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data" ContentType="application/vnd.openxmlformats-officedocument.model+data"/>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autoCompressPictures="0" defaultThemeVersion="124226"/>
  <bookViews>
    <workbookView xWindow="0" yWindow="465" windowWidth="25605" windowHeight="14085"/>
  </bookViews>
  <sheets>
    <sheet name="0) Summary" sheetId="6" r:id="rId1"/>
    <sheet name="1) Register" sheetId="5" r:id="rId2"/>
    <sheet name="RegisterExportCalc" sheetId="1" state="hidden" r:id="rId3"/>
    <sheet name="2) Info" sheetId="2" r:id="rId4"/>
    <sheet name="3) Pivot" sheetId="11" r:id="rId5"/>
    <sheet name="4) Stocks" sheetId="10" r:id="rId6"/>
  </sheets>
  <externalReferences>
    <externalReference r:id="rId7"/>
  </externalReferences>
  <definedNames>
    <definedName name="_xlnm._FilterDatabase" localSheetId="1" hidden="1">'1) Register'!$A$1:$F$1000</definedName>
    <definedName name="_xlcn.WorksheetConnection_RegisterA1F10001" hidden="1">[1]Register!$A$1:$F$1000</definedName>
    <definedName name="apple">'4) Stocks'!$B$2:$B$26</definedName>
    <definedName name="apple_median">'4) Stocks'!$B$29</definedName>
    <definedName name="array">[1]Info!$A$2:$A$8</definedName>
    <definedName name="codes" localSheetId="4">[1]Register!$A$2:$A$1000</definedName>
    <definedName name="codes">'1) Register'!$A$2:$A$1000</definedName>
    <definedName name="ibm">'4) Stocks'!$C$2:$C$26</definedName>
    <definedName name="IBM_lookup_array">'4) Stocks'!$I$2:$I$4</definedName>
    <definedName name="IBM_lookup_table">'4) Stocks'!$I$2:$J$4</definedName>
    <definedName name="ibm_median">'4) Stocks'!$C$29</definedName>
    <definedName name="info" localSheetId="4">[1]Info!$A$2:$H$8</definedName>
    <definedName name="info">'2) Info'!$A$2:$H$8</definedName>
    <definedName name="margin" localSheetId="4">[1]Info!$E$2:$E$8</definedName>
    <definedName name="margin">'2) Info'!$E$2:$E$8</definedName>
    <definedName name="msft">'4) Stocks'!$D$2:$D$26</definedName>
    <definedName name="MSFT_lookup_array">'4) Stocks'!$I$8:$I$10</definedName>
    <definedName name="MSFT_lookup_table">'4) Stocks'!$I$8:$J$10</definedName>
    <definedName name="msft_median">'4) Stocks'!$D$29</definedName>
    <definedName name="pprice">[1]Info!$D$2:$D$8</definedName>
    <definedName name="prices" localSheetId="4">[1]Register!$B$2:$B$1000</definedName>
    <definedName name="prices">'1) Register'!$B$2:$B$1000</definedName>
    <definedName name="sprice" localSheetId="4">[1]Info!$C$2:$C$8</definedName>
    <definedName name="sprice">'2) Info'!$C$2:$C$8</definedName>
  </definedNames>
  <calcPr calcId="152511" concurrentCalc="0"/>
  <pivotCaches>
    <pivotCache cacheId="4" r:id="rId8"/>
  </pivotCaches>
  <extLst>
    <ext xmlns:x15="http://schemas.microsoft.com/office/spreadsheetml/2010/11/main" uri="{FCE2AD5D-F65C-4FA6-A056-5C36A1767C68}">
      <x15:dataModel>
        <x15:modelTables>
          <x15:modelTable id="Range-75a4b46c-2cfe-4613-afcb-583e4566df51" name="Range" connection="WorksheetConnection_Register!$A$1:$F$1000"/>
        </x15:modelTables>
      </x15:dataModel>
    </ext>
    <ext xmlns:mx="http://schemas.microsoft.com/office/mac/excel/2008/main" uri="{7523E5D3-25F3-A5E0-1632-64F254C22452}">
      <mx:ArchID Flags="2"/>
    </ext>
  </extLst>
</workbook>
</file>

<file path=xl/calcChain.xml><?xml version="1.0" encoding="utf-8"?>
<calcChain xmlns="http://schemas.openxmlformats.org/spreadsheetml/2006/main">
  <c r="G3" i="10" l="1"/>
  <c r="G4" i="10"/>
  <c r="G5" i="10"/>
  <c r="G6" i="10"/>
  <c r="G7" i="10"/>
  <c r="G8" i="10"/>
  <c r="G9" i="10"/>
  <c r="G10" i="10"/>
  <c r="G11" i="10"/>
  <c r="G12" i="10"/>
  <c r="G13" i="10"/>
  <c r="G14" i="10"/>
  <c r="G15" i="10"/>
  <c r="G16" i="10"/>
  <c r="G17" i="10"/>
  <c r="G18" i="10"/>
  <c r="G19" i="10"/>
  <c r="G20" i="10"/>
  <c r="G21" i="10"/>
  <c r="G22" i="10"/>
  <c r="G23" i="10"/>
  <c r="G24" i="10"/>
  <c r="G25" i="10"/>
  <c r="G26" i="10"/>
  <c r="G2" i="10"/>
  <c r="E3" i="10"/>
  <c r="E4" i="10"/>
  <c r="E5" i="10"/>
  <c r="E6" i="10"/>
  <c r="E7" i="10"/>
  <c r="E8" i="10"/>
  <c r="E9" i="10"/>
  <c r="E10" i="10"/>
  <c r="E11" i="10"/>
  <c r="E12" i="10"/>
  <c r="E13" i="10"/>
  <c r="E14" i="10"/>
  <c r="E15" i="10"/>
  <c r="E16" i="10"/>
  <c r="E17" i="10"/>
  <c r="E18" i="10"/>
  <c r="E19" i="10"/>
  <c r="E20" i="10"/>
  <c r="E21" i="10"/>
  <c r="E22" i="10"/>
  <c r="E23" i="10"/>
  <c r="E24" i="10"/>
  <c r="E25" i="10"/>
  <c r="E26" i="10"/>
  <c r="E2" i="10"/>
  <c r="I3" i="10"/>
  <c r="I9" i="10"/>
  <c r="I10" i="10"/>
  <c r="D29" i="10"/>
  <c r="C29" i="10"/>
  <c r="B29" i="10"/>
  <c r="I4" i="10"/>
  <c r="F26" i="10"/>
  <c r="F25" i="10"/>
  <c r="F24" i="10"/>
  <c r="F23" i="10"/>
  <c r="F22" i="10"/>
  <c r="F21" i="10"/>
  <c r="F20" i="10"/>
  <c r="F19" i="10"/>
  <c r="F18" i="10"/>
  <c r="F17" i="10"/>
  <c r="F16" i="10"/>
  <c r="F15" i="10"/>
  <c r="F14" i="10"/>
  <c r="F13" i="10"/>
  <c r="F12" i="10"/>
  <c r="F11" i="10"/>
  <c r="F10" i="10"/>
  <c r="F9" i="10"/>
  <c r="F8" i="10"/>
  <c r="F7" i="10"/>
  <c r="F6" i="10"/>
  <c r="F5" i="10"/>
  <c r="F4" i="10"/>
  <c r="F3" i="10"/>
  <c r="F2" i="10"/>
  <c r="F3" i="5"/>
  <c r="F4" i="5"/>
  <c r="F5" i="5"/>
  <c r="F6" i="5"/>
  <c r="F7" i="5"/>
  <c r="F8" i="5"/>
  <c r="F9" i="5"/>
  <c r="F10" i="5"/>
  <c r="F11" i="5"/>
  <c r="F12" i="5"/>
  <c r="F13" i="5"/>
  <c r="F14" i="5"/>
  <c r="F15" i="5"/>
  <c r="F16" i="5"/>
  <c r="F17" i="5"/>
  <c r="F18" i="5"/>
  <c r="F19" i="5"/>
  <c r="F20" i="5"/>
  <c r="F21" i="5"/>
  <c r="F22" i="5"/>
  <c r="F23" i="5"/>
  <c r="F24" i="5"/>
  <c r="F25" i="5"/>
  <c r="F26" i="5"/>
  <c r="F27" i="5"/>
  <c r="F28" i="5"/>
  <c r="F29" i="5"/>
  <c r="F30" i="5"/>
  <c r="F31" i="5"/>
  <c r="F32" i="5"/>
  <c r="F33" i="5"/>
  <c r="F34" i="5"/>
  <c r="F35" i="5"/>
  <c r="F36" i="5"/>
  <c r="F37" i="5"/>
  <c r="F38" i="5"/>
  <c r="F39" i="5"/>
  <c r="F40" i="5"/>
  <c r="F41" i="5"/>
  <c r="F42" i="5"/>
  <c r="F43" i="5"/>
  <c r="F44" i="5"/>
  <c r="F45" i="5"/>
  <c r="F46" i="5"/>
  <c r="F47" i="5"/>
  <c r="F48" i="5"/>
  <c r="F49" i="5"/>
  <c r="F50" i="5"/>
  <c r="F51" i="5"/>
  <c r="F52" i="5"/>
  <c r="F53" i="5"/>
  <c r="F54" i="5"/>
  <c r="F55" i="5"/>
  <c r="F56" i="5"/>
  <c r="F57" i="5"/>
  <c r="F58" i="5"/>
  <c r="F59" i="5"/>
  <c r="F60" i="5"/>
  <c r="F61" i="5"/>
  <c r="F62" i="5"/>
  <c r="F63" i="5"/>
  <c r="F64" i="5"/>
  <c r="F65" i="5"/>
  <c r="F66" i="5"/>
  <c r="F67" i="5"/>
  <c r="F68" i="5"/>
  <c r="F69" i="5"/>
  <c r="F70" i="5"/>
  <c r="F71" i="5"/>
  <c r="F72" i="5"/>
  <c r="F73" i="5"/>
  <c r="F74" i="5"/>
  <c r="F75" i="5"/>
  <c r="F76" i="5"/>
  <c r="F77" i="5"/>
  <c r="F78" i="5"/>
  <c r="F79" i="5"/>
  <c r="F80" i="5"/>
  <c r="F81" i="5"/>
  <c r="F82" i="5"/>
  <c r="F83" i="5"/>
  <c r="F84" i="5"/>
  <c r="F85" i="5"/>
  <c r="F86" i="5"/>
  <c r="F87" i="5"/>
  <c r="F88" i="5"/>
  <c r="F89" i="5"/>
  <c r="F90" i="5"/>
  <c r="F91" i="5"/>
  <c r="F92" i="5"/>
  <c r="F93" i="5"/>
  <c r="F94" i="5"/>
  <c r="F95" i="5"/>
  <c r="F96" i="5"/>
  <c r="F97" i="5"/>
  <c r="F98" i="5"/>
  <c r="F99" i="5"/>
  <c r="F100" i="5"/>
  <c r="F101" i="5"/>
  <c r="F102" i="5"/>
  <c r="F103" i="5"/>
  <c r="F104" i="5"/>
  <c r="F105" i="5"/>
  <c r="F106" i="5"/>
  <c r="F107" i="5"/>
  <c r="F108" i="5"/>
  <c r="F109" i="5"/>
  <c r="F110" i="5"/>
  <c r="F111" i="5"/>
  <c r="F112" i="5"/>
  <c r="F113" i="5"/>
  <c r="F114" i="5"/>
  <c r="F115" i="5"/>
  <c r="F116" i="5"/>
  <c r="F117" i="5"/>
  <c r="F118" i="5"/>
  <c r="F119" i="5"/>
  <c r="F120" i="5"/>
  <c r="F121" i="5"/>
  <c r="F122" i="5"/>
  <c r="F123" i="5"/>
  <c r="F124" i="5"/>
  <c r="F125" i="5"/>
  <c r="F126" i="5"/>
  <c r="F127" i="5"/>
  <c r="F128" i="5"/>
  <c r="F129" i="5"/>
  <c r="F130" i="5"/>
  <c r="F131" i="5"/>
  <c r="F132" i="5"/>
  <c r="F133" i="5"/>
  <c r="F134" i="5"/>
  <c r="F135" i="5"/>
  <c r="F136" i="5"/>
  <c r="F137" i="5"/>
  <c r="F138" i="5"/>
  <c r="F139" i="5"/>
  <c r="F140" i="5"/>
  <c r="F141" i="5"/>
  <c r="F142" i="5"/>
  <c r="F143" i="5"/>
  <c r="F144" i="5"/>
  <c r="F145" i="5"/>
  <c r="F146" i="5"/>
  <c r="F147" i="5"/>
  <c r="F148" i="5"/>
  <c r="F149" i="5"/>
  <c r="F150" i="5"/>
  <c r="F151" i="5"/>
  <c r="F152" i="5"/>
  <c r="F153" i="5"/>
  <c r="F154" i="5"/>
  <c r="F155" i="5"/>
  <c r="F156" i="5"/>
  <c r="F157" i="5"/>
  <c r="F158" i="5"/>
  <c r="F159" i="5"/>
  <c r="F160" i="5"/>
  <c r="F161" i="5"/>
  <c r="F162" i="5"/>
  <c r="F163" i="5"/>
  <c r="F164" i="5"/>
  <c r="F165" i="5"/>
  <c r="F166" i="5"/>
  <c r="F167" i="5"/>
  <c r="F168" i="5"/>
  <c r="F169" i="5"/>
  <c r="F170" i="5"/>
  <c r="F171" i="5"/>
  <c r="F172" i="5"/>
  <c r="F173" i="5"/>
  <c r="F174" i="5"/>
  <c r="F175" i="5"/>
  <c r="F176" i="5"/>
  <c r="F177" i="5"/>
  <c r="F178" i="5"/>
  <c r="F179" i="5"/>
  <c r="F180" i="5"/>
  <c r="F181" i="5"/>
  <c r="F182" i="5"/>
  <c r="F183" i="5"/>
  <c r="F184" i="5"/>
  <c r="F185" i="5"/>
  <c r="F186" i="5"/>
  <c r="F187" i="5"/>
  <c r="F188" i="5"/>
  <c r="F189" i="5"/>
  <c r="F190" i="5"/>
  <c r="F191" i="5"/>
  <c r="F192" i="5"/>
  <c r="F193" i="5"/>
  <c r="F194" i="5"/>
  <c r="F195" i="5"/>
  <c r="F196" i="5"/>
  <c r="F197" i="5"/>
  <c r="F198" i="5"/>
  <c r="F199" i="5"/>
  <c r="F200" i="5"/>
  <c r="F201" i="5"/>
  <c r="F202" i="5"/>
  <c r="F203" i="5"/>
  <c r="F204" i="5"/>
  <c r="F205" i="5"/>
  <c r="F206" i="5"/>
  <c r="F207" i="5"/>
  <c r="F208" i="5"/>
  <c r="F209" i="5"/>
  <c r="F210" i="5"/>
  <c r="F211" i="5"/>
  <c r="F212" i="5"/>
  <c r="F213" i="5"/>
  <c r="F214" i="5"/>
  <c r="F215" i="5"/>
  <c r="F216" i="5"/>
  <c r="F217" i="5"/>
  <c r="F218" i="5"/>
  <c r="F219" i="5"/>
  <c r="F220" i="5"/>
  <c r="F221" i="5"/>
  <c r="F222" i="5"/>
  <c r="F223" i="5"/>
  <c r="F224" i="5"/>
  <c r="F225" i="5"/>
  <c r="F226" i="5"/>
  <c r="F227" i="5"/>
  <c r="F228" i="5"/>
  <c r="F229" i="5"/>
  <c r="F230" i="5"/>
  <c r="F231" i="5"/>
  <c r="F232" i="5"/>
  <c r="F233" i="5"/>
  <c r="F234" i="5"/>
  <c r="F235" i="5"/>
  <c r="F236" i="5"/>
  <c r="F237" i="5"/>
  <c r="F238" i="5"/>
  <c r="F239" i="5"/>
  <c r="F240" i="5"/>
  <c r="F241" i="5"/>
  <c r="F242" i="5"/>
  <c r="F243" i="5"/>
  <c r="F244" i="5"/>
  <c r="F245" i="5"/>
  <c r="F246" i="5"/>
  <c r="F247" i="5"/>
  <c r="F248" i="5"/>
  <c r="F249" i="5"/>
  <c r="F250" i="5"/>
  <c r="F251" i="5"/>
  <c r="F252" i="5"/>
  <c r="F253" i="5"/>
  <c r="F254" i="5"/>
  <c r="F255" i="5"/>
  <c r="F256" i="5"/>
  <c r="F257" i="5"/>
  <c r="F258" i="5"/>
  <c r="F259" i="5"/>
  <c r="F260" i="5"/>
  <c r="F261" i="5"/>
  <c r="F262" i="5"/>
  <c r="F263" i="5"/>
  <c r="F264" i="5"/>
  <c r="F265" i="5"/>
  <c r="F266" i="5"/>
  <c r="F267" i="5"/>
  <c r="F268" i="5"/>
  <c r="F269" i="5"/>
  <c r="F270" i="5"/>
  <c r="F271" i="5"/>
  <c r="F272" i="5"/>
  <c r="F273" i="5"/>
  <c r="F274" i="5"/>
  <c r="F275" i="5"/>
  <c r="F276" i="5"/>
  <c r="F277" i="5"/>
  <c r="F278" i="5"/>
  <c r="F279" i="5"/>
  <c r="F280" i="5"/>
  <c r="F281" i="5"/>
  <c r="F282" i="5"/>
  <c r="F283" i="5"/>
  <c r="F284" i="5"/>
  <c r="F285" i="5"/>
  <c r="F286" i="5"/>
  <c r="F287" i="5"/>
  <c r="F288" i="5"/>
  <c r="F289" i="5"/>
  <c r="F290" i="5"/>
  <c r="F291" i="5"/>
  <c r="F292" i="5"/>
  <c r="F293" i="5"/>
  <c r="F294" i="5"/>
  <c r="F295" i="5"/>
  <c r="F296" i="5"/>
  <c r="F297" i="5"/>
  <c r="F298" i="5"/>
  <c r="F299" i="5"/>
  <c r="F300" i="5"/>
  <c r="F301" i="5"/>
  <c r="F302" i="5"/>
  <c r="F303" i="5"/>
  <c r="F304" i="5"/>
  <c r="F305" i="5"/>
  <c r="F306" i="5"/>
  <c r="F307" i="5"/>
  <c r="F308" i="5"/>
  <c r="F309" i="5"/>
  <c r="F310" i="5"/>
  <c r="F311" i="5"/>
  <c r="F312" i="5"/>
  <c r="F313" i="5"/>
  <c r="F314" i="5"/>
  <c r="F315" i="5"/>
  <c r="F316" i="5"/>
  <c r="F317" i="5"/>
  <c r="F318" i="5"/>
  <c r="F319" i="5"/>
  <c r="F320" i="5"/>
  <c r="F321" i="5"/>
  <c r="F322" i="5"/>
  <c r="F323" i="5"/>
  <c r="F324" i="5"/>
  <c r="F325" i="5"/>
  <c r="F326" i="5"/>
  <c r="F327" i="5"/>
  <c r="F328" i="5"/>
  <c r="F329" i="5"/>
  <c r="F330" i="5"/>
  <c r="F331" i="5"/>
  <c r="F332" i="5"/>
  <c r="F333" i="5"/>
  <c r="F334" i="5"/>
  <c r="F335" i="5"/>
  <c r="F336" i="5"/>
  <c r="F337" i="5"/>
  <c r="F338" i="5"/>
  <c r="F339" i="5"/>
  <c r="F340" i="5"/>
  <c r="F341" i="5"/>
  <c r="F342" i="5"/>
  <c r="F343" i="5"/>
  <c r="F344" i="5"/>
  <c r="F345" i="5"/>
  <c r="F346" i="5"/>
  <c r="F347" i="5"/>
  <c r="F348" i="5"/>
  <c r="F349" i="5"/>
  <c r="F350" i="5"/>
  <c r="F351" i="5"/>
  <c r="F352" i="5"/>
  <c r="F353" i="5"/>
  <c r="F354" i="5"/>
  <c r="F355" i="5"/>
  <c r="F356" i="5"/>
  <c r="F357" i="5"/>
  <c r="F358" i="5"/>
  <c r="F359" i="5"/>
  <c r="F360" i="5"/>
  <c r="F361" i="5"/>
  <c r="F362" i="5"/>
  <c r="F363" i="5"/>
  <c r="F364" i="5"/>
  <c r="F365" i="5"/>
  <c r="F366" i="5"/>
  <c r="F367" i="5"/>
  <c r="F368" i="5"/>
  <c r="F369" i="5"/>
  <c r="F370" i="5"/>
  <c r="F371" i="5"/>
  <c r="F372" i="5"/>
  <c r="F373" i="5"/>
  <c r="F374" i="5"/>
  <c r="F375" i="5"/>
  <c r="F376" i="5"/>
  <c r="F377" i="5"/>
  <c r="F378" i="5"/>
  <c r="F379" i="5"/>
  <c r="F380" i="5"/>
  <c r="F381" i="5"/>
  <c r="F382" i="5"/>
  <c r="F383" i="5"/>
  <c r="F384" i="5"/>
  <c r="F385" i="5"/>
  <c r="F386" i="5"/>
  <c r="F387" i="5"/>
  <c r="F388" i="5"/>
  <c r="F389" i="5"/>
  <c r="F390" i="5"/>
  <c r="F391" i="5"/>
  <c r="F392" i="5"/>
  <c r="F393" i="5"/>
  <c r="F394" i="5"/>
  <c r="F395" i="5"/>
  <c r="F396" i="5"/>
  <c r="F397" i="5"/>
  <c r="F398" i="5"/>
  <c r="F399" i="5"/>
  <c r="F400" i="5"/>
  <c r="F401" i="5"/>
  <c r="F402" i="5"/>
  <c r="F403" i="5"/>
  <c r="F404" i="5"/>
  <c r="F405" i="5"/>
  <c r="F406" i="5"/>
  <c r="F407" i="5"/>
  <c r="F408" i="5"/>
  <c r="F409" i="5"/>
  <c r="F410" i="5"/>
  <c r="F411" i="5"/>
  <c r="F412" i="5"/>
  <c r="F413" i="5"/>
  <c r="F414" i="5"/>
  <c r="F415" i="5"/>
  <c r="F416" i="5"/>
  <c r="F417" i="5"/>
  <c r="F418" i="5"/>
  <c r="F419" i="5"/>
  <c r="F420" i="5"/>
  <c r="F421" i="5"/>
  <c r="F422" i="5"/>
  <c r="F423" i="5"/>
  <c r="F424" i="5"/>
  <c r="F425" i="5"/>
  <c r="F426" i="5"/>
  <c r="F427" i="5"/>
  <c r="F428" i="5"/>
  <c r="F429" i="5"/>
  <c r="F430" i="5"/>
  <c r="F431" i="5"/>
  <c r="F432" i="5"/>
  <c r="F433" i="5"/>
  <c r="F434" i="5"/>
  <c r="F435" i="5"/>
  <c r="F436" i="5"/>
  <c r="F437" i="5"/>
  <c r="F438" i="5"/>
  <c r="F439" i="5"/>
  <c r="F440" i="5"/>
  <c r="F441" i="5"/>
  <c r="F442" i="5"/>
  <c r="F443" i="5"/>
  <c r="F444" i="5"/>
  <c r="F445" i="5"/>
  <c r="F446" i="5"/>
  <c r="F447" i="5"/>
  <c r="F448" i="5"/>
  <c r="F449" i="5"/>
  <c r="F450" i="5"/>
  <c r="F451" i="5"/>
  <c r="F452" i="5"/>
  <c r="F453" i="5"/>
  <c r="F454" i="5"/>
  <c r="F455" i="5"/>
  <c r="F456" i="5"/>
  <c r="F457" i="5"/>
  <c r="F458" i="5"/>
  <c r="F459" i="5"/>
  <c r="F460" i="5"/>
  <c r="F461" i="5"/>
  <c r="F462" i="5"/>
  <c r="F463" i="5"/>
  <c r="F464" i="5"/>
  <c r="F465" i="5"/>
  <c r="F466" i="5"/>
  <c r="F467" i="5"/>
  <c r="F468" i="5"/>
  <c r="F469" i="5"/>
  <c r="F470" i="5"/>
  <c r="F471" i="5"/>
  <c r="F472" i="5"/>
  <c r="F473" i="5"/>
  <c r="F474" i="5"/>
  <c r="F475" i="5"/>
  <c r="F476" i="5"/>
  <c r="F477" i="5"/>
  <c r="F478" i="5"/>
  <c r="F479" i="5"/>
  <c r="F480" i="5"/>
  <c r="F481" i="5"/>
  <c r="F482" i="5"/>
  <c r="F483" i="5"/>
  <c r="F484" i="5"/>
  <c r="F485" i="5"/>
  <c r="F486" i="5"/>
  <c r="F487" i="5"/>
  <c r="F488" i="5"/>
  <c r="F489" i="5"/>
  <c r="F490" i="5"/>
  <c r="F491" i="5"/>
  <c r="F492" i="5"/>
  <c r="F493" i="5"/>
  <c r="F494" i="5"/>
  <c r="F495" i="5"/>
  <c r="F496" i="5"/>
  <c r="F497" i="5"/>
  <c r="F498" i="5"/>
  <c r="F499" i="5"/>
  <c r="F500" i="5"/>
  <c r="F501" i="5"/>
  <c r="F502" i="5"/>
  <c r="F503" i="5"/>
  <c r="F504" i="5"/>
  <c r="F505" i="5"/>
  <c r="F506" i="5"/>
  <c r="F507" i="5"/>
  <c r="F508" i="5"/>
  <c r="F509" i="5"/>
  <c r="F510" i="5"/>
  <c r="F511" i="5"/>
  <c r="F512" i="5"/>
  <c r="F513" i="5"/>
  <c r="F514" i="5"/>
  <c r="F515" i="5"/>
  <c r="F516" i="5"/>
  <c r="F517" i="5"/>
  <c r="F518" i="5"/>
  <c r="F519" i="5"/>
  <c r="F520" i="5"/>
  <c r="F521" i="5"/>
  <c r="F522" i="5"/>
  <c r="F523" i="5"/>
  <c r="F524" i="5"/>
  <c r="F525" i="5"/>
  <c r="F526" i="5"/>
  <c r="F527" i="5"/>
  <c r="F528" i="5"/>
  <c r="F529" i="5"/>
  <c r="F530" i="5"/>
  <c r="F531" i="5"/>
  <c r="F532" i="5"/>
  <c r="F533" i="5"/>
  <c r="F534" i="5"/>
  <c r="F535" i="5"/>
  <c r="F536" i="5"/>
  <c r="F537" i="5"/>
  <c r="F538" i="5"/>
  <c r="F539" i="5"/>
  <c r="F540" i="5"/>
  <c r="F541" i="5"/>
  <c r="F542" i="5"/>
  <c r="F543" i="5"/>
  <c r="F544" i="5"/>
  <c r="F545" i="5"/>
  <c r="F546" i="5"/>
  <c r="F547" i="5"/>
  <c r="F548" i="5"/>
  <c r="F549" i="5"/>
  <c r="F550" i="5"/>
  <c r="F551" i="5"/>
  <c r="F552" i="5"/>
  <c r="F553" i="5"/>
  <c r="F554" i="5"/>
  <c r="F555" i="5"/>
  <c r="F556" i="5"/>
  <c r="F557" i="5"/>
  <c r="F558" i="5"/>
  <c r="F559" i="5"/>
  <c r="F560" i="5"/>
  <c r="F561" i="5"/>
  <c r="F562" i="5"/>
  <c r="F563" i="5"/>
  <c r="F564" i="5"/>
  <c r="F565" i="5"/>
  <c r="F566" i="5"/>
  <c r="F567" i="5"/>
  <c r="F568" i="5"/>
  <c r="F569" i="5"/>
  <c r="F570" i="5"/>
  <c r="F571" i="5"/>
  <c r="F572" i="5"/>
  <c r="F573" i="5"/>
  <c r="F574" i="5"/>
  <c r="F575" i="5"/>
  <c r="F576" i="5"/>
  <c r="F577" i="5"/>
  <c r="F578" i="5"/>
  <c r="F579" i="5"/>
  <c r="F580" i="5"/>
  <c r="F581" i="5"/>
  <c r="F582" i="5"/>
  <c r="F583" i="5"/>
  <c r="F584" i="5"/>
  <c r="F585" i="5"/>
  <c r="F586" i="5"/>
  <c r="F587" i="5"/>
  <c r="F588" i="5"/>
  <c r="F589" i="5"/>
  <c r="F590" i="5"/>
  <c r="F591" i="5"/>
  <c r="F592" i="5"/>
  <c r="F593" i="5"/>
  <c r="F594" i="5"/>
  <c r="F595" i="5"/>
  <c r="F596" i="5"/>
  <c r="F597" i="5"/>
  <c r="F598" i="5"/>
  <c r="F599" i="5"/>
  <c r="F600" i="5"/>
  <c r="F601" i="5"/>
  <c r="F602" i="5"/>
  <c r="F603" i="5"/>
  <c r="F604" i="5"/>
  <c r="F605" i="5"/>
  <c r="F606" i="5"/>
  <c r="F607" i="5"/>
  <c r="F608" i="5"/>
  <c r="F609" i="5"/>
  <c r="F610" i="5"/>
  <c r="F611" i="5"/>
  <c r="F612" i="5"/>
  <c r="F613" i="5"/>
  <c r="F614" i="5"/>
  <c r="F615" i="5"/>
  <c r="F616" i="5"/>
  <c r="F617" i="5"/>
  <c r="F618" i="5"/>
  <c r="F619" i="5"/>
  <c r="F620" i="5"/>
  <c r="F621" i="5"/>
  <c r="F622" i="5"/>
  <c r="F623" i="5"/>
  <c r="F624" i="5"/>
  <c r="F625" i="5"/>
  <c r="F626" i="5"/>
  <c r="F627" i="5"/>
  <c r="F628" i="5"/>
  <c r="F629" i="5"/>
  <c r="F630" i="5"/>
  <c r="F631" i="5"/>
  <c r="F632" i="5"/>
  <c r="F633" i="5"/>
  <c r="F634" i="5"/>
  <c r="F635" i="5"/>
  <c r="F636" i="5"/>
  <c r="F637" i="5"/>
  <c r="F638" i="5"/>
  <c r="F639" i="5"/>
  <c r="F640" i="5"/>
  <c r="F641" i="5"/>
  <c r="F642" i="5"/>
  <c r="F643" i="5"/>
  <c r="F644" i="5"/>
  <c r="F645" i="5"/>
  <c r="F646" i="5"/>
  <c r="F647" i="5"/>
  <c r="F648" i="5"/>
  <c r="F649" i="5"/>
  <c r="F650" i="5"/>
  <c r="F651" i="5"/>
  <c r="F652" i="5"/>
  <c r="F653" i="5"/>
  <c r="F654" i="5"/>
  <c r="F655" i="5"/>
  <c r="F656" i="5"/>
  <c r="F657" i="5"/>
  <c r="F658" i="5"/>
  <c r="F659" i="5"/>
  <c r="F660" i="5"/>
  <c r="F661" i="5"/>
  <c r="F662" i="5"/>
  <c r="F663" i="5"/>
  <c r="F664" i="5"/>
  <c r="F665" i="5"/>
  <c r="F666" i="5"/>
  <c r="F667" i="5"/>
  <c r="F668" i="5"/>
  <c r="F669" i="5"/>
  <c r="F670" i="5"/>
  <c r="F671" i="5"/>
  <c r="F672" i="5"/>
  <c r="F673" i="5"/>
  <c r="F674" i="5"/>
  <c r="F675" i="5"/>
  <c r="F676" i="5"/>
  <c r="F677" i="5"/>
  <c r="F678" i="5"/>
  <c r="F679" i="5"/>
  <c r="F680" i="5"/>
  <c r="F681" i="5"/>
  <c r="F682" i="5"/>
  <c r="F683" i="5"/>
  <c r="F684" i="5"/>
  <c r="F685" i="5"/>
  <c r="F686" i="5"/>
  <c r="F687" i="5"/>
  <c r="F688" i="5"/>
  <c r="F689" i="5"/>
  <c r="F690" i="5"/>
  <c r="F691" i="5"/>
  <c r="F692" i="5"/>
  <c r="F693" i="5"/>
  <c r="F694" i="5"/>
  <c r="F695" i="5"/>
  <c r="F696" i="5"/>
  <c r="F697" i="5"/>
  <c r="F698" i="5"/>
  <c r="F699" i="5"/>
  <c r="F700" i="5"/>
  <c r="F701" i="5"/>
  <c r="F702" i="5"/>
  <c r="F703" i="5"/>
  <c r="F704" i="5"/>
  <c r="F705" i="5"/>
  <c r="F706" i="5"/>
  <c r="F707" i="5"/>
  <c r="F708" i="5"/>
  <c r="F709" i="5"/>
  <c r="F710" i="5"/>
  <c r="F711" i="5"/>
  <c r="F712" i="5"/>
  <c r="F713" i="5"/>
  <c r="F714" i="5"/>
  <c r="F715" i="5"/>
  <c r="F716" i="5"/>
  <c r="F717" i="5"/>
  <c r="F718" i="5"/>
  <c r="F719" i="5"/>
  <c r="F720" i="5"/>
  <c r="F721" i="5"/>
  <c r="F722" i="5"/>
  <c r="F723" i="5"/>
  <c r="F724" i="5"/>
  <c r="F725" i="5"/>
  <c r="F726" i="5"/>
  <c r="F727" i="5"/>
  <c r="F728" i="5"/>
  <c r="F729" i="5"/>
  <c r="F730" i="5"/>
  <c r="F731" i="5"/>
  <c r="F732" i="5"/>
  <c r="F733" i="5"/>
  <c r="F734" i="5"/>
  <c r="F735" i="5"/>
  <c r="F736" i="5"/>
  <c r="F737" i="5"/>
  <c r="F738" i="5"/>
  <c r="F739" i="5"/>
  <c r="F740" i="5"/>
  <c r="F741" i="5"/>
  <c r="F742" i="5"/>
  <c r="F743" i="5"/>
  <c r="F744" i="5"/>
  <c r="F745" i="5"/>
  <c r="F746" i="5"/>
  <c r="F747" i="5"/>
  <c r="F748" i="5"/>
  <c r="F749" i="5"/>
  <c r="F750" i="5"/>
  <c r="F751" i="5"/>
  <c r="F752" i="5"/>
  <c r="F753" i="5"/>
  <c r="F754" i="5"/>
  <c r="F755" i="5"/>
  <c r="F756" i="5"/>
  <c r="F757" i="5"/>
  <c r="F758" i="5"/>
  <c r="F759" i="5"/>
  <c r="F760" i="5"/>
  <c r="F761" i="5"/>
  <c r="F762" i="5"/>
  <c r="F763" i="5"/>
  <c r="F764" i="5"/>
  <c r="F765" i="5"/>
  <c r="F766" i="5"/>
  <c r="F767" i="5"/>
  <c r="F768" i="5"/>
  <c r="F769" i="5"/>
  <c r="F770" i="5"/>
  <c r="F771" i="5"/>
  <c r="F772" i="5"/>
  <c r="F773" i="5"/>
  <c r="F774" i="5"/>
  <c r="F775" i="5"/>
  <c r="F776" i="5"/>
  <c r="F777" i="5"/>
  <c r="F778" i="5"/>
  <c r="F779" i="5"/>
  <c r="F780" i="5"/>
  <c r="F781" i="5"/>
  <c r="F782" i="5"/>
  <c r="F783" i="5"/>
  <c r="F784" i="5"/>
  <c r="F785" i="5"/>
  <c r="F786" i="5"/>
  <c r="F787" i="5"/>
  <c r="F788" i="5"/>
  <c r="F789" i="5"/>
  <c r="F790" i="5"/>
  <c r="F791" i="5"/>
  <c r="F792" i="5"/>
  <c r="F793" i="5"/>
  <c r="F794" i="5"/>
  <c r="F795" i="5"/>
  <c r="F796" i="5"/>
  <c r="F797" i="5"/>
  <c r="F798" i="5"/>
  <c r="F799" i="5"/>
  <c r="F800" i="5"/>
  <c r="F801" i="5"/>
  <c r="F802" i="5"/>
  <c r="F803" i="5"/>
  <c r="F804" i="5"/>
  <c r="F805" i="5"/>
  <c r="F806" i="5"/>
  <c r="F807" i="5"/>
  <c r="F808" i="5"/>
  <c r="F809" i="5"/>
  <c r="F810" i="5"/>
  <c r="F811" i="5"/>
  <c r="F812" i="5"/>
  <c r="F813" i="5"/>
  <c r="F814" i="5"/>
  <c r="F815" i="5"/>
  <c r="F816" i="5"/>
  <c r="F817" i="5"/>
  <c r="F818" i="5"/>
  <c r="F819" i="5"/>
  <c r="F820" i="5"/>
  <c r="F821" i="5"/>
  <c r="F822" i="5"/>
  <c r="F823" i="5"/>
  <c r="F824" i="5"/>
  <c r="F825" i="5"/>
  <c r="F826" i="5"/>
  <c r="F827" i="5"/>
  <c r="F828" i="5"/>
  <c r="F829" i="5"/>
  <c r="F830" i="5"/>
  <c r="F831" i="5"/>
  <c r="F832" i="5"/>
  <c r="F833" i="5"/>
  <c r="F834" i="5"/>
  <c r="F835" i="5"/>
  <c r="F836" i="5"/>
  <c r="F837" i="5"/>
  <c r="F838" i="5"/>
  <c r="F839" i="5"/>
  <c r="F840" i="5"/>
  <c r="F841" i="5"/>
  <c r="F842" i="5"/>
  <c r="F843" i="5"/>
  <c r="F844" i="5"/>
  <c r="F845" i="5"/>
  <c r="F846" i="5"/>
  <c r="F847" i="5"/>
  <c r="F848" i="5"/>
  <c r="F849" i="5"/>
  <c r="F850" i="5"/>
  <c r="F851" i="5"/>
  <c r="F852" i="5"/>
  <c r="F853" i="5"/>
  <c r="F854" i="5"/>
  <c r="F855" i="5"/>
  <c r="F856" i="5"/>
  <c r="F857" i="5"/>
  <c r="F858" i="5"/>
  <c r="F859" i="5"/>
  <c r="F860" i="5"/>
  <c r="F861" i="5"/>
  <c r="F862" i="5"/>
  <c r="F863" i="5"/>
  <c r="F864" i="5"/>
  <c r="F865" i="5"/>
  <c r="F866" i="5"/>
  <c r="F867" i="5"/>
  <c r="F868" i="5"/>
  <c r="F869" i="5"/>
  <c r="F870" i="5"/>
  <c r="F871" i="5"/>
  <c r="F872" i="5"/>
  <c r="F873" i="5"/>
  <c r="F874" i="5"/>
  <c r="F875" i="5"/>
  <c r="F876" i="5"/>
  <c r="F877" i="5"/>
  <c r="F878" i="5"/>
  <c r="F879" i="5"/>
  <c r="F880" i="5"/>
  <c r="F881" i="5"/>
  <c r="F882" i="5"/>
  <c r="F883" i="5"/>
  <c r="F884" i="5"/>
  <c r="F885" i="5"/>
  <c r="F886" i="5"/>
  <c r="F887" i="5"/>
  <c r="F888" i="5"/>
  <c r="F889" i="5"/>
  <c r="F890" i="5"/>
  <c r="F891" i="5"/>
  <c r="F892" i="5"/>
  <c r="F893" i="5"/>
  <c r="F894" i="5"/>
  <c r="F895" i="5"/>
  <c r="F896" i="5"/>
  <c r="F897" i="5"/>
  <c r="F898" i="5"/>
  <c r="F899" i="5"/>
  <c r="F900" i="5"/>
  <c r="F901" i="5"/>
  <c r="F902" i="5"/>
  <c r="F903" i="5"/>
  <c r="F904" i="5"/>
  <c r="F905" i="5"/>
  <c r="F906" i="5"/>
  <c r="F907" i="5"/>
  <c r="F908" i="5"/>
  <c r="F909" i="5"/>
  <c r="F910" i="5"/>
  <c r="F911" i="5"/>
  <c r="F912" i="5"/>
  <c r="F913" i="5"/>
  <c r="F914" i="5"/>
  <c r="F915" i="5"/>
  <c r="F916" i="5"/>
  <c r="F917" i="5"/>
  <c r="F918" i="5"/>
  <c r="F919" i="5"/>
  <c r="F920" i="5"/>
  <c r="F921" i="5"/>
  <c r="F922" i="5"/>
  <c r="F923" i="5"/>
  <c r="F924" i="5"/>
  <c r="F925" i="5"/>
  <c r="F926" i="5"/>
  <c r="F927" i="5"/>
  <c r="F928" i="5"/>
  <c r="F929" i="5"/>
  <c r="F930" i="5"/>
  <c r="F931" i="5"/>
  <c r="F932" i="5"/>
  <c r="F933" i="5"/>
  <c r="F934" i="5"/>
  <c r="F935" i="5"/>
  <c r="F936" i="5"/>
  <c r="F937" i="5"/>
  <c r="F938" i="5"/>
  <c r="F939" i="5"/>
  <c r="F940" i="5"/>
  <c r="F941" i="5"/>
  <c r="F942" i="5"/>
  <c r="F943" i="5"/>
  <c r="F944" i="5"/>
  <c r="F945" i="5"/>
  <c r="F946" i="5"/>
  <c r="F947" i="5"/>
  <c r="F948" i="5"/>
  <c r="F949" i="5"/>
  <c r="F950" i="5"/>
  <c r="F951" i="5"/>
  <c r="F952" i="5"/>
  <c r="F953" i="5"/>
  <c r="F954" i="5"/>
  <c r="F955" i="5"/>
  <c r="F956" i="5"/>
  <c r="F957" i="5"/>
  <c r="F958" i="5"/>
  <c r="F959" i="5"/>
  <c r="F960" i="5"/>
  <c r="F961" i="5"/>
  <c r="F962" i="5"/>
  <c r="F963" i="5"/>
  <c r="F964" i="5"/>
  <c r="F965" i="5"/>
  <c r="F966" i="5"/>
  <c r="F967" i="5"/>
  <c r="F968" i="5"/>
  <c r="F969" i="5"/>
  <c r="F970" i="5"/>
  <c r="F971" i="5"/>
  <c r="F972" i="5"/>
  <c r="F973" i="5"/>
  <c r="F974" i="5"/>
  <c r="F975" i="5"/>
  <c r="F976" i="5"/>
  <c r="F977" i="5"/>
  <c r="F978" i="5"/>
  <c r="F979" i="5"/>
  <c r="F980" i="5"/>
  <c r="F981" i="5"/>
  <c r="F982" i="5"/>
  <c r="F983" i="5"/>
  <c r="F984" i="5"/>
  <c r="F985" i="5"/>
  <c r="F986" i="5"/>
  <c r="F987" i="5"/>
  <c r="F988" i="5"/>
  <c r="F989" i="5"/>
  <c r="F990" i="5"/>
  <c r="F991" i="5"/>
  <c r="F992" i="5"/>
  <c r="F993" i="5"/>
  <c r="F994" i="5"/>
  <c r="F995" i="5"/>
  <c r="F996" i="5"/>
  <c r="F997" i="5"/>
  <c r="F998" i="5"/>
  <c r="F999" i="5"/>
  <c r="F1000" i="5"/>
  <c r="F2" i="5"/>
  <c r="E3" i="5"/>
  <c r="E4" i="5"/>
  <c r="E5" i="5"/>
  <c r="E6" i="5"/>
  <c r="E7" i="5"/>
  <c r="E8" i="5"/>
  <c r="E9" i="5"/>
  <c r="E10" i="5"/>
  <c r="E11" i="5"/>
  <c r="E12" i="5"/>
  <c r="E13" i="5"/>
  <c r="E14" i="5"/>
  <c r="E15" i="5"/>
  <c r="E16" i="5"/>
  <c r="E17" i="5"/>
  <c r="E18" i="5"/>
  <c r="E19" i="5"/>
  <c r="E20" i="5"/>
  <c r="E21" i="5"/>
  <c r="E22" i="5"/>
  <c r="E23" i="5"/>
  <c r="E24" i="5"/>
  <c r="E25" i="5"/>
  <c r="E26" i="5"/>
  <c r="E27" i="5"/>
  <c r="E28" i="5"/>
  <c r="E29" i="5"/>
  <c r="E30" i="5"/>
  <c r="E31" i="5"/>
  <c r="E32" i="5"/>
  <c r="E33" i="5"/>
  <c r="E34" i="5"/>
  <c r="E35" i="5"/>
  <c r="E36" i="5"/>
  <c r="E37" i="5"/>
  <c r="E38" i="5"/>
  <c r="E39" i="5"/>
  <c r="E40" i="5"/>
  <c r="E41" i="5"/>
  <c r="E42" i="5"/>
  <c r="E43" i="5"/>
  <c r="E44" i="5"/>
  <c r="E45" i="5"/>
  <c r="E46" i="5"/>
  <c r="E47" i="5"/>
  <c r="E48" i="5"/>
  <c r="E49" i="5"/>
  <c r="E50" i="5"/>
  <c r="E51" i="5"/>
  <c r="E52" i="5"/>
  <c r="E53" i="5"/>
  <c r="E54" i="5"/>
  <c r="E55" i="5"/>
  <c r="E56" i="5"/>
  <c r="E57" i="5"/>
  <c r="E58" i="5"/>
  <c r="E59" i="5"/>
  <c r="E60" i="5"/>
  <c r="E61" i="5"/>
  <c r="E62" i="5"/>
  <c r="E63" i="5"/>
  <c r="E64" i="5"/>
  <c r="E65" i="5"/>
  <c r="E66" i="5"/>
  <c r="E67" i="5"/>
  <c r="E68" i="5"/>
  <c r="E69" i="5"/>
  <c r="E70" i="5"/>
  <c r="E71" i="5"/>
  <c r="E72" i="5"/>
  <c r="E73" i="5"/>
  <c r="E74" i="5"/>
  <c r="E75" i="5"/>
  <c r="E76" i="5"/>
  <c r="E77" i="5"/>
  <c r="E78" i="5"/>
  <c r="E79" i="5"/>
  <c r="E80" i="5"/>
  <c r="E81" i="5"/>
  <c r="E82" i="5"/>
  <c r="E83" i="5"/>
  <c r="E84" i="5"/>
  <c r="E85" i="5"/>
  <c r="E86" i="5"/>
  <c r="E87" i="5"/>
  <c r="E88" i="5"/>
  <c r="E89" i="5"/>
  <c r="E90" i="5"/>
  <c r="E91" i="5"/>
  <c r="E92" i="5"/>
  <c r="E93" i="5"/>
  <c r="E94" i="5"/>
  <c r="E95" i="5"/>
  <c r="E96" i="5"/>
  <c r="E97" i="5"/>
  <c r="E98" i="5"/>
  <c r="E99" i="5"/>
  <c r="E100" i="5"/>
  <c r="E101" i="5"/>
  <c r="E102" i="5"/>
  <c r="E103" i="5"/>
  <c r="E104" i="5"/>
  <c r="E105" i="5"/>
  <c r="E106" i="5"/>
  <c r="E107" i="5"/>
  <c r="E108" i="5"/>
  <c r="E109" i="5"/>
  <c r="E110" i="5"/>
  <c r="E111" i="5"/>
  <c r="E112" i="5"/>
  <c r="E113" i="5"/>
  <c r="E114" i="5"/>
  <c r="E115" i="5"/>
  <c r="E116" i="5"/>
  <c r="E117" i="5"/>
  <c r="E118" i="5"/>
  <c r="E119" i="5"/>
  <c r="E120" i="5"/>
  <c r="E121" i="5"/>
  <c r="E122" i="5"/>
  <c r="E123" i="5"/>
  <c r="E124" i="5"/>
  <c r="E125" i="5"/>
  <c r="E126" i="5"/>
  <c r="E127" i="5"/>
  <c r="E128" i="5"/>
  <c r="E129" i="5"/>
  <c r="E130" i="5"/>
  <c r="E131" i="5"/>
  <c r="E132" i="5"/>
  <c r="E133" i="5"/>
  <c r="E134" i="5"/>
  <c r="E135" i="5"/>
  <c r="E136" i="5"/>
  <c r="E137" i="5"/>
  <c r="E138" i="5"/>
  <c r="E139" i="5"/>
  <c r="E140" i="5"/>
  <c r="E141" i="5"/>
  <c r="E142" i="5"/>
  <c r="E143" i="5"/>
  <c r="E144" i="5"/>
  <c r="E145" i="5"/>
  <c r="E146" i="5"/>
  <c r="E147" i="5"/>
  <c r="E148" i="5"/>
  <c r="E149" i="5"/>
  <c r="E150" i="5"/>
  <c r="E151" i="5"/>
  <c r="E152" i="5"/>
  <c r="E153" i="5"/>
  <c r="E154" i="5"/>
  <c r="E155" i="5"/>
  <c r="E156" i="5"/>
  <c r="E157" i="5"/>
  <c r="E158" i="5"/>
  <c r="E159" i="5"/>
  <c r="E160" i="5"/>
  <c r="E161" i="5"/>
  <c r="E162" i="5"/>
  <c r="E163" i="5"/>
  <c r="E164" i="5"/>
  <c r="E165" i="5"/>
  <c r="E166" i="5"/>
  <c r="E167" i="5"/>
  <c r="E168" i="5"/>
  <c r="E169" i="5"/>
  <c r="E170" i="5"/>
  <c r="E171" i="5"/>
  <c r="E172" i="5"/>
  <c r="E173" i="5"/>
  <c r="E174" i="5"/>
  <c r="E175" i="5"/>
  <c r="E176" i="5"/>
  <c r="E177" i="5"/>
  <c r="E178" i="5"/>
  <c r="E179" i="5"/>
  <c r="E180" i="5"/>
  <c r="E181" i="5"/>
  <c r="E182" i="5"/>
  <c r="E183" i="5"/>
  <c r="E184" i="5"/>
  <c r="E185" i="5"/>
  <c r="E186" i="5"/>
  <c r="E187" i="5"/>
  <c r="E188" i="5"/>
  <c r="E189" i="5"/>
  <c r="E190" i="5"/>
  <c r="E191" i="5"/>
  <c r="E192" i="5"/>
  <c r="E193" i="5"/>
  <c r="E194" i="5"/>
  <c r="E195" i="5"/>
  <c r="E196" i="5"/>
  <c r="E197" i="5"/>
  <c r="E198" i="5"/>
  <c r="E199" i="5"/>
  <c r="E200" i="5"/>
  <c r="E201" i="5"/>
  <c r="E202" i="5"/>
  <c r="E203" i="5"/>
  <c r="E204" i="5"/>
  <c r="E205" i="5"/>
  <c r="E206" i="5"/>
  <c r="E207" i="5"/>
  <c r="E208" i="5"/>
  <c r="E209" i="5"/>
  <c r="E210" i="5"/>
  <c r="E211" i="5"/>
  <c r="E212" i="5"/>
  <c r="E213" i="5"/>
  <c r="E214" i="5"/>
  <c r="E215" i="5"/>
  <c r="E216" i="5"/>
  <c r="E217" i="5"/>
  <c r="E218" i="5"/>
  <c r="E219" i="5"/>
  <c r="E220" i="5"/>
  <c r="E221" i="5"/>
  <c r="E222" i="5"/>
  <c r="E223" i="5"/>
  <c r="E224" i="5"/>
  <c r="E225" i="5"/>
  <c r="E226" i="5"/>
  <c r="E227" i="5"/>
  <c r="E228" i="5"/>
  <c r="E229" i="5"/>
  <c r="E230" i="5"/>
  <c r="E231" i="5"/>
  <c r="E232" i="5"/>
  <c r="E233" i="5"/>
  <c r="E234" i="5"/>
  <c r="E235" i="5"/>
  <c r="E236" i="5"/>
  <c r="E237" i="5"/>
  <c r="E238" i="5"/>
  <c r="E239" i="5"/>
  <c r="E240" i="5"/>
  <c r="E241" i="5"/>
  <c r="E242" i="5"/>
  <c r="E243" i="5"/>
  <c r="E244" i="5"/>
  <c r="E245" i="5"/>
  <c r="E246" i="5"/>
  <c r="E247" i="5"/>
  <c r="E248" i="5"/>
  <c r="E249" i="5"/>
  <c r="E250" i="5"/>
  <c r="E251" i="5"/>
  <c r="E252" i="5"/>
  <c r="E253" i="5"/>
  <c r="E254" i="5"/>
  <c r="E255" i="5"/>
  <c r="E256" i="5"/>
  <c r="E257" i="5"/>
  <c r="E258" i="5"/>
  <c r="E259" i="5"/>
  <c r="E260" i="5"/>
  <c r="E261" i="5"/>
  <c r="E262" i="5"/>
  <c r="E263" i="5"/>
  <c r="E264" i="5"/>
  <c r="E265" i="5"/>
  <c r="E266" i="5"/>
  <c r="E267" i="5"/>
  <c r="E268" i="5"/>
  <c r="E269" i="5"/>
  <c r="E270" i="5"/>
  <c r="E271" i="5"/>
  <c r="E272" i="5"/>
  <c r="E273" i="5"/>
  <c r="E274" i="5"/>
  <c r="E275" i="5"/>
  <c r="E276" i="5"/>
  <c r="E277" i="5"/>
  <c r="E278" i="5"/>
  <c r="E279" i="5"/>
  <c r="E280" i="5"/>
  <c r="E281" i="5"/>
  <c r="E282" i="5"/>
  <c r="E283" i="5"/>
  <c r="E284" i="5"/>
  <c r="E285" i="5"/>
  <c r="E286" i="5"/>
  <c r="E287" i="5"/>
  <c r="E288" i="5"/>
  <c r="E289" i="5"/>
  <c r="E290" i="5"/>
  <c r="E291" i="5"/>
  <c r="E292" i="5"/>
  <c r="E293" i="5"/>
  <c r="E294" i="5"/>
  <c r="E295" i="5"/>
  <c r="E296" i="5"/>
  <c r="E297" i="5"/>
  <c r="E298" i="5"/>
  <c r="E299" i="5"/>
  <c r="E300" i="5"/>
  <c r="E301" i="5"/>
  <c r="E302" i="5"/>
  <c r="E303" i="5"/>
  <c r="E304" i="5"/>
  <c r="E305" i="5"/>
  <c r="E306" i="5"/>
  <c r="E307" i="5"/>
  <c r="E308" i="5"/>
  <c r="E309" i="5"/>
  <c r="E310" i="5"/>
  <c r="E311" i="5"/>
  <c r="E312" i="5"/>
  <c r="E313" i="5"/>
  <c r="E314" i="5"/>
  <c r="E315" i="5"/>
  <c r="E316" i="5"/>
  <c r="E317" i="5"/>
  <c r="E318" i="5"/>
  <c r="E319" i="5"/>
  <c r="E320" i="5"/>
  <c r="E321" i="5"/>
  <c r="E322" i="5"/>
  <c r="E323" i="5"/>
  <c r="E324" i="5"/>
  <c r="E325" i="5"/>
  <c r="E326" i="5"/>
  <c r="E327" i="5"/>
  <c r="E328" i="5"/>
  <c r="E329" i="5"/>
  <c r="E330" i="5"/>
  <c r="E331" i="5"/>
  <c r="E332" i="5"/>
  <c r="E333" i="5"/>
  <c r="E334" i="5"/>
  <c r="E335" i="5"/>
  <c r="E336" i="5"/>
  <c r="E337" i="5"/>
  <c r="E338" i="5"/>
  <c r="E339" i="5"/>
  <c r="E340" i="5"/>
  <c r="E341" i="5"/>
  <c r="E342" i="5"/>
  <c r="E343" i="5"/>
  <c r="E344" i="5"/>
  <c r="E345" i="5"/>
  <c r="E346" i="5"/>
  <c r="E347" i="5"/>
  <c r="E348" i="5"/>
  <c r="E349" i="5"/>
  <c r="E350" i="5"/>
  <c r="E351" i="5"/>
  <c r="E352" i="5"/>
  <c r="E353" i="5"/>
  <c r="E354" i="5"/>
  <c r="E355" i="5"/>
  <c r="E356" i="5"/>
  <c r="E357" i="5"/>
  <c r="E358" i="5"/>
  <c r="E359" i="5"/>
  <c r="E360" i="5"/>
  <c r="E361" i="5"/>
  <c r="E362" i="5"/>
  <c r="E363" i="5"/>
  <c r="E364" i="5"/>
  <c r="E365" i="5"/>
  <c r="E366" i="5"/>
  <c r="E367" i="5"/>
  <c r="E368" i="5"/>
  <c r="E369" i="5"/>
  <c r="E370" i="5"/>
  <c r="E371" i="5"/>
  <c r="E372" i="5"/>
  <c r="E373" i="5"/>
  <c r="E374" i="5"/>
  <c r="E375" i="5"/>
  <c r="E376" i="5"/>
  <c r="E377" i="5"/>
  <c r="E378" i="5"/>
  <c r="E379" i="5"/>
  <c r="E380" i="5"/>
  <c r="E381" i="5"/>
  <c r="E382" i="5"/>
  <c r="E383" i="5"/>
  <c r="E384" i="5"/>
  <c r="E385" i="5"/>
  <c r="E386" i="5"/>
  <c r="E387" i="5"/>
  <c r="E388" i="5"/>
  <c r="E389" i="5"/>
  <c r="E390" i="5"/>
  <c r="E391" i="5"/>
  <c r="E392" i="5"/>
  <c r="E393" i="5"/>
  <c r="E394" i="5"/>
  <c r="E395" i="5"/>
  <c r="E396" i="5"/>
  <c r="E397" i="5"/>
  <c r="E398" i="5"/>
  <c r="E399" i="5"/>
  <c r="E400" i="5"/>
  <c r="E401" i="5"/>
  <c r="E402" i="5"/>
  <c r="E403" i="5"/>
  <c r="E404" i="5"/>
  <c r="E405" i="5"/>
  <c r="E406" i="5"/>
  <c r="E407" i="5"/>
  <c r="E408" i="5"/>
  <c r="E409" i="5"/>
  <c r="E410" i="5"/>
  <c r="E411" i="5"/>
  <c r="E412" i="5"/>
  <c r="E413" i="5"/>
  <c r="E414" i="5"/>
  <c r="E415" i="5"/>
  <c r="E416" i="5"/>
  <c r="E417" i="5"/>
  <c r="E418" i="5"/>
  <c r="E419" i="5"/>
  <c r="E420" i="5"/>
  <c r="E421" i="5"/>
  <c r="E422" i="5"/>
  <c r="E423" i="5"/>
  <c r="E424" i="5"/>
  <c r="E425" i="5"/>
  <c r="E426" i="5"/>
  <c r="E427" i="5"/>
  <c r="E428" i="5"/>
  <c r="E429" i="5"/>
  <c r="E430" i="5"/>
  <c r="E431" i="5"/>
  <c r="E432" i="5"/>
  <c r="E433" i="5"/>
  <c r="E434" i="5"/>
  <c r="E435" i="5"/>
  <c r="E436" i="5"/>
  <c r="E437" i="5"/>
  <c r="E438" i="5"/>
  <c r="E439" i="5"/>
  <c r="E440" i="5"/>
  <c r="E441" i="5"/>
  <c r="E442" i="5"/>
  <c r="E443" i="5"/>
  <c r="E444" i="5"/>
  <c r="E445" i="5"/>
  <c r="E446" i="5"/>
  <c r="E447" i="5"/>
  <c r="E448" i="5"/>
  <c r="E449" i="5"/>
  <c r="E450" i="5"/>
  <c r="E451" i="5"/>
  <c r="E452" i="5"/>
  <c r="E453" i="5"/>
  <c r="E454" i="5"/>
  <c r="E455" i="5"/>
  <c r="E456" i="5"/>
  <c r="E457" i="5"/>
  <c r="E458" i="5"/>
  <c r="E459" i="5"/>
  <c r="E460" i="5"/>
  <c r="E461" i="5"/>
  <c r="E462" i="5"/>
  <c r="E463" i="5"/>
  <c r="E464" i="5"/>
  <c r="E465" i="5"/>
  <c r="E466" i="5"/>
  <c r="E467" i="5"/>
  <c r="E468" i="5"/>
  <c r="E469" i="5"/>
  <c r="E470" i="5"/>
  <c r="E471" i="5"/>
  <c r="E472" i="5"/>
  <c r="E473" i="5"/>
  <c r="E474" i="5"/>
  <c r="E475" i="5"/>
  <c r="E476" i="5"/>
  <c r="E477" i="5"/>
  <c r="E478" i="5"/>
  <c r="E479" i="5"/>
  <c r="E480" i="5"/>
  <c r="E481" i="5"/>
  <c r="E482" i="5"/>
  <c r="E483" i="5"/>
  <c r="E484" i="5"/>
  <c r="E485" i="5"/>
  <c r="E486" i="5"/>
  <c r="E487" i="5"/>
  <c r="E488" i="5"/>
  <c r="E489" i="5"/>
  <c r="E490" i="5"/>
  <c r="E491" i="5"/>
  <c r="E492" i="5"/>
  <c r="E493" i="5"/>
  <c r="E494" i="5"/>
  <c r="E495" i="5"/>
  <c r="E496" i="5"/>
  <c r="E497" i="5"/>
  <c r="E498" i="5"/>
  <c r="E499" i="5"/>
  <c r="E500" i="5"/>
  <c r="E501" i="5"/>
  <c r="E502" i="5"/>
  <c r="E503" i="5"/>
  <c r="E504" i="5"/>
  <c r="E505" i="5"/>
  <c r="E506" i="5"/>
  <c r="E507" i="5"/>
  <c r="E508" i="5"/>
  <c r="E509" i="5"/>
  <c r="E510" i="5"/>
  <c r="E511" i="5"/>
  <c r="E512" i="5"/>
  <c r="E513" i="5"/>
  <c r="E514" i="5"/>
  <c r="E515" i="5"/>
  <c r="E516" i="5"/>
  <c r="E517" i="5"/>
  <c r="E518" i="5"/>
  <c r="E519" i="5"/>
  <c r="E520" i="5"/>
  <c r="E521" i="5"/>
  <c r="E522" i="5"/>
  <c r="E523" i="5"/>
  <c r="E524" i="5"/>
  <c r="E525" i="5"/>
  <c r="E526" i="5"/>
  <c r="E527" i="5"/>
  <c r="E528" i="5"/>
  <c r="E529" i="5"/>
  <c r="E530" i="5"/>
  <c r="E531" i="5"/>
  <c r="E532" i="5"/>
  <c r="E533" i="5"/>
  <c r="E534" i="5"/>
  <c r="E535" i="5"/>
  <c r="E536" i="5"/>
  <c r="E537" i="5"/>
  <c r="E538" i="5"/>
  <c r="E539" i="5"/>
  <c r="E540" i="5"/>
  <c r="E541" i="5"/>
  <c r="E542" i="5"/>
  <c r="E543" i="5"/>
  <c r="E544" i="5"/>
  <c r="E545" i="5"/>
  <c r="E546" i="5"/>
  <c r="E547" i="5"/>
  <c r="E548" i="5"/>
  <c r="E549" i="5"/>
  <c r="E550" i="5"/>
  <c r="E551" i="5"/>
  <c r="E552" i="5"/>
  <c r="E553" i="5"/>
  <c r="E554" i="5"/>
  <c r="E555" i="5"/>
  <c r="E556" i="5"/>
  <c r="E557" i="5"/>
  <c r="E558" i="5"/>
  <c r="E559" i="5"/>
  <c r="E560" i="5"/>
  <c r="E561" i="5"/>
  <c r="E562" i="5"/>
  <c r="E563" i="5"/>
  <c r="E564" i="5"/>
  <c r="E565" i="5"/>
  <c r="E566" i="5"/>
  <c r="E567" i="5"/>
  <c r="E568" i="5"/>
  <c r="E569" i="5"/>
  <c r="E570" i="5"/>
  <c r="E571" i="5"/>
  <c r="E572" i="5"/>
  <c r="E573" i="5"/>
  <c r="E574" i="5"/>
  <c r="E575" i="5"/>
  <c r="E576" i="5"/>
  <c r="E577" i="5"/>
  <c r="E578" i="5"/>
  <c r="E579" i="5"/>
  <c r="E580" i="5"/>
  <c r="E581" i="5"/>
  <c r="E582" i="5"/>
  <c r="E583" i="5"/>
  <c r="E584" i="5"/>
  <c r="E585" i="5"/>
  <c r="E586" i="5"/>
  <c r="E587" i="5"/>
  <c r="E588" i="5"/>
  <c r="E589" i="5"/>
  <c r="E590" i="5"/>
  <c r="E591" i="5"/>
  <c r="E592" i="5"/>
  <c r="E593" i="5"/>
  <c r="E594" i="5"/>
  <c r="E595" i="5"/>
  <c r="E596" i="5"/>
  <c r="E597" i="5"/>
  <c r="E598" i="5"/>
  <c r="E599" i="5"/>
  <c r="E600" i="5"/>
  <c r="E601" i="5"/>
  <c r="E602" i="5"/>
  <c r="E603" i="5"/>
  <c r="E604" i="5"/>
  <c r="E605" i="5"/>
  <c r="E606" i="5"/>
  <c r="E607" i="5"/>
  <c r="E608" i="5"/>
  <c r="E609" i="5"/>
  <c r="E610" i="5"/>
  <c r="E611" i="5"/>
  <c r="E612" i="5"/>
  <c r="E613" i="5"/>
  <c r="E614" i="5"/>
  <c r="E615" i="5"/>
  <c r="E616" i="5"/>
  <c r="E617" i="5"/>
  <c r="E618" i="5"/>
  <c r="E619" i="5"/>
  <c r="E620" i="5"/>
  <c r="E621" i="5"/>
  <c r="E622" i="5"/>
  <c r="E623" i="5"/>
  <c r="E624" i="5"/>
  <c r="E625" i="5"/>
  <c r="E626" i="5"/>
  <c r="E627" i="5"/>
  <c r="E628" i="5"/>
  <c r="E629" i="5"/>
  <c r="E630" i="5"/>
  <c r="E631" i="5"/>
  <c r="E632" i="5"/>
  <c r="E633" i="5"/>
  <c r="E634" i="5"/>
  <c r="E635" i="5"/>
  <c r="E636" i="5"/>
  <c r="E637" i="5"/>
  <c r="E638" i="5"/>
  <c r="E639" i="5"/>
  <c r="E640" i="5"/>
  <c r="E641" i="5"/>
  <c r="E642" i="5"/>
  <c r="E643" i="5"/>
  <c r="E644" i="5"/>
  <c r="E645" i="5"/>
  <c r="E646" i="5"/>
  <c r="E647" i="5"/>
  <c r="E648" i="5"/>
  <c r="E649" i="5"/>
  <c r="E650" i="5"/>
  <c r="E651" i="5"/>
  <c r="E652" i="5"/>
  <c r="E653" i="5"/>
  <c r="E654" i="5"/>
  <c r="E655" i="5"/>
  <c r="E656" i="5"/>
  <c r="E657" i="5"/>
  <c r="E658" i="5"/>
  <c r="E659" i="5"/>
  <c r="E660" i="5"/>
  <c r="E661" i="5"/>
  <c r="E662" i="5"/>
  <c r="E663" i="5"/>
  <c r="E664" i="5"/>
  <c r="E665" i="5"/>
  <c r="E666" i="5"/>
  <c r="E667" i="5"/>
  <c r="E668" i="5"/>
  <c r="E669" i="5"/>
  <c r="E670" i="5"/>
  <c r="E671" i="5"/>
  <c r="E672" i="5"/>
  <c r="E673" i="5"/>
  <c r="E674" i="5"/>
  <c r="E675" i="5"/>
  <c r="E676" i="5"/>
  <c r="E677" i="5"/>
  <c r="E678" i="5"/>
  <c r="E679" i="5"/>
  <c r="E680" i="5"/>
  <c r="E681" i="5"/>
  <c r="E682" i="5"/>
  <c r="E683" i="5"/>
  <c r="E684" i="5"/>
  <c r="E685" i="5"/>
  <c r="E686" i="5"/>
  <c r="E687" i="5"/>
  <c r="E688" i="5"/>
  <c r="E689" i="5"/>
  <c r="E690" i="5"/>
  <c r="E691" i="5"/>
  <c r="E692" i="5"/>
  <c r="E693" i="5"/>
  <c r="E694" i="5"/>
  <c r="E695" i="5"/>
  <c r="E696" i="5"/>
  <c r="E697" i="5"/>
  <c r="E698" i="5"/>
  <c r="E699" i="5"/>
  <c r="E700" i="5"/>
  <c r="E701" i="5"/>
  <c r="E702" i="5"/>
  <c r="E703" i="5"/>
  <c r="E704" i="5"/>
  <c r="E705" i="5"/>
  <c r="E706" i="5"/>
  <c r="E707" i="5"/>
  <c r="E708" i="5"/>
  <c r="E709" i="5"/>
  <c r="E710" i="5"/>
  <c r="E711" i="5"/>
  <c r="E712" i="5"/>
  <c r="E713" i="5"/>
  <c r="E714" i="5"/>
  <c r="E715" i="5"/>
  <c r="E716" i="5"/>
  <c r="E717" i="5"/>
  <c r="E718" i="5"/>
  <c r="E719" i="5"/>
  <c r="E720" i="5"/>
  <c r="E721" i="5"/>
  <c r="E722" i="5"/>
  <c r="E723" i="5"/>
  <c r="E724" i="5"/>
  <c r="E725" i="5"/>
  <c r="E726" i="5"/>
  <c r="E727" i="5"/>
  <c r="E728" i="5"/>
  <c r="E729" i="5"/>
  <c r="E730" i="5"/>
  <c r="E731" i="5"/>
  <c r="E732" i="5"/>
  <c r="E733" i="5"/>
  <c r="E734" i="5"/>
  <c r="E735" i="5"/>
  <c r="E736" i="5"/>
  <c r="E737" i="5"/>
  <c r="E738" i="5"/>
  <c r="E739" i="5"/>
  <c r="E740" i="5"/>
  <c r="E741" i="5"/>
  <c r="E742" i="5"/>
  <c r="E743" i="5"/>
  <c r="E744" i="5"/>
  <c r="E745" i="5"/>
  <c r="E746" i="5"/>
  <c r="E747" i="5"/>
  <c r="E748" i="5"/>
  <c r="E749" i="5"/>
  <c r="E750" i="5"/>
  <c r="E751" i="5"/>
  <c r="E752" i="5"/>
  <c r="E753" i="5"/>
  <c r="E754" i="5"/>
  <c r="E755" i="5"/>
  <c r="E756" i="5"/>
  <c r="E757" i="5"/>
  <c r="E758" i="5"/>
  <c r="E759" i="5"/>
  <c r="E760" i="5"/>
  <c r="E761" i="5"/>
  <c r="E762" i="5"/>
  <c r="E763" i="5"/>
  <c r="E764" i="5"/>
  <c r="E765" i="5"/>
  <c r="E766" i="5"/>
  <c r="E767" i="5"/>
  <c r="E768" i="5"/>
  <c r="E769" i="5"/>
  <c r="E770" i="5"/>
  <c r="E771" i="5"/>
  <c r="E772" i="5"/>
  <c r="E773" i="5"/>
  <c r="E774" i="5"/>
  <c r="E775" i="5"/>
  <c r="E776" i="5"/>
  <c r="E777" i="5"/>
  <c r="E778" i="5"/>
  <c r="E779" i="5"/>
  <c r="E780" i="5"/>
  <c r="E781" i="5"/>
  <c r="E782" i="5"/>
  <c r="E783" i="5"/>
  <c r="E784" i="5"/>
  <c r="E785" i="5"/>
  <c r="E786" i="5"/>
  <c r="E787" i="5"/>
  <c r="E788" i="5"/>
  <c r="E789" i="5"/>
  <c r="E790" i="5"/>
  <c r="E791" i="5"/>
  <c r="E792" i="5"/>
  <c r="E793" i="5"/>
  <c r="E794" i="5"/>
  <c r="E795" i="5"/>
  <c r="E796" i="5"/>
  <c r="E797" i="5"/>
  <c r="E798" i="5"/>
  <c r="E799" i="5"/>
  <c r="E800" i="5"/>
  <c r="E801" i="5"/>
  <c r="E802" i="5"/>
  <c r="E803" i="5"/>
  <c r="E804" i="5"/>
  <c r="E805" i="5"/>
  <c r="E806" i="5"/>
  <c r="E807" i="5"/>
  <c r="E808" i="5"/>
  <c r="E809" i="5"/>
  <c r="E810" i="5"/>
  <c r="E811" i="5"/>
  <c r="E812" i="5"/>
  <c r="E813" i="5"/>
  <c r="E814" i="5"/>
  <c r="E815" i="5"/>
  <c r="E816" i="5"/>
  <c r="E817" i="5"/>
  <c r="E818" i="5"/>
  <c r="E819" i="5"/>
  <c r="E820" i="5"/>
  <c r="E821" i="5"/>
  <c r="E822" i="5"/>
  <c r="E823" i="5"/>
  <c r="E824" i="5"/>
  <c r="E825" i="5"/>
  <c r="E826" i="5"/>
  <c r="E827" i="5"/>
  <c r="E828" i="5"/>
  <c r="E829" i="5"/>
  <c r="E830" i="5"/>
  <c r="E831" i="5"/>
  <c r="E832" i="5"/>
  <c r="E833" i="5"/>
  <c r="E834" i="5"/>
  <c r="E835" i="5"/>
  <c r="E836" i="5"/>
  <c r="E837" i="5"/>
  <c r="E838" i="5"/>
  <c r="E839" i="5"/>
  <c r="E840" i="5"/>
  <c r="E841" i="5"/>
  <c r="E842" i="5"/>
  <c r="E843" i="5"/>
  <c r="E844" i="5"/>
  <c r="E845" i="5"/>
  <c r="E846" i="5"/>
  <c r="E847" i="5"/>
  <c r="E848" i="5"/>
  <c r="E849" i="5"/>
  <c r="E850" i="5"/>
  <c r="E851" i="5"/>
  <c r="E852" i="5"/>
  <c r="E853" i="5"/>
  <c r="E854" i="5"/>
  <c r="E855" i="5"/>
  <c r="E856" i="5"/>
  <c r="E857" i="5"/>
  <c r="E858" i="5"/>
  <c r="E859" i="5"/>
  <c r="E860" i="5"/>
  <c r="E861" i="5"/>
  <c r="E862" i="5"/>
  <c r="E863" i="5"/>
  <c r="E864" i="5"/>
  <c r="E865" i="5"/>
  <c r="E866" i="5"/>
  <c r="E867" i="5"/>
  <c r="E868" i="5"/>
  <c r="E869" i="5"/>
  <c r="E870" i="5"/>
  <c r="E871" i="5"/>
  <c r="E872" i="5"/>
  <c r="E873" i="5"/>
  <c r="E874" i="5"/>
  <c r="E875" i="5"/>
  <c r="E876" i="5"/>
  <c r="E877" i="5"/>
  <c r="E878" i="5"/>
  <c r="E879" i="5"/>
  <c r="E880" i="5"/>
  <c r="E881" i="5"/>
  <c r="E882" i="5"/>
  <c r="E883" i="5"/>
  <c r="E884" i="5"/>
  <c r="E885" i="5"/>
  <c r="E886" i="5"/>
  <c r="E887" i="5"/>
  <c r="E888" i="5"/>
  <c r="E889" i="5"/>
  <c r="E890" i="5"/>
  <c r="E891" i="5"/>
  <c r="E892" i="5"/>
  <c r="E893" i="5"/>
  <c r="E894" i="5"/>
  <c r="E895" i="5"/>
  <c r="E896" i="5"/>
  <c r="E897" i="5"/>
  <c r="E898" i="5"/>
  <c r="E899" i="5"/>
  <c r="E900" i="5"/>
  <c r="E901" i="5"/>
  <c r="E902" i="5"/>
  <c r="E903" i="5"/>
  <c r="E904" i="5"/>
  <c r="E905" i="5"/>
  <c r="E906" i="5"/>
  <c r="E907" i="5"/>
  <c r="E908" i="5"/>
  <c r="E909" i="5"/>
  <c r="E910" i="5"/>
  <c r="E911" i="5"/>
  <c r="E912" i="5"/>
  <c r="E913" i="5"/>
  <c r="E914" i="5"/>
  <c r="E915" i="5"/>
  <c r="E916" i="5"/>
  <c r="E917" i="5"/>
  <c r="E918" i="5"/>
  <c r="E919" i="5"/>
  <c r="E920" i="5"/>
  <c r="E921" i="5"/>
  <c r="E922" i="5"/>
  <c r="E923" i="5"/>
  <c r="E924" i="5"/>
  <c r="E925" i="5"/>
  <c r="E926" i="5"/>
  <c r="E927" i="5"/>
  <c r="E928" i="5"/>
  <c r="E929" i="5"/>
  <c r="E930" i="5"/>
  <c r="E931" i="5"/>
  <c r="E932" i="5"/>
  <c r="E933" i="5"/>
  <c r="E934" i="5"/>
  <c r="E935" i="5"/>
  <c r="E936" i="5"/>
  <c r="E937" i="5"/>
  <c r="E938" i="5"/>
  <c r="E939" i="5"/>
  <c r="E940" i="5"/>
  <c r="E941" i="5"/>
  <c r="E942" i="5"/>
  <c r="E943" i="5"/>
  <c r="E944" i="5"/>
  <c r="E945" i="5"/>
  <c r="E946" i="5"/>
  <c r="E947" i="5"/>
  <c r="E948" i="5"/>
  <c r="E949" i="5"/>
  <c r="E950" i="5"/>
  <c r="E951" i="5"/>
  <c r="E952" i="5"/>
  <c r="E953" i="5"/>
  <c r="E954" i="5"/>
  <c r="E955" i="5"/>
  <c r="E956" i="5"/>
  <c r="E957" i="5"/>
  <c r="E958" i="5"/>
  <c r="E959" i="5"/>
  <c r="E960" i="5"/>
  <c r="E961" i="5"/>
  <c r="E962" i="5"/>
  <c r="E963" i="5"/>
  <c r="E964" i="5"/>
  <c r="E965" i="5"/>
  <c r="E966" i="5"/>
  <c r="E967" i="5"/>
  <c r="E968" i="5"/>
  <c r="E969" i="5"/>
  <c r="E970" i="5"/>
  <c r="E971" i="5"/>
  <c r="E972" i="5"/>
  <c r="E973" i="5"/>
  <c r="E974" i="5"/>
  <c r="E975" i="5"/>
  <c r="E976" i="5"/>
  <c r="E977" i="5"/>
  <c r="E978" i="5"/>
  <c r="E979" i="5"/>
  <c r="E980" i="5"/>
  <c r="E981" i="5"/>
  <c r="E982" i="5"/>
  <c r="E983" i="5"/>
  <c r="E984" i="5"/>
  <c r="E985" i="5"/>
  <c r="E986" i="5"/>
  <c r="E987" i="5"/>
  <c r="E988" i="5"/>
  <c r="E989" i="5"/>
  <c r="E990" i="5"/>
  <c r="E991" i="5"/>
  <c r="E992" i="5"/>
  <c r="E993" i="5"/>
  <c r="E994" i="5"/>
  <c r="E995" i="5"/>
  <c r="E996" i="5"/>
  <c r="E997" i="5"/>
  <c r="E998" i="5"/>
  <c r="E999" i="5"/>
  <c r="E1000" i="5"/>
  <c r="E2" i="5"/>
  <c r="G3" i="2"/>
  <c r="G4" i="2"/>
  <c r="G5" i="2"/>
  <c r="G6" i="2"/>
  <c r="G7" i="2"/>
  <c r="G8" i="2"/>
  <c r="G2" i="2"/>
  <c r="F3" i="2"/>
  <c r="F4" i="2"/>
  <c r="F5" i="2"/>
  <c r="F6" i="2"/>
  <c r="F7" i="2"/>
  <c r="F8" i="2"/>
  <c r="F2" i="2"/>
  <c r="E2" i="2"/>
  <c r="E3" i="2"/>
  <c r="E4" i="2"/>
  <c r="E5" i="2"/>
  <c r="E6" i="2"/>
  <c r="E7" i="2"/>
  <c r="E8" i="2"/>
  <c r="E10" i="2"/>
  <c r="E13" i="2" a="1"/>
  <c r="E13" i="2"/>
  <c r="G2" i="5"/>
  <c r="G1000" i="5"/>
  <c r="G999" i="5"/>
  <c r="G998" i="5"/>
  <c r="G997" i="5"/>
  <c r="G996" i="5"/>
  <c r="G995" i="5"/>
  <c r="G994" i="5"/>
  <c r="G993" i="5"/>
  <c r="G992" i="5"/>
  <c r="G991" i="5"/>
  <c r="G990" i="5"/>
  <c r="G989" i="5"/>
  <c r="G988" i="5"/>
  <c r="G987" i="5"/>
  <c r="G986" i="5"/>
  <c r="G985" i="5"/>
  <c r="G984" i="5"/>
  <c r="G983" i="5"/>
  <c r="G982" i="5"/>
  <c r="G981" i="5"/>
  <c r="G980" i="5"/>
  <c r="G979" i="5"/>
  <c r="G978" i="5"/>
  <c r="G977" i="5"/>
  <c r="G976" i="5"/>
  <c r="G975" i="5"/>
  <c r="G974" i="5"/>
  <c r="G973" i="5"/>
  <c r="G972" i="5"/>
  <c r="G971" i="5"/>
  <c r="G970" i="5"/>
  <c r="G969" i="5"/>
  <c r="G968" i="5"/>
  <c r="G967" i="5"/>
  <c r="G966" i="5"/>
  <c r="G965" i="5"/>
  <c r="G964" i="5"/>
  <c r="G963" i="5"/>
  <c r="G962" i="5"/>
  <c r="G961" i="5"/>
  <c r="G960" i="5"/>
  <c r="G959" i="5"/>
  <c r="G958" i="5"/>
  <c r="G957" i="5"/>
  <c r="G956" i="5"/>
  <c r="G955" i="5"/>
  <c r="G954" i="5"/>
  <c r="G953" i="5"/>
  <c r="G952" i="5"/>
  <c r="G951" i="5"/>
  <c r="G950" i="5"/>
  <c r="G949" i="5"/>
  <c r="G948" i="5"/>
  <c r="G947" i="5"/>
  <c r="G946" i="5"/>
  <c r="G945" i="5"/>
  <c r="G944" i="5"/>
  <c r="G943" i="5"/>
  <c r="G942" i="5"/>
  <c r="G941" i="5"/>
  <c r="G940" i="5"/>
  <c r="G939" i="5"/>
  <c r="G938" i="5"/>
  <c r="G937" i="5"/>
  <c r="G936" i="5"/>
  <c r="G935" i="5"/>
  <c r="G934" i="5"/>
  <c r="G933" i="5"/>
  <c r="G932" i="5"/>
  <c r="G931" i="5"/>
  <c r="G930" i="5"/>
  <c r="G929" i="5"/>
  <c r="G928" i="5"/>
  <c r="G927" i="5"/>
  <c r="G926" i="5"/>
  <c r="G925" i="5"/>
  <c r="G924" i="5"/>
  <c r="G923" i="5"/>
  <c r="G922" i="5"/>
  <c r="G921" i="5"/>
  <c r="G920" i="5"/>
  <c r="G919" i="5"/>
  <c r="G918" i="5"/>
  <c r="G917" i="5"/>
  <c r="G916" i="5"/>
  <c r="G915" i="5"/>
  <c r="G914" i="5"/>
  <c r="G913" i="5"/>
  <c r="G912" i="5"/>
  <c r="G911" i="5"/>
  <c r="G910" i="5"/>
  <c r="G909" i="5"/>
  <c r="G908" i="5"/>
  <c r="G907" i="5"/>
  <c r="G906" i="5"/>
  <c r="G905" i="5"/>
  <c r="G904" i="5"/>
  <c r="G903" i="5"/>
  <c r="G902" i="5"/>
  <c r="G901" i="5"/>
  <c r="G900" i="5"/>
  <c r="G899" i="5"/>
  <c r="G898" i="5"/>
  <c r="G897" i="5"/>
  <c r="G896" i="5"/>
  <c r="G895" i="5"/>
  <c r="G894" i="5"/>
  <c r="G893" i="5"/>
  <c r="G892" i="5"/>
  <c r="G891" i="5"/>
  <c r="G890" i="5"/>
  <c r="G889" i="5"/>
  <c r="G888" i="5"/>
  <c r="G887" i="5"/>
  <c r="G886" i="5"/>
  <c r="G885" i="5"/>
  <c r="G884" i="5"/>
  <c r="G883" i="5"/>
  <c r="G882" i="5"/>
  <c r="G881" i="5"/>
  <c r="G880" i="5"/>
  <c r="G879" i="5"/>
  <c r="G878" i="5"/>
  <c r="G877" i="5"/>
  <c r="G876" i="5"/>
  <c r="G875" i="5"/>
  <c r="G874" i="5"/>
  <c r="G873" i="5"/>
  <c r="G872" i="5"/>
  <c r="G871" i="5"/>
  <c r="G870" i="5"/>
  <c r="G869" i="5"/>
  <c r="G868" i="5"/>
  <c r="G867" i="5"/>
  <c r="G866" i="5"/>
  <c r="G865" i="5"/>
  <c r="G864" i="5"/>
  <c r="G863" i="5"/>
  <c r="G862" i="5"/>
  <c r="G861" i="5"/>
  <c r="G860" i="5"/>
  <c r="G859" i="5"/>
  <c r="G858" i="5"/>
  <c r="G857" i="5"/>
  <c r="G856" i="5"/>
  <c r="G855" i="5"/>
  <c r="G854" i="5"/>
  <c r="G853" i="5"/>
  <c r="G852" i="5"/>
  <c r="G851" i="5"/>
  <c r="G850" i="5"/>
  <c r="G849" i="5"/>
  <c r="G848" i="5"/>
  <c r="G847" i="5"/>
  <c r="G846" i="5"/>
  <c r="G845" i="5"/>
  <c r="G844" i="5"/>
  <c r="G843" i="5"/>
  <c r="G842" i="5"/>
  <c r="G841" i="5"/>
  <c r="G840" i="5"/>
  <c r="G839" i="5"/>
  <c r="G838" i="5"/>
  <c r="G837" i="5"/>
  <c r="G836" i="5"/>
  <c r="G835" i="5"/>
  <c r="G834" i="5"/>
  <c r="G833" i="5"/>
  <c r="G832" i="5"/>
  <c r="G831" i="5"/>
  <c r="G830" i="5"/>
  <c r="G829" i="5"/>
  <c r="G828" i="5"/>
  <c r="G827" i="5"/>
  <c r="G826" i="5"/>
  <c r="G825" i="5"/>
  <c r="G824" i="5"/>
  <c r="G823" i="5"/>
  <c r="G822" i="5"/>
  <c r="G821" i="5"/>
  <c r="G820" i="5"/>
  <c r="G819" i="5"/>
  <c r="G818" i="5"/>
  <c r="G817" i="5"/>
  <c r="G816" i="5"/>
  <c r="G815" i="5"/>
  <c r="G814" i="5"/>
  <c r="G813" i="5"/>
  <c r="G812" i="5"/>
  <c r="G811" i="5"/>
  <c r="G810" i="5"/>
  <c r="G809" i="5"/>
  <c r="G808" i="5"/>
  <c r="G807" i="5"/>
  <c r="G806" i="5"/>
  <c r="G805" i="5"/>
  <c r="G804" i="5"/>
  <c r="G803" i="5"/>
  <c r="G802" i="5"/>
  <c r="G801" i="5"/>
  <c r="G800" i="5"/>
  <c r="G799" i="5"/>
  <c r="G798" i="5"/>
  <c r="G797" i="5"/>
  <c r="G796" i="5"/>
  <c r="G795" i="5"/>
  <c r="G794" i="5"/>
  <c r="G793" i="5"/>
  <c r="G792" i="5"/>
  <c r="G791" i="5"/>
  <c r="G790" i="5"/>
  <c r="G789" i="5"/>
  <c r="G788" i="5"/>
  <c r="G787" i="5"/>
  <c r="G786" i="5"/>
  <c r="G785" i="5"/>
  <c r="G784" i="5"/>
  <c r="G783" i="5"/>
  <c r="G782" i="5"/>
  <c r="G781" i="5"/>
  <c r="G780" i="5"/>
  <c r="G779" i="5"/>
  <c r="G778" i="5"/>
  <c r="G777" i="5"/>
  <c r="G776" i="5"/>
  <c r="G775" i="5"/>
  <c r="G774" i="5"/>
  <c r="G773" i="5"/>
  <c r="G772" i="5"/>
  <c r="G771" i="5"/>
  <c r="G770" i="5"/>
  <c r="G769" i="5"/>
  <c r="G768" i="5"/>
  <c r="G767" i="5"/>
  <c r="G766" i="5"/>
  <c r="G765" i="5"/>
  <c r="G764" i="5"/>
  <c r="G763" i="5"/>
  <c r="G762" i="5"/>
  <c r="G761" i="5"/>
  <c r="G760" i="5"/>
  <c r="G759" i="5"/>
  <c r="G758" i="5"/>
  <c r="G757" i="5"/>
  <c r="G756" i="5"/>
  <c r="G755" i="5"/>
  <c r="G754" i="5"/>
  <c r="G753" i="5"/>
  <c r="G752" i="5"/>
  <c r="G751" i="5"/>
  <c r="G750" i="5"/>
  <c r="G749" i="5"/>
  <c r="G748" i="5"/>
  <c r="G747" i="5"/>
  <c r="G746" i="5"/>
  <c r="G745" i="5"/>
  <c r="G744" i="5"/>
  <c r="G743" i="5"/>
  <c r="G742" i="5"/>
  <c r="G741" i="5"/>
  <c r="G740" i="5"/>
  <c r="G739" i="5"/>
  <c r="G738" i="5"/>
  <c r="G737" i="5"/>
  <c r="G736" i="5"/>
  <c r="G735" i="5"/>
  <c r="G734" i="5"/>
  <c r="G733" i="5"/>
  <c r="G732" i="5"/>
  <c r="G731" i="5"/>
  <c r="G730" i="5"/>
  <c r="G729" i="5"/>
  <c r="G728" i="5"/>
  <c r="G727" i="5"/>
  <c r="G726" i="5"/>
  <c r="G725" i="5"/>
  <c r="G724" i="5"/>
  <c r="G723" i="5"/>
  <c r="G722" i="5"/>
  <c r="G721" i="5"/>
  <c r="G720" i="5"/>
  <c r="G719" i="5"/>
  <c r="G718" i="5"/>
  <c r="G717" i="5"/>
  <c r="G716" i="5"/>
  <c r="G715" i="5"/>
  <c r="G714" i="5"/>
  <c r="G713" i="5"/>
  <c r="G712" i="5"/>
  <c r="G711" i="5"/>
  <c r="G710" i="5"/>
  <c r="G709" i="5"/>
  <c r="G708" i="5"/>
  <c r="G707" i="5"/>
  <c r="G706" i="5"/>
  <c r="G705" i="5"/>
  <c r="G704" i="5"/>
  <c r="G703" i="5"/>
  <c r="G702" i="5"/>
  <c r="G701" i="5"/>
  <c r="G700" i="5"/>
  <c r="G699" i="5"/>
  <c r="G698" i="5"/>
  <c r="G697" i="5"/>
  <c r="G696" i="5"/>
  <c r="G695" i="5"/>
  <c r="G694" i="5"/>
  <c r="G693" i="5"/>
  <c r="G692" i="5"/>
  <c r="G691" i="5"/>
  <c r="G690" i="5"/>
  <c r="G689" i="5"/>
  <c r="G688" i="5"/>
  <c r="G687" i="5"/>
  <c r="G686" i="5"/>
  <c r="G685" i="5"/>
  <c r="G684" i="5"/>
  <c r="G683" i="5"/>
  <c r="G682" i="5"/>
  <c r="G681" i="5"/>
  <c r="G680" i="5"/>
  <c r="G679" i="5"/>
  <c r="G678" i="5"/>
  <c r="G677" i="5"/>
  <c r="G676" i="5"/>
  <c r="G675" i="5"/>
  <c r="G674" i="5"/>
  <c r="G673" i="5"/>
  <c r="G672" i="5"/>
  <c r="G671" i="5"/>
  <c r="G670" i="5"/>
  <c r="G669" i="5"/>
  <c r="G668" i="5"/>
  <c r="G667" i="5"/>
  <c r="G666" i="5"/>
  <c r="G665" i="5"/>
  <c r="G664" i="5"/>
  <c r="G663" i="5"/>
  <c r="G662" i="5"/>
  <c r="G661" i="5"/>
  <c r="G660" i="5"/>
  <c r="G659" i="5"/>
  <c r="G658" i="5"/>
  <c r="G657" i="5"/>
  <c r="G656" i="5"/>
  <c r="G655" i="5"/>
  <c r="G654" i="5"/>
  <c r="G653" i="5"/>
  <c r="G652" i="5"/>
  <c r="G651" i="5"/>
  <c r="G650" i="5"/>
  <c r="G649" i="5"/>
  <c r="G648" i="5"/>
  <c r="G647" i="5"/>
  <c r="G646" i="5"/>
  <c r="G645" i="5"/>
  <c r="G644" i="5"/>
  <c r="G643" i="5"/>
  <c r="G642" i="5"/>
  <c r="G641" i="5"/>
  <c r="G640" i="5"/>
  <c r="G639" i="5"/>
  <c r="G638" i="5"/>
  <c r="G637" i="5"/>
  <c r="G636" i="5"/>
  <c r="G635" i="5"/>
  <c r="G634" i="5"/>
  <c r="G633" i="5"/>
  <c r="G632" i="5"/>
  <c r="G631" i="5"/>
  <c r="G630" i="5"/>
  <c r="G629" i="5"/>
  <c r="G628" i="5"/>
  <c r="G627" i="5"/>
  <c r="G626" i="5"/>
  <c r="G625" i="5"/>
  <c r="G624" i="5"/>
  <c r="G623" i="5"/>
  <c r="G622" i="5"/>
  <c r="G621" i="5"/>
  <c r="G620" i="5"/>
  <c r="G619" i="5"/>
  <c r="G618" i="5"/>
  <c r="G617" i="5"/>
  <c r="G616" i="5"/>
  <c r="G615" i="5"/>
  <c r="G614" i="5"/>
  <c r="G613" i="5"/>
  <c r="G612" i="5"/>
  <c r="G611" i="5"/>
  <c r="G610" i="5"/>
  <c r="G609" i="5"/>
  <c r="G608" i="5"/>
  <c r="G607" i="5"/>
  <c r="G606" i="5"/>
  <c r="G605" i="5"/>
  <c r="G604" i="5"/>
  <c r="G603" i="5"/>
  <c r="G602" i="5"/>
  <c r="G601" i="5"/>
  <c r="G600" i="5"/>
  <c r="G599" i="5"/>
  <c r="G598" i="5"/>
  <c r="G597" i="5"/>
  <c r="G596" i="5"/>
  <c r="G595" i="5"/>
  <c r="G594" i="5"/>
  <c r="G593" i="5"/>
  <c r="G592" i="5"/>
  <c r="G591" i="5"/>
  <c r="G590" i="5"/>
  <c r="G589" i="5"/>
  <c r="G588" i="5"/>
  <c r="G587" i="5"/>
  <c r="G586" i="5"/>
  <c r="G585" i="5"/>
  <c r="G584" i="5"/>
  <c r="G583" i="5"/>
  <c r="G582" i="5"/>
  <c r="G581" i="5"/>
  <c r="G580" i="5"/>
  <c r="G579" i="5"/>
  <c r="G578" i="5"/>
  <c r="G577" i="5"/>
  <c r="G576" i="5"/>
  <c r="G575" i="5"/>
  <c r="G574" i="5"/>
  <c r="G573" i="5"/>
  <c r="G572" i="5"/>
  <c r="G571" i="5"/>
  <c r="G570" i="5"/>
  <c r="G569" i="5"/>
  <c r="G568" i="5"/>
  <c r="G567" i="5"/>
  <c r="G566" i="5"/>
  <c r="G565" i="5"/>
  <c r="G564" i="5"/>
  <c r="G563" i="5"/>
  <c r="G562" i="5"/>
  <c r="G561" i="5"/>
  <c r="G560" i="5"/>
  <c r="G559" i="5"/>
  <c r="G558" i="5"/>
  <c r="G557" i="5"/>
  <c r="G556" i="5"/>
  <c r="G555" i="5"/>
  <c r="G554" i="5"/>
  <c r="G553" i="5"/>
  <c r="G552" i="5"/>
  <c r="G551" i="5"/>
  <c r="G550" i="5"/>
  <c r="G549" i="5"/>
  <c r="G548" i="5"/>
  <c r="G547" i="5"/>
  <c r="G546" i="5"/>
  <c r="G545" i="5"/>
  <c r="G544" i="5"/>
  <c r="G543" i="5"/>
  <c r="G542" i="5"/>
  <c r="G541" i="5"/>
  <c r="G540" i="5"/>
  <c r="G539" i="5"/>
  <c r="G538" i="5"/>
  <c r="G537" i="5"/>
  <c r="G536" i="5"/>
  <c r="G535" i="5"/>
  <c r="G534" i="5"/>
  <c r="G533" i="5"/>
  <c r="G532" i="5"/>
  <c r="G531" i="5"/>
  <c r="G530" i="5"/>
  <c r="G529" i="5"/>
  <c r="G528" i="5"/>
  <c r="G527" i="5"/>
  <c r="G526" i="5"/>
  <c r="G525" i="5"/>
  <c r="G524" i="5"/>
  <c r="G523" i="5"/>
  <c r="G522" i="5"/>
  <c r="G521" i="5"/>
  <c r="G520" i="5"/>
  <c r="G519" i="5"/>
  <c r="G518" i="5"/>
  <c r="G517" i="5"/>
  <c r="G516" i="5"/>
  <c r="G515" i="5"/>
  <c r="G514" i="5"/>
  <c r="G513" i="5"/>
  <c r="G512" i="5"/>
  <c r="G511" i="5"/>
  <c r="G510" i="5"/>
  <c r="G509" i="5"/>
  <c r="G508" i="5"/>
  <c r="G507" i="5"/>
  <c r="G506" i="5"/>
  <c r="G505" i="5"/>
  <c r="G504" i="5"/>
  <c r="G503" i="5"/>
  <c r="G502" i="5"/>
  <c r="G501" i="5"/>
  <c r="G500" i="5"/>
  <c r="G499" i="5"/>
  <c r="G498" i="5"/>
  <c r="G497" i="5"/>
  <c r="G496" i="5"/>
  <c r="G495" i="5"/>
  <c r="G494" i="5"/>
  <c r="G493" i="5"/>
  <c r="G492" i="5"/>
  <c r="G491" i="5"/>
  <c r="G490" i="5"/>
  <c r="G489" i="5"/>
  <c r="G488" i="5"/>
  <c r="G487" i="5"/>
  <c r="G486" i="5"/>
  <c r="G485" i="5"/>
  <c r="G484" i="5"/>
  <c r="G483" i="5"/>
  <c r="G482" i="5"/>
  <c r="G481" i="5"/>
  <c r="G480" i="5"/>
  <c r="G479" i="5"/>
  <c r="G478" i="5"/>
  <c r="G477" i="5"/>
  <c r="G476" i="5"/>
  <c r="G475" i="5"/>
  <c r="G474" i="5"/>
  <c r="G473" i="5"/>
  <c r="G472" i="5"/>
  <c r="G471" i="5"/>
  <c r="G470" i="5"/>
  <c r="G469" i="5"/>
  <c r="G468" i="5"/>
  <c r="G467" i="5"/>
  <c r="G466" i="5"/>
  <c r="G465" i="5"/>
  <c r="G464" i="5"/>
  <c r="G463" i="5"/>
  <c r="G462" i="5"/>
  <c r="G461" i="5"/>
  <c r="G460" i="5"/>
  <c r="G459" i="5"/>
  <c r="G458" i="5"/>
  <c r="G457" i="5"/>
  <c r="G456" i="5"/>
  <c r="G455" i="5"/>
  <c r="G454" i="5"/>
  <c r="G453" i="5"/>
  <c r="G452" i="5"/>
  <c r="G451" i="5"/>
  <c r="G450" i="5"/>
  <c r="G449" i="5"/>
  <c r="G448" i="5"/>
  <c r="G447" i="5"/>
  <c r="G446" i="5"/>
  <c r="G445" i="5"/>
  <c r="G444" i="5"/>
  <c r="G443" i="5"/>
  <c r="G442" i="5"/>
  <c r="G441" i="5"/>
  <c r="G440" i="5"/>
  <c r="G439" i="5"/>
  <c r="G438" i="5"/>
  <c r="G437" i="5"/>
  <c r="G436" i="5"/>
  <c r="G435" i="5"/>
  <c r="G434" i="5"/>
  <c r="G433" i="5"/>
  <c r="G432" i="5"/>
  <c r="G431" i="5"/>
  <c r="G430" i="5"/>
  <c r="G429" i="5"/>
  <c r="G428" i="5"/>
  <c r="G427" i="5"/>
  <c r="G426" i="5"/>
  <c r="G425" i="5"/>
  <c r="G424" i="5"/>
  <c r="G423" i="5"/>
  <c r="G422" i="5"/>
  <c r="G421" i="5"/>
  <c r="G420" i="5"/>
  <c r="G419" i="5"/>
  <c r="G418" i="5"/>
  <c r="G417" i="5"/>
  <c r="G416" i="5"/>
  <c r="G415" i="5"/>
  <c r="G414" i="5"/>
  <c r="G413" i="5"/>
  <c r="G412" i="5"/>
  <c r="G411" i="5"/>
  <c r="G410" i="5"/>
  <c r="G409" i="5"/>
  <c r="G408" i="5"/>
  <c r="G407" i="5"/>
  <c r="G406" i="5"/>
  <c r="G405" i="5"/>
  <c r="G404" i="5"/>
  <c r="G403" i="5"/>
  <c r="G402" i="5"/>
  <c r="G401" i="5"/>
  <c r="G400" i="5"/>
  <c r="G399" i="5"/>
  <c r="G398" i="5"/>
  <c r="G397" i="5"/>
  <c r="G396" i="5"/>
  <c r="G395" i="5"/>
  <c r="G394" i="5"/>
  <c r="G393" i="5"/>
  <c r="G392" i="5"/>
  <c r="G391" i="5"/>
  <c r="G390" i="5"/>
  <c r="G389" i="5"/>
  <c r="G388" i="5"/>
  <c r="G387" i="5"/>
  <c r="G386" i="5"/>
  <c r="G385" i="5"/>
  <c r="G384" i="5"/>
  <c r="G383" i="5"/>
  <c r="G382" i="5"/>
  <c r="G381" i="5"/>
  <c r="G380" i="5"/>
  <c r="G379" i="5"/>
  <c r="G378" i="5"/>
  <c r="G377" i="5"/>
  <c r="G376" i="5"/>
  <c r="G375" i="5"/>
  <c r="G374" i="5"/>
  <c r="G373" i="5"/>
  <c r="G372" i="5"/>
  <c r="G371" i="5"/>
  <c r="G370" i="5"/>
  <c r="G369" i="5"/>
  <c r="G368" i="5"/>
  <c r="G367" i="5"/>
  <c r="G366" i="5"/>
  <c r="G365" i="5"/>
  <c r="G364" i="5"/>
  <c r="G363" i="5"/>
  <c r="G362" i="5"/>
  <c r="G361" i="5"/>
  <c r="G360" i="5"/>
  <c r="G359" i="5"/>
  <c r="G358" i="5"/>
  <c r="G357" i="5"/>
  <c r="G356" i="5"/>
  <c r="G355" i="5"/>
  <c r="G354" i="5"/>
  <c r="G353" i="5"/>
  <c r="G352" i="5"/>
  <c r="G351" i="5"/>
  <c r="G350" i="5"/>
  <c r="G349" i="5"/>
  <c r="G348" i="5"/>
  <c r="G347" i="5"/>
  <c r="G346" i="5"/>
  <c r="G345" i="5"/>
  <c r="G344" i="5"/>
  <c r="G343" i="5"/>
  <c r="G342" i="5"/>
  <c r="G341" i="5"/>
  <c r="G340" i="5"/>
  <c r="G339" i="5"/>
  <c r="G338" i="5"/>
  <c r="G337" i="5"/>
  <c r="G336" i="5"/>
  <c r="G335" i="5"/>
  <c r="G334" i="5"/>
  <c r="G333" i="5"/>
  <c r="G332" i="5"/>
  <c r="G331" i="5"/>
  <c r="G330" i="5"/>
  <c r="G329" i="5"/>
  <c r="G328" i="5"/>
  <c r="G327" i="5"/>
  <c r="G326" i="5"/>
  <c r="G325" i="5"/>
  <c r="G324" i="5"/>
  <c r="G323" i="5"/>
  <c r="G322" i="5"/>
  <c r="G321" i="5"/>
  <c r="G320" i="5"/>
  <c r="G319" i="5"/>
  <c r="G318" i="5"/>
  <c r="G317" i="5"/>
  <c r="G316" i="5"/>
  <c r="G315" i="5"/>
  <c r="G314" i="5"/>
  <c r="G313" i="5"/>
  <c r="G312" i="5"/>
  <c r="G311" i="5"/>
  <c r="G310" i="5"/>
  <c r="G309" i="5"/>
  <c r="G308" i="5"/>
  <c r="G307" i="5"/>
  <c r="G306" i="5"/>
  <c r="G305" i="5"/>
  <c r="G304" i="5"/>
  <c r="G303" i="5"/>
  <c r="G302" i="5"/>
  <c r="G301" i="5"/>
  <c r="G300" i="5"/>
  <c r="G299" i="5"/>
  <c r="G298" i="5"/>
  <c r="G297" i="5"/>
  <c r="G296" i="5"/>
  <c r="G295" i="5"/>
  <c r="G294" i="5"/>
  <c r="G293" i="5"/>
  <c r="G292" i="5"/>
  <c r="G291" i="5"/>
  <c r="G290" i="5"/>
  <c r="G289" i="5"/>
  <c r="G288" i="5"/>
  <c r="G287" i="5"/>
  <c r="G286" i="5"/>
  <c r="G285" i="5"/>
  <c r="G284" i="5"/>
  <c r="G283" i="5"/>
  <c r="G282" i="5"/>
  <c r="G281" i="5"/>
  <c r="G280" i="5"/>
  <c r="G279" i="5"/>
  <c r="G278" i="5"/>
  <c r="G277" i="5"/>
  <c r="G276" i="5"/>
  <c r="G275" i="5"/>
  <c r="G274" i="5"/>
  <c r="G273" i="5"/>
  <c r="G272" i="5"/>
  <c r="G271" i="5"/>
  <c r="G270" i="5"/>
  <c r="G269" i="5"/>
  <c r="G268" i="5"/>
  <c r="G267" i="5"/>
  <c r="G266" i="5"/>
  <c r="G265" i="5"/>
  <c r="G264" i="5"/>
  <c r="G263" i="5"/>
  <c r="G262" i="5"/>
  <c r="G261" i="5"/>
  <c r="G260" i="5"/>
  <c r="G259" i="5"/>
  <c r="G258" i="5"/>
  <c r="G257" i="5"/>
  <c r="G256" i="5"/>
  <c r="G255" i="5"/>
  <c r="G254" i="5"/>
  <c r="G253" i="5"/>
  <c r="G252" i="5"/>
  <c r="G251" i="5"/>
  <c r="G250" i="5"/>
  <c r="G249" i="5"/>
  <c r="G248" i="5"/>
  <c r="G247" i="5"/>
  <c r="G246" i="5"/>
  <c r="G245" i="5"/>
  <c r="G244" i="5"/>
  <c r="G243" i="5"/>
  <c r="G242" i="5"/>
  <c r="G241" i="5"/>
  <c r="G240" i="5"/>
  <c r="G239" i="5"/>
  <c r="G238" i="5"/>
  <c r="G237" i="5"/>
  <c r="G236" i="5"/>
  <c r="G235" i="5"/>
  <c r="G234" i="5"/>
  <c r="G233" i="5"/>
  <c r="G232" i="5"/>
  <c r="G231" i="5"/>
  <c r="G230" i="5"/>
  <c r="G229" i="5"/>
  <c r="G228" i="5"/>
  <c r="G227" i="5"/>
  <c r="G226" i="5"/>
  <c r="G225" i="5"/>
  <c r="G224" i="5"/>
  <c r="G223" i="5"/>
  <c r="G222" i="5"/>
  <c r="G221" i="5"/>
  <c r="G220" i="5"/>
  <c r="G219" i="5"/>
  <c r="G218" i="5"/>
  <c r="G217" i="5"/>
  <c r="G216" i="5"/>
  <c r="G215" i="5"/>
  <c r="G214" i="5"/>
  <c r="G213" i="5"/>
  <c r="G212" i="5"/>
  <c r="G211" i="5"/>
  <c r="G210" i="5"/>
  <c r="G209" i="5"/>
  <c r="G208" i="5"/>
  <c r="G207" i="5"/>
  <c r="G206" i="5"/>
  <c r="G205" i="5"/>
  <c r="G204" i="5"/>
  <c r="G203" i="5"/>
  <c r="G202" i="5"/>
  <c r="G201" i="5"/>
  <c r="G200" i="5"/>
  <c r="G199" i="5"/>
  <c r="G198" i="5"/>
  <c r="G197" i="5"/>
  <c r="G196" i="5"/>
  <c r="G195" i="5"/>
  <c r="G194" i="5"/>
  <c r="G193" i="5"/>
  <c r="G192" i="5"/>
  <c r="G191" i="5"/>
  <c r="G190" i="5"/>
  <c r="G189" i="5"/>
  <c r="G188" i="5"/>
  <c r="G187" i="5"/>
  <c r="G186" i="5"/>
  <c r="G185" i="5"/>
  <c r="G184" i="5"/>
  <c r="G183" i="5"/>
  <c r="G182" i="5"/>
  <c r="G181" i="5"/>
  <c r="G180" i="5"/>
  <c r="G179" i="5"/>
  <c r="G178" i="5"/>
  <c r="G177" i="5"/>
  <c r="G176" i="5"/>
  <c r="G175" i="5"/>
  <c r="G174" i="5"/>
  <c r="G173" i="5"/>
  <c r="G172" i="5"/>
  <c r="G171" i="5"/>
  <c r="G170" i="5"/>
  <c r="G169" i="5"/>
  <c r="G168" i="5"/>
  <c r="G167" i="5"/>
  <c r="G166" i="5"/>
  <c r="G165" i="5"/>
  <c r="G164" i="5"/>
  <c r="G163" i="5"/>
  <c r="G162" i="5"/>
  <c r="G161" i="5"/>
  <c r="G160" i="5"/>
  <c r="G159" i="5"/>
  <c r="G158" i="5"/>
  <c r="G157" i="5"/>
  <c r="G156" i="5"/>
  <c r="G155" i="5"/>
  <c r="G154" i="5"/>
  <c r="G153" i="5"/>
  <c r="G152" i="5"/>
  <c r="G151" i="5"/>
  <c r="G150" i="5"/>
  <c r="G149" i="5"/>
  <c r="G148" i="5"/>
  <c r="G147" i="5"/>
  <c r="G146" i="5"/>
  <c r="G145" i="5"/>
  <c r="G144" i="5"/>
  <c r="G143" i="5"/>
  <c r="G142" i="5"/>
  <c r="G141" i="5"/>
  <c r="G140" i="5"/>
  <c r="G139" i="5"/>
  <c r="G138" i="5"/>
  <c r="G137" i="5"/>
  <c r="G136" i="5"/>
  <c r="G135" i="5"/>
  <c r="G134" i="5"/>
  <c r="G133" i="5"/>
  <c r="G132" i="5"/>
  <c r="G131" i="5"/>
  <c r="G130" i="5"/>
  <c r="G129" i="5"/>
  <c r="G128" i="5"/>
  <c r="G127" i="5"/>
  <c r="G126" i="5"/>
  <c r="G125" i="5"/>
  <c r="G124" i="5"/>
  <c r="G123" i="5"/>
  <c r="G122" i="5"/>
  <c r="G121" i="5"/>
  <c r="G120" i="5"/>
  <c r="G119" i="5"/>
  <c r="G118" i="5"/>
  <c r="G117" i="5"/>
  <c r="G116" i="5"/>
  <c r="G115" i="5"/>
  <c r="G114" i="5"/>
  <c r="G113" i="5"/>
  <c r="G112" i="5"/>
  <c r="G111" i="5"/>
  <c r="G110" i="5"/>
  <c r="G109" i="5"/>
  <c r="G108" i="5"/>
  <c r="G107" i="5"/>
  <c r="G106" i="5"/>
  <c r="G105" i="5"/>
  <c r="G104" i="5"/>
  <c r="G103" i="5"/>
  <c r="G102" i="5"/>
  <c r="G101" i="5"/>
  <c r="G100" i="5"/>
  <c r="G99" i="5"/>
  <c r="G98" i="5"/>
  <c r="G97" i="5"/>
  <c r="G96" i="5"/>
  <c r="G95" i="5"/>
  <c r="G94" i="5"/>
  <c r="G93" i="5"/>
  <c r="G92" i="5"/>
  <c r="G91" i="5"/>
  <c r="G90" i="5"/>
  <c r="G89" i="5"/>
  <c r="G88" i="5"/>
  <c r="G87" i="5"/>
  <c r="G86" i="5"/>
  <c r="G85" i="5"/>
  <c r="G84" i="5"/>
  <c r="G83" i="5"/>
  <c r="G82" i="5"/>
  <c r="G81" i="5"/>
  <c r="G80" i="5"/>
  <c r="G79" i="5"/>
  <c r="G78" i="5"/>
  <c r="G77" i="5"/>
  <c r="G76" i="5"/>
  <c r="G75" i="5"/>
  <c r="G74" i="5"/>
  <c r="G73" i="5"/>
  <c r="G72" i="5"/>
  <c r="G71" i="5"/>
  <c r="G70" i="5"/>
  <c r="G69" i="5"/>
  <c r="G68" i="5"/>
  <c r="G67" i="5"/>
  <c r="G66" i="5"/>
  <c r="G65" i="5"/>
  <c r="G64" i="5"/>
  <c r="G63" i="5"/>
  <c r="G62" i="5"/>
  <c r="G61" i="5"/>
  <c r="G60" i="5"/>
  <c r="G59" i="5"/>
  <c r="G58" i="5"/>
  <c r="G57" i="5"/>
  <c r="G56" i="5"/>
  <c r="G55" i="5"/>
  <c r="G54" i="5"/>
  <c r="G53" i="5"/>
  <c r="G52" i="5"/>
  <c r="G51" i="5"/>
  <c r="G50" i="5"/>
  <c r="G49" i="5"/>
  <c r="G48" i="5"/>
  <c r="G47" i="5"/>
  <c r="G46" i="5"/>
  <c r="G45" i="5"/>
  <c r="G44" i="5"/>
  <c r="G43" i="5"/>
  <c r="G42" i="5"/>
  <c r="G41" i="5"/>
  <c r="G40" i="5"/>
  <c r="G39" i="5"/>
  <c r="G38" i="5"/>
  <c r="G37" i="5"/>
  <c r="G36" i="5"/>
  <c r="G35" i="5"/>
  <c r="G34" i="5"/>
  <c r="G33" i="5"/>
  <c r="G32" i="5"/>
  <c r="G31" i="5"/>
  <c r="G30" i="5"/>
  <c r="G29" i="5"/>
  <c r="G28" i="5"/>
  <c r="G27" i="5"/>
  <c r="G26" i="5"/>
  <c r="G25" i="5"/>
  <c r="G24" i="5"/>
  <c r="G23" i="5"/>
  <c r="G22" i="5"/>
  <c r="G21" i="5"/>
  <c r="G20" i="5"/>
  <c r="G19" i="5"/>
  <c r="G18" i="5"/>
  <c r="G17" i="5"/>
  <c r="G16" i="5"/>
  <c r="G15" i="5"/>
  <c r="G14" i="5"/>
  <c r="G13" i="5"/>
  <c r="G12" i="5"/>
  <c r="G11" i="5"/>
  <c r="G10" i="5"/>
  <c r="G9" i="5"/>
  <c r="G8" i="5"/>
  <c r="G7" i="5"/>
  <c r="G6" i="5"/>
  <c r="G5" i="5"/>
  <c r="G4" i="5"/>
  <c r="G3" i="5"/>
  <c r="H2" i="2"/>
  <c r="H3" i="2"/>
  <c r="H4" i="2"/>
  <c r="H5" i="2"/>
  <c r="H6" i="2"/>
  <c r="H7" i="2"/>
  <c r="H8" i="2"/>
  <c r="E11" i="2" a="1"/>
  <c r="E11" i="2"/>
  <c r="B2" i="1"/>
  <c r="B3" i="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102" i="1"/>
  <c r="B103" i="1"/>
  <c r="B104" i="1"/>
  <c r="B105" i="1"/>
  <c r="B106" i="1"/>
  <c r="B107" i="1"/>
  <c r="B108" i="1"/>
  <c r="B109" i="1"/>
  <c r="B110" i="1"/>
  <c r="B111" i="1"/>
  <c r="B112" i="1"/>
  <c r="B113" i="1"/>
  <c r="B114" i="1"/>
  <c r="B115" i="1"/>
  <c r="B116" i="1"/>
  <c r="B117" i="1"/>
  <c r="B118" i="1"/>
  <c r="B119" i="1"/>
  <c r="B120" i="1"/>
  <c r="B121" i="1"/>
  <c r="B122" i="1"/>
  <c r="B123" i="1"/>
  <c r="B124" i="1"/>
  <c r="B125" i="1"/>
  <c r="B126" i="1"/>
  <c r="B127" i="1"/>
  <c r="B128" i="1"/>
  <c r="B129" i="1"/>
  <c r="B130" i="1"/>
  <c r="B131" i="1"/>
  <c r="B132" i="1"/>
  <c r="B133" i="1"/>
  <c r="B134" i="1"/>
  <c r="B135" i="1"/>
  <c r="B136" i="1"/>
  <c r="B137" i="1"/>
  <c r="B138" i="1"/>
  <c r="B139" i="1"/>
  <c r="B140" i="1"/>
  <c r="B141" i="1"/>
  <c r="B142" i="1"/>
  <c r="B143" i="1"/>
  <c r="B144" i="1"/>
  <c r="B145" i="1"/>
  <c r="B146" i="1"/>
  <c r="B147" i="1"/>
  <c r="B148" i="1"/>
  <c r="B149" i="1"/>
  <c r="B150" i="1"/>
  <c r="B151" i="1"/>
  <c r="B152" i="1"/>
  <c r="B153" i="1"/>
  <c r="B154" i="1"/>
  <c r="B155" i="1"/>
  <c r="B156" i="1"/>
  <c r="B157" i="1"/>
  <c r="B158" i="1"/>
  <c r="B159" i="1"/>
  <c r="B160" i="1"/>
  <c r="B161" i="1"/>
  <c r="B162" i="1"/>
  <c r="B163" i="1"/>
  <c r="B164" i="1"/>
  <c r="B165" i="1"/>
  <c r="B166" i="1"/>
  <c r="B167" i="1"/>
  <c r="B168" i="1"/>
  <c r="B169" i="1"/>
  <c r="B170" i="1"/>
  <c r="B171" i="1"/>
  <c r="B172" i="1"/>
  <c r="B173" i="1"/>
  <c r="B174" i="1"/>
  <c r="B175" i="1"/>
  <c r="B176" i="1"/>
  <c r="B177" i="1"/>
  <c r="B178" i="1"/>
  <c r="B179" i="1"/>
  <c r="B180" i="1"/>
  <c r="B181" i="1"/>
  <c r="B182" i="1"/>
  <c r="B183" i="1"/>
  <c r="B184" i="1"/>
  <c r="B185" i="1"/>
  <c r="B186" i="1"/>
  <c r="B187" i="1"/>
  <c r="B188" i="1"/>
  <c r="B189" i="1"/>
  <c r="B190" i="1"/>
  <c r="B191" i="1"/>
  <c r="B192" i="1"/>
  <c r="B193" i="1"/>
  <c r="B194" i="1"/>
  <c r="B195" i="1"/>
  <c r="B196" i="1"/>
  <c r="B197" i="1"/>
  <c r="B198" i="1"/>
  <c r="B199" i="1"/>
  <c r="B200" i="1"/>
  <c r="B201" i="1"/>
  <c r="B202" i="1"/>
  <c r="B203" i="1"/>
  <c r="B204" i="1"/>
  <c r="B205" i="1"/>
  <c r="B206" i="1"/>
  <c r="B207" i="1"/>
  <c r="B208" i="1"/>
  <c r="B209" i="1"/>
  <c r="B210" i="1"/>
  <c r="B211" i="1"/>
  <c r="B212" i="1"/>
  <c r="B213" i="1"/>
  <c r="B214" i="1"/>
  <c r="B215" i="1"/>
  <c r="B216" i="1"/>
  <c r="B217" i="1"/>
  <c r="B218" i="1"/>
  <c r="B219" i="1"/>
  <c r="B220" i="1"/>
  <c r="B221" i="1"/>
  <c r="B222" i="1"/>
  <c r="B223" i="1"/>
  <c r="B224" i="1"/>
  <c r="B225" i="1"/>
  <c r="B226" i="1"/>
  <c r="B227" i="1"/>
  <c r="B228" i="1"/>
  <c r="B229" i="1"/>
  <c r="B230" i="1"/>
  <c r="B231" i="1"/>
  <c r="B232" i="1"/>
  <c r="B233" i="1"/>
  <c r="B234" i="1"/>
  <c r="B235" i="1"/>
  <c r="B236" i="1"/>
  <c r="B237" i="1"/>
  <c r="B238" i="1"/>
  <c r="B239" i="1"/>
  <c r="B240" i="1"/>
  <c r="B241" i="1"/>
  <c r="B242" i="1"/>
  <c r="B243" i="1"/>
  <c r="B244" i="1"/>
  <c r="B245" i="1"/>
  <c r="B246" i="1"/>
  <c r="B247" i="1"/>
  <c r="B248" i="1"/>
  <c r="B249" i="1"/>
  <c r="B250" i="1"/>
  <c r="B251" i="1"/>
  <c r="B252" i="1"/>
  <c r="B253" i="1"/>
  <c r="B254" i="1"/>
  <c r="B255" i="1"/>
  <c r="B256" i="1"/>
  <c r="B257" i="1"/>
  <c r="B258" i="1"/>
  <c r="B259" i="1"/>
  <c r="B260" i="1"/>
  <c r="B261" i="1"/>
  <c r="B262" i="1"/>
  <c r="B263" i="1"/>
  <c r="B264" i="1"/>
  <c r="B265" i="1"/>
  <c r="B266" i="1"/>
  <c r="B267" i="1"/>
  <c r="B268" i="1"/>
  <c r="B269" i="1"/>
  <c r="B270" i="1"/>
  <c r="B271" i="1"/>
  <c r="B272" i="1"/>
  <c r="B273" i="1"/>
  <c r="B274" i="1"/>
  <c r="B275" i="1"/>
  <c r="B276" i="1"/>
  <c r="B277" i="1"/>
  <c r="B278" i="1"/>
  <c r="B279" i="1"/>
  <c r="B280" i="1"/>
  <c r="B281" i="1"/>
  <c r="B282" i="1"/>
  <c r="B283" i="1"/>
  <c r="B284" i="1"/>
  <c r="B285" i="1"/>
  <c r="B286" i="1"/>
  <c r="B287" i="1"/>
  <c r="B288" i="1"/>
  <c r="B289" i="1"/>
  <c r="B290" i="1"/>
  <c r="B291" i="1"/>
  <c r="B292" i="1"/>
  <c r="B293" i="1"/>
  <c r="B294" i="1"/>
  <c r="B295" i="1"/>
  <c r="B296" i="1"/>
  <c r="B297" i="1"/>
  <c r="B298" i="1"/>
  <c r="B299" i="1"/>
  <c r="B300" i="1"/>
  <c r="B301" i="1"/>
  <c r="B302" i="1"/>
  <c r="B303" i="1"/>
  <c r="B304" i="1"/>
  <c r="B305" i="1"/>
  <c r="B306" i="1"/>
  <c r="B307" i="1"/>
  <c r="B308" i="1"/>
  <c r="B309" i="1"/>
  <c r="B310" i="1"/>
  <c r="B311" i="1"/>
  <c r="B312" i="1"/>
  <c r="B313" i="1"/>
  <c r="B314" i="1"/>
  <c r="B315" i="1"/>
  <c r="B316" i="1"/>
  <c r="B317" i="1"/>
  <c r="B318" i="1"/>
  <c r="B319" i="1"/>
  <c r="B320" i="1"/>
  <c r="B321" i="1"/>
  <c r="B322" i="1"/>
  <c r="B323" i="1"/>
  <c r="B324" i="1"/>
  <c r="B325" i="1"/>
  <c r="B326" i="1"/>
  <c r="B327" i="1"/>
  <c r="B328" i="1"/>
  <c r="B329" i="1"/>
  <c r="B330" i="1"/>
  <c r="B331" i="1"/>
  <c r="B332" i="1"/>
  <c r="B333" i="1"/>
  <c r="B334" i="1"/>
  <c r="B335" i="1"/>
  <c r="B336" i="1"/>
  <c r="B337" i="1"/>
  <c r="B338" i="1"/>
  <c r="B339" i="1"/>
  <c r="B340" i="1"/>
  <c r="B341" i="1"/>
  <c r="B342" i="1"/>
  <c r="B343" i="1"/>
  <c r="B344" i="1"/>
  <c r="B345" i="1"/>
  <c r="B346" i="1"/>
  <c r="B347" i="1"/>
  <c r="B348" i="1"/>
  <c r="B349" i="1"/>
  <c r="B350" i="1"/>
  <c r="B351" i="1"/>
  <c r="B352" i="1"/>
  <c r="B353" i="1"/>
  <c r="B354" i="1"/>
  <c r="B355" i="1"/>
  <c r="B356" i="1"/>
  <c r="B357" i="1"/>
  <c r="B358" i="1"/>
  <c r="B359" i="1"/>
  <c r="B360" i="1"/>
  <c r="B361" i="1"/>
  <c r="B362" i="1"/>
  <c r="B363" i="1"/>
  <c r="B364" i="1"/>
  <c r="B365" i="1"/>
  <c r="B366" i="1"/>
  <c r="B367" i="1"/>
  <c r="B368" i="1"/>
  <c r="B369" i="1"/>
  <c r="B370" i="1"/>
  <c r="B371" i="1"/>
  <c r="B372" i="1"/>
  <c r="B373" i="1"/>
  <c r="B374" i="1"/>
  <c r="B375" i="1"/>
  <c r="B376" i="1"/>
  <c r="B377" i="1"/>
  <c r="B378" i="1"/>
  <c r="B379" i="1"/>
  <c r="B380" i="1"/>
  <c r="B381" i="1"/>
  <c r="B382" i="1"/>
  <c r="B383" i="1"/>
  <c r="B384" i="1"/>
  <c r="B385" i="1"/>
  <c r="B386" i="1"/>
  <c r="B387" i="1"/>
  <c r="B388" i="1"/>
  <c r="B389" i="1"/>
  <c r="B390" i="1"/>
  <c r="B391" i="1"/>
  <c r="B392" i="1"/>
  <c r="B393" i="1"/>
  <c r="B394" i="1"/>
  <c r="B395" i="1"/>
  <c r="B396" i="1"/>
  <c r="B397" i="1"/>
  <c r="B398" i="1"/>
  <c r="B399" i="1"/>
  <c r="B400" i="1"/>
  <c r="B401" i="1"/>
  <c r="B402" i="1"/>
  <c r="B403" i="1"/>
  <c r="B404" i="1"/>
  <c r="B405" i="1"/>
  <c r="B406" i="1"/>
  <c r="B407" i="1"/>
  <c r="B408" i="1"/>
  <c r="B409" i="1"/>
  <c r="B410" i="1"/>
  <c r="B411" i="1"/>
  <c r="B412" i="1"/>
  <c r="B413" i="1"/>
  <c r="B414" i="1"/>
  <c r="B415" i="1"/>
  <c r="B416" i="1"/>
  <c r="B417" i="1"/>
  <c r="B418" i="1"/>
  <c r="B419" i="1"/>
  <c r="B420" i="1"/>
  <c r="B421" i="1"/>
  <c r="B422" i="1"/>
  <c r="B423" i="1"/>
  <c r="B424" i="1"/>
  <c r="B425" i="1"/>
  <c r="B426" i="1"/>
  <c r="B427" i="1"/>
  <c r="B428" i="1"/>
  <c r="B429" i="1"/>
  <c r="B430" i="1"/>
  <c r="B431" i="1"/>
  <c r="B432" i="1"/>
  <c r="B433" i="1"/>
  <c r="B434" i="1"/>
  <c r="B435" i="1"/>
  <c r="B436" i="1"/>
  <c r="B437" i="1"/>
  <c r="B438" i="1"/>
  <c r="B439" i="1"/>
  <c r="B440" i="1"/>
  <c r="B441" i="1"/>
  <c r="B442" i="1"/>
  <c r="B443" i="1"/>
  <c r="B444" i="1"/>
  <c r="B445" i="1"/>
  <c r="B446" i="1"/>
  <c r="B447" i="1"/>
  <c r="B448" i="1"/>
  <c r="B449" i="1"/>
  <c r="B450" i="1"/>
  <c r="B451" i="1"/>
  <c r="B452" i="1"/>
  <c r="B453" i="1"/>
  <c r="B454" i="1"/>
  <c r="B455" i="1"/>
  <c r="B456" i="1"/>
  <c r="B457" i="1"/>
  <c r="B458" i="1"/>
  <c r="B459" i="1"/>
  <c r="B460" i="1"/>
  <c r="B461" i="1"/>
  <c r="B462" i="1"/>
  <c r="B463" i="1"/>
  <c r="B464" i="1"/>
  <c r="B465" i="1"/>
  <c r="B466" i="1"/>
  <c r="B467" i="1"/>
  <c r="B468" i="1"/>
  <c r="B469" i="1"/>
  <c r="B470" i="1"/>
  <c r="B471" i="1"/>
  <c r="B472" i="1"/>
  <c r="B473" i="1"/>
  <c r="B474" i="1"/>
  <c r="B475" i="1"/>
  <c r="B476" i="1"/>
  <c r="B477" i="1"/>
  <c r="B478" i="1"/>
  <c r="B479" i="1"/>
  <c r="B480" i="1"/>
  <c r="B481" i="1"/>
  <c r="B482" i="1"/>
  <c r="B483" i="1"/>
  <c r="B484" i="1"/>
  <c r="B485" i="1"/>
  <c r="B486" i="1"/>
  <c r="B487" i="1"/>
  <c r="B488" i="1"/>
  <c r="B489" i="1"/>
  <c r="B490" i="1"/>
  <c r="B491" i="1"/>
  <c r="B492" i="1"/>
  <c r="B493" i="1"/>
  <c r="B494" i="1"/>
  <c r="B495" i="1"/>
  <c r="B496" i="1"/>
  <c r="B497" i="1"/>
  <c r="B498" i="1"/>
  <c r="B499" i="1"/>
  <c r="B500" i="1"/>
  <c r="B501" i="1"/>
  <c r="B502" i="1"/>
  <c r="B503" i="1"/>
  <c r="B504" i="1"/>
  <c r="B505" i="1"/>
  <c r="B506" i="1"/>
  <c r="B507" i="1"/>
  <c r="B508" i="1"/>
  <c r="B509" i="1"/>
  <c r="B510" i="1"/>
  <c r="B511" i="1"/>
  <c r="B512" i="1"/>
  <c r="B513" i="1"/>
  <c r="B514" i="1"/>
  <c r="B515" i="1"/>
  <c r="B516" i="1"/>
  <c r="B517" i="1"/>
  <c r="B518" i="1"/>
  <c r="B519" i="1"/>
  <c r="B520" i="1"/>
  <c r="B521" i="1"/>
  <c r="B522" i="1"/>
  <c r="B523" i="1"/>
  <c r="B524" i="1"/>
  <c r="B525" i="1"/>
  <c r="B526" i="1"/>
  <c r="B527" i="1"/>
  <c r="B528" i="1"/>
  <c r="B529" i="1"/>
  <c r="B530" i="1"/>
  <c r="B531" i="1"/>
  <c r="B532" i="1"/>
  <c r="B533" i="1"/>
  <c r="B534" i="1"/>
  <c r="B535" i="1"/>
  <c r="B536" i="1"/>
  <c r="B537" i="1"/>
  <c r="B538" i="1"/>
  <c r="B539" i="1"/>
  <c r="B540" i="1"/>
  <c r="B541" i="1"/>
  <c r="B542" i="1"/>
  <c r="B543" i="1"/>
  <c r="B544" i="1"/>
  <c r="B545" i="1"/>
  <c r="B546" i="1"/>
  <c r="B547" i="1"/>
  <c r="B548" i="1"/>
  <c r="B549" i="1"/>
  <c r="B550" i="1"/>
  <c r="B551" i="1"/>
  <c r="B552" i="1"/>
  <c r="B553" i="1"/>
  <c r="B554" i="1"/>
  <c r="B555" i="1"/>
  <c r="B556" i="1"/>
  <c r="B557" i="1"/>
  <c r="B558" i="1"/>
  <c r="B559" i="1"/>
  <c r="B560" i="1"/>
  <c r="B561" i="1"/>
  <c r="B562" i="1"/>
  <c r="B563" i="1"/>
  <c r="B564" i="1"/>
  <c r="B565" i="1"/>
  <c r="B566" i="1"/>
  <c r="B567" i="1"/>
  <c r="B568" i="1"/>
  <c r="B569" i="1"/>
  <c r="B570" i="1"/>
  <c r="B571" i="1"/>
  <c r="B572" i="1"/>
  <c r="B573" i="1"/>
  <c r="B574" i="1"/>
  <c r="B575" i="1"/>
  <c r="B576" i="1"/>
  <c r="B577" i="1"/>
  <c r="B578" i="1"/>
  <c r="B579" i="1"/>
  <c r="B580" i="1"/>
  <c r="B581" i="1"/>
  <c r="B582" i="1"/>
  <c r="B583" i="1"/>
  <c r="B584" i="1"/>
  <c r="B585" i="1"/>
  <c r="B586" i="1"/>
  <c r="B587" i="1"/>
  <c r="B588" i="1"/>
  <c r="B589" i="1"/>
  <c r="B590" i="1"/>
  <c r="B591" i="1"/>
  <c r="B592" i="1"/>
  <c r="B593" i="1"/>
  <c r="B594" i="1"/>
  <c r="B595" i="1"/>
  <c r="B596" i="1"/>
  <c r="B597" i="1"/>
  <c r="B598" i="1"/>
  <c r="B599" i="1"/>
  <c r="B600" i="1"/>
  <c r="B601" i="1"/>
  <c r="B602" i="1"/>
  <c r="B603" i="1"/>
  <c r="B604" i="1"/>
  <c r="B605" i="1"/>
  <c r="B606" i="1"/>
  <c r="B607" i="1"/>
  <c r="B608" i="1"/>
  <c r="B609" i="1"/>
  <c r="B610" i="1"/>
  <c r="B611" i="1"/>
  <c r="B612" i="1"/>
  <c r="B613" i="1"/>
  <c r="B614" i="1"/>
  <c r="B615" i="1"/>
  <c r="B616" i="1"/>
  <c r="B617" i="1"/>
  <c r="B618" i="1"/>
  <c r="B619" i="1"/>
  <c r="B620" i="1"/>
  <c r="B621" i="1"/>
  <c r="B622" i="1"/>
  <c r="B623" i="1"/>
  <c r="B624" i="1"/>
  <c r="B625" i="1"/>
  <c r="B626" i="1"/>
  <c r="B627" i="1"/>
  <c r="B628" i="1"/>
  <c r="B629" i="1"/>
  <c r="B630" i="1"/>
  <c r="B631" i="1"/>
  <c r="B632" i="1"/>
  <c r="B633" i="1"/>
  <c r="B634" i="1"/>
  <c r="B635" i="1"/>
  <c r="B636" i="1"/>
  <c r="B637" i="1"/>
  <c r="B638" i="1"/>
  <c r="B639" i="1"/>
  <c r="B640" i="1"/>
  <c r="B641" i="1"/>
  <c r="B642" i="1"/>
  <c r="B643" i="1"/>
  <c r="B644" i="1"/>
  <c r="B645" i="1"/>
  <c r="B646" i="1"/>
  <c r="B647" i="1"/>
  <c r="B648" i="1"/>
  <c r="B649" i="1"/>
  <c r="B650" i="1"/>
  <c r="B651" i="1"/>
  <c r="B652" i="1"/>
  <c r="B653" i="1"/>
  <c r="B654" i="1"/>
  <c r="B655" i="1"/>
  <c r="B656" i="1"/>
  <c r="B657" i="1"/>
  <c r="B658" i="1"/>
  <c r="B659" i="1"/>
  <c r="B660" i="1"/>
  <c r="B661" i="1"/>
  <c r="B662" i="1"/>
  <c r="B663" i="1"/>
  <c r="B664" i="1"/>
  <c r="B665" i="1"/>
  <c r="B666" i="1"/>
  <c r="B667" i="1"/>
  <c r="B668" i="1"/>
  <c r="B669" i="1"/>
  <c r="B670" i="1"/>
  <c r="B671" i="1"/>
  <c r="B672" i="1"/>
  <c r="B673" i="1"/>
  <c r="B674" i="1"/>
  <c r="B675" i="1"/>
  <c r="B676" i="1"/>
  <c r="B677" i="1"/>
  <c r="B678" i="1"/>
  <c r="B679" i="1"/>
  <c r="B680" i="1"/>
  <c r="B681" i="1"/>
  <c r="B682" i="1"/>
  <c r="B683" i="1"/>
  <c r="B684" i="1"/>
  <c r="B685" i="1"/>
  <c r="B686" i="1"/>
  <c r="B687" i="1"/>
  <c r="B688" i="1"/>
  <c r="B689" i="1"/>
  <c r="B690" i="1"/>
  <c r="B691" i="1"/>
  <c r="B692" i="1"/>
  <c r="B693" i="1"/>
  <c r="B694" i="1"/>
  <c r="B695" i="1"/>
  <c r="B696" i="1"/>
  <c r="B697" i="1"/>
  <c r="B698" i="1"/>
  <c r="B699" i="1"/>
  <c r="B700" i="1"/>
  <c r="B701" i="1"/>
  <c r="B702" i="1"/>
  <c r="B703" i="1"/>
  <c r="B704" i="1"/>
  <c r="B705" i="1"/>
  <c r="B706" i="1"/>
  <c r="B707" i="1"/>
  <c r="B708" i="1"/>
  <c r="B709" i="1"/>
  <c r="B710" i="1"/>
  <c r="B711" i="1"/>
  <c r="B712" i="1"/>
  <c r="B713" i="1"/>
  <c r="B714" i="1"/>
  <c r="B715" i="1"/>
  <c r="B716" i="1"/>
  <c r="B717" i="1"/>
  <c r="B718" i="1"/>
  <c r="B719" i="1"/>
  <c r="B720" i="1"/>
  <c r="B721" i="1"/>
  <c r="B722" i="1"/>
  <c r="B723" i="1"/>
  <c r="B724" i="1"/>
  <c r="B725" i="1"/>
  <c r="B726" i="1"/>
  <c r="B727" i="1"/>
  <c r="B728" i="1"/>
  <c r="B729" i="1"/>
  <c r="B730" i="1"/>
  <c r="B731" i="1"/>
  <c r="B732" i="1"/>
  <c r="B733" i="1"/>
  <c r="B734" i="1"/>
  <c r="B735" i="1"/>
  <c r="B736" i="1"/>
  <c r="B737" i="1"/>
  <c r="B738" i="1"/>
  <c r="B739" i="1"/>
  <c r="B740" i="1"/>
  <c r="B741" i="1"/>
  <c r="B742" i="1"/>
  <c r="B743" i="1"/>
  <c r="B744" i="1"/>
  <c r="B745" i="1"/>
  <c r="B746" i="1"/>
  <c r="B747" i="1"/>
  <c r="B748" i="1"/>
  <c r="B749" i="1"/>
  <c r="B750" i="1"/>
  <c r="B751" i="1"/>
  <c r="B752" i="1"/>
  <c r="B753" i="1"/>
  <c r="B754" i="1"/>
  <c r="B755" i="1"/>
  <c r="B756" i="1"/>
  <c r="B757" i="1"/>
  <c r="B758" i="1"/>
  <c r="B759" i="1"/>
  <c r="B760" i="1"/>
  <c r="B761" i="1"/>
  <c r="B762" i="1"/>
  <c r="B763" i="1"/>
  <c r="B764" i="1"/>
  <c r="B765" i="1"/>
  <c r="B766" i="1"/>
  <c r="B767" i="1"/>
  <c r="B768" i="1"/>
  <c r="B769" i="1"/>
  <c r="B770" i="1"/>
  <c r="B771" i="1"/>
  <c r="B772" i="1"/>
  <c r="B773" i="1"/>
  <c r="B774" i="1"/>
  <c r="B775" i="1"/>
  <c r="B776" i="1"/>
  <c r="B777" i="1"/>
  <c r="B778" i="1"/>
  <c r="B779" i="1"/>
  <c r="B780" i="1"/>
  <c r="B781" i="1"/>
  <c r="B782" i="1"/>
  <c r="B783" i="1"/>
  <c r="B784" i="1"/>
  <c r="B785" i="1"/>
  <c r="B786" i="1"/>
  <c r="B787" i="1"/>
  <c r="B788" i="1"/>
  <c r="B789" i="1"/>
  <c r="B790" i="1"/>
  <c r="B791" i="1"/>
  <c r="B792" i="1"/>
  <c r="B793" i="1"/>
  <c r="B794" i="1"/>
  <c r="B795" i="1"/>
  <c r="B796" i="1"/>
  <c r="B797" i="1"/>
  <c r="B798" i="1"/>
  <c r="B799" i="1"/>
  <c r="B800" i="1"/>
  <c r="B801" i="1"/>
  <c r="B802" i="1"/>
  <c r="B803" i="1"/>
  <c r="B804" i="1"/>
  <c r="B805" i="1"/>
  <c r="B806" i="1"/>
  <c r="B807" i="1"/>
  <c r="B808" i="1"/>
  <c r="B809" i="1"/>
  <c r="B810" i="1"/>
  <c r="B811" i="1"/>
  <c r="B812" i="1"/>
  <c r="B813" i="1"/>
  <c r="B814" i="1"/>
  <c r="B815" i="1"/>
  <c r="B816" i="1"/>
  <c r="B817" i="1"/>
  <c r="B818" i="1"/>
  <c r="B819" i="1"/>
  <c r="B820" i="1"/>
  <c r="B821" i="1"/>
  <c r="B822" i="1"/>
  <c r="B823" i="1"/>
  <c r="B824" i="1"/>
  <c r="B825" i="1"/>
  <c r="B826" i="1"/>
  <c r="B827" i="1"/>
  <c r="B828" i="1"/>
  <c r="B829" i="1"/>
  <c r="B830" i="1"/>
  <c r="B831" i="1"/>
  <c r="B832" i="1"/>
  <c r="B833" i="1"/>
  <c r="B834" i="1"/>
  <c r="B835" i="1"/>
  <c r="B836" i="1"/>
  <c r="B837" i="1"/>
  <c r="B838" i="1"/>
  <c r="B839" i="1"/>
  <c r="B840" i="1"/>
  <c r="B841" i="1"/>
  <c r="B842" i="1"/>
  <c r="B843" i="1"/>
  <c r="B844" i="1"/>
  <c r="B845" i="1"/>
  <c r="B846" i="1"/>
  <c r="B847" i="1"/>
  <c r="B848" i="1"/>
  <c r="B849" i="1"/>
  <c r="B850" i="1"/>
  <c r="B851" i="1"/>
  <c r="B852" i="1"/>
  <c r="B853" i="1"/>
  <c r="B854" i="1"/>
  <c r="B855" i="1"/>
  <c r="B856" i="1"/>
  <c r="B857" i="1"/>
  <c r="B858" i="1"/>
  <c r="B859" i="1"/>
  <c r="B860" i="1"/>
  <c r="B861" i="1"/>
  <c r="B862" i="1"/>
  <c r="B863" i="1"/>
  <c r="B864" i="1"/>
  <c r="B865" i="1"/>
  <c r="B866" i="1"/>
  <c r="B867" i="1"/>
  <c r="B868" i="1"/>
  <c r="B869" i="1"/>
  <c r="B870" i="1"/>
  <c r="B871" i="1"/>
  <c r="B872" i="1"/>
  <c r="B873" i="1"/>
  <c r="B874" i="1"/>
  <c r="B875" i="1"/>
  <c r="B876" i="1"/>
  <c r="B877" i="1"/>
  <c r="B878" i="1"/>
  <c r="B879" i="1"/>
  <c r="B880" i="1"/>
  <c r="B881" i="1"/>
  <c r="B882" i="1"/>
  <c r="B883" i="1"/>
  <c r="B884" i="1"/>
  <c r="B885" i="1"/>
  <c r="B886" i="1"/>
  <c r="B887" i="1"/>
  <c r="B888" i="1"/>
  <c r="B889" i="1"/>
  <c r="B890" i="1"/>
  <c r="B891" i="1"/>
  <c r="B892" i="1"/>
  <c r="B893" i="1"/>
  <c r="B894" i="1"/>
  <c r="B895" i="1"/>
  <c r="B896" i="1"/>
  <c r="B897" i="1"/>
  <c r="B898" i="1"/>
  <c r="B899" i="1"/>
  <c r="B900" i="1"/>
  <c r="B901" i="1"/>
  <c r="B902" i="1"/>
  <c r="B903" i="1"/>
  <c r="B904" i="1"/>
  <c r="B905" i="1"/>
  <c r="B906" i="1"/>
  <c r="B907" i="1"/>
  <c r="B908" i="1"/>
  <c r="B909" i="1"/>
  <c r="B910" i="1"/>
  <c r="B911" i="1"/>
  <c r="B912" i="1"/>
  <c r="B913" i="1"/>
  <c r="B914" i="1"/>
  <c r="B915" i="1"/>
  <c r="B916" i="1"/>
  <c r="B917" i="1"/>
  <c r="B918" i="1"/>
  <c r="B919" i="1"/>
  <c r="B920" i="1"/>
  <c r="B921" i="1"/>
  <c r="B922" i="1"/>
  <c r="B923" i="1"/>
  <c r="B924" i="1"/>
  <c r="B925" i="1"/>
  <c r="B926" i="1"/>
  <c r="B927" i="1"/>
  <c r="B928" i="1"/>
  <c r="B929" i="1"/>
  <c r="B930" i="1"/>
  <c r="B931" i="1"/>
  <c r="B932" i="1"/>
  <c r="B933" i="1"/>
  <c r="B934" i="1"/>
  <c r="B935" i="1"/>
  <c r="B936" i="1"/>
  <c r="B937" i="1"/>
  <c r="B938" i="1"/>
  <c r="B939" i="1"/>
  <c r="B940" i="1"/>
  <c r="B941" i="1"/>
  <c r="B942" i="1"/>
  <c r="B943" i="1"/>
  <c r="B944" i="1"/>
  <c r="B945" i="1"/>
  <c r="B946" i="1"/>
  <c r="B947" i="1"/>
  <c r="B948" i="1"/>
  <c r="B949" i="1"/>
  <c r="B950" i="1"/>
  <c r="B951" i="1"/>
  <c r="B952" i="1"/>
  <c r="B953" i="1"/>
  <c r="B954" i="1"/>
  <c r="B955" i="1"/>
  <c r="B956" i="1"/>
  <c r="B957" i="1"/>
  <c r="B958" i="1"/>
  <c r="B959" i="1"/>
  <c r="B960" i="1"/>
  <c r="B961" i="1"/>
  <c r="B962" i="1"/>
  <c r="B963" i="1"/>
  <c r="B964" i="1"/>
  <c r="B965" i="1"/>
  <c r="B966" i="1"/>
  <c r="B967" i="1"/>
  <c r="B968" i="1"/>
  <c r="B969" i="1"/>
  <c r="B970" i="1"/>
  <c r="B971" i="1"/>
  <c r="B972" i="1"/>
  <c r="B973" i="1"/>
  <c r="B974" i="1"/>
  <c r="B975" i="1"/>
  <c r="B976" i="1"/>
  <c r="B977" i="1"/>
  <c r="B978" i="1"/>
  <c r="B979" i="1"/>
  <c r="B980" i="1"/>
  <c r="B981" i="1"/>
  <c r="B982" i="1"/>
  <c r="B983" i="1"/>
  <c r="B984" i="1"/>
  <c r="B985" i="1"/>
  <c r="B986" i="1"/>
  <c r="B987" i="1"/>
  <c r="B988" i="1"/>
  <c r="B989" i="1"/>
  <c r="B990" i="1"/>
  <c r="B991" i="1"/>
  <c r="B992" i="1"/>
  <c r="B993" i="1"/>
  <c r="B994" i="1"/>
  <c r="B995" i="1"/>
  <c r="B996" i="1"/>
  <c r="B997" i="1"/>
  <c r="B998" i="1"/>
  <c r="B999" i="1"/>
  <c r="B1000" i="1"/>
  <c r="D43" i="1"/>
  <c r="D44"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73" i="1"/>
  <c r="D74" i="1"/>
  <c r="D75" i="1"/>
  <c r="D76" i="1"/>
  <c r="D77" i="1"/>
  <c r="D78" i="1"/>
  <c r="D79" i="1"/>
  <c r="D80" i="1"/>
  <c r="D81" i="1"/>
  <c r="D82" i="1"/>
  <c r="D83" i="1"/>
  <c r="D84" i="1"/>
  <c r="D85" i="1"/>
  <c r="D86" i="1"/>
  <c r="D87" i="1"/>
  <c r="D88" i="1"/>
  <c r="D89" i="1"/>
  <c r="D90" i="1"/>
  <c r="D91" i="1"/>
  <c r="D92" i="1"/>
  <c r="D93" i="1"/>
  <c r="D94" i="1"/>
  <c r="D95" i="1"/>
  <c r="D96" i="1"/>
  <c r="D97" i="1"/>
  <c r="D98" i="1"/>
  <c r="D99" i="1"/>
  <c r="D100" i="1"/>
  <c r="D101" i="1"/>
  <c r="D102" i="1"/>
  <c r="D103" i="1"/>
  <c r="D104" i="1"/>
  <c r="D105" i="1"/>
  <c r="D106" i="1"/>
  <c r="D107" i="1"/>
  <c r="D108" i="1"/>
  <c r="D109" i="1"/>
  <c r="D110" i="1"/>
  <c r="D111" i="1"/>
  <c r="D112" i="1"/>
  <c r="D113" i="1"/>
  <c r="D114" i="1"/>
  <c r="D115" i="1"/>
  <c r="D116" i="1"/>
  <c r="D117" i="1"/>
  <c r="D118" i="1"/>
  <c r="D119" i="1"/>
  <c r="D120" i="1"/>
  <c r="D121" i="1"/>
  <c r="D122" i="1"/>
  <c r="D123" i="1"/>
  <c r="D124" i="1"/>
  <c r="D125" i="1"/>
  <c r="D126" i="1"/>
  <c r="D127" i="1"/>
  <c r="D128" i="1"/>
  <c r="D129" i="1"/>
  <c r="D130" i="1"/>
  <c r="D131" i="1"/>
  <c r="D132" i="1"/>
  <c r="D133" i="1"/>
  <c r="D134" i="1"/>
  <c r="D135" i="1"/>
  <c r="D136" i="1"/>
  <c r="D137" i="1"/>
  <c r="D138" i="1"/>
  <c r="D139" i="1"/>
  <c r="D140" i="1"/>
  <c r="D141" i="1"/>
  <c r="D142" i="1"/>
  <c r="D143" i="1"/>
  <c r="D144" i="1"/>
  <c r="D145" i="1"/>
  <c r="D146" i="1"/>
  <c r="D147" i="1"/>
  <c r="D148" i="1"/>
  <c r="D149" i="1"/>
  <c r="D150" i="1"/>
  <c r="D151" i="1"/>
  <c r="D152" i="1"/>
  <c r="D153" i="1"/>
  <c r="D154" i="1"/>
  <c r="D155" i="1"/>
  <c r="D156" i="1"/>
  <c r="D157" i="1"/>
  <c r="D158" i="1"/>
  <c r="D159" i="1"/>
  <c r="D160" i="1"/>
  <c r="D161" i="1"/>
  <c r="D162" i="1"/>
  <c r="D163" i="1"/>
  <c r="D164" i="1"/>
  <c r="D165" i="1"/>
  <c r="D166" i="1"/>
  <c r="D167" i="1"/>
  <c r="D168" i="1"/>
  <c r="D169" i="1"/>
  <c r="D170" i="1"/>
  <c r="D171" i="1"/>
  <c r="D172" i="1"/>
  <c r="D173" i="1"/>
  <c r="D174" i="1"/>
  <c r="D175" i="1"/>
  <c r="D176" i="1"/>
  <c r="D177" i="1"/>
  <c r="D178" i="1"/>
  <c r="D179" i="1"/>
  <c r="D180" i="1"/>
  <c r="D181" i="1"/>
  <c r="D182" i="1"/>
  <c r="D183" i="1"/>
  <c r="D184" i="1"/>
  <c r="D185" i="1"/>
  <c r="D186" i="1"/>
  <c r="D187" i="1"/>
  <c r="D188" i="1"/>
  <c r="D189" i="1"/>
  <c r="D190" i="1"/>
  <c r="D191" i="1"/>
  <c r="D192" i="1"/>
  <c r="D193" i="1"/>
  <c r="D194" i="1"/>
  <c r="D195" i="1"/>
  <c r="D196" i="1"/>
  <c r="D197" i="1"/>
  <c r="D198" i="1"/>
  <c r="D199" i="1"/>
  <c r="D200" i="1"/>
  <c r="D201" i="1"/>
  <c r="D202" i="1"/>
  <c r="D203" i="1"/>
  <c r="D204" i="1"/>
  <c r="D205" i="1"/>
  <c r="D206" i="1"/>
  <c r="D207" i="1"/>
  <c r="D208" i="1"/>
  <c r="D209" i="1"/>
  <c r="D210" i="1"/>
  <c r="D211" i="1"/>
  <c r="D212" i="1"/>
  <c r="D213" i="1"/>
  <c r="D214" i="1"/>
  <c r="D215" i="1"/>
  <c r="D216" i="1"/>
  <c r="D217" i="1"/>
  <c r="D218" i="1"/>
  <c r="D219" i="1"/>
  <c r="D220" i="1"/>
  <c r="D221" i="1"/>
  <c r="D222" i="1"/>
  <c r="D223" i="1"/>
  <c r="D224" i="1"/>
  <c r="D225" i="1"/>
  <c r="D226" i="1"/>
  <c r="D227" i="1"/>
  <c r="D228" i="1"/>
  <c r="D229" i="1"/>
  <c r="D230" i="1"/>
  <c r="D231" i="1"/>
  <c r="D232" i="1"/>
  <c r="D233" i="1"/>
  <c r="D234" i="1"/>
  <c r="D235" i="1"/>
  <c r="D236" i="1"/>
  <c r="D237" i="1"/>
  <c r="D238" i="1"/>
  <c r="D239" i="1"/>
  <c r="D240" i="1"/>
  <c r="D241" i="1"/>
  <c r="D242" i="1"/>
  <c r="D243" i="1"/>
  <c r="D244" i="1"/>
  <c r="D245" i="1"/>
  <c r="D246" i="1"/>
  <c r="D247" i="1"/>
  <c r="D248" i="1"/>
  <c r="D249" i="1"/>
  <c r="D250" i="1"/>
  <c r="D251" i="1"/>
  <c r="D252" i="1"/>
  <c r="D253" i="1"/>
  <c r="D254" i="1"/>
  <c r="D255" i="1"/>
  <c r="D256" i="1"/>
  <c r="D257" i="1"/>
  <c r="D258" i="1"/>
  <c r="D259" i="1"/>
  <c r="D260" i="1"/>
  <c r="D261" i="1"/>
  <c r="D262" i="1"/>
  <c r="D263" i="1"/>
  <c r="D264" i="1"/>
  <c r="D265" i="1"/>
  <c r="D266" i="1"/>
  <c r="D267" i="1"/>
  <c r="D268" i="1"/>
  <c r="D269" i="1"/>
  <c r="D270" i="1"/>
  <c r="D271" i="1"/>
  <c r="D272" i="1"/>
  <c r="D273" i="1"/>
  <c r="D274" i="1"/>
  <c r="D275" i="1"/>
  <c r="D276" i="1"/>
  <c r="D277" i="1"/>
  <c r="D278" i="1"/>
  <c r="D279" i="1"/>
  <c r="D280" i="1"/>
  <c r="D281" i="1"/>
  <c r="D282" i="1"/>
  <c r="D283" i="1"/>
  <c r="D284" i="1"/>
  <c r="D285" i="1"/>
  <c r="D286" i="1"/>
  <c r="D287" i="1"/>
  <c r="D288" i="1"/>
  <c r="D289" i="1"/>
  <c r="D290" i="1"/>
  <c r="D291" i="1"/>
  <c r="D292" i="1"/>
  <c r="D293" i="1"/>
  <c r="D294" i="1"/>
  <c r="D295" i="1"/>
  <c r="D296" i="1"/>
  <c r="D297" i="1"/>
  <c r="D298" i="1"/>
  <c r="D299" i="1"/>
  <c r="D300" i="1"/>
  <c r="D301" i="1"/>
  <c r="D302" i="1"/>
  <c r="D303" i="1"/>
  <c r="D304" i="1"/>
  <c r="D305" i="1"/>
  <c r="D306" i="1"/>
  <c r="D307" i="1"/>
  <c r="D308" i="1"/>
  <c r="D309" i="1"/>
  <c r="D310" i="1"/>
  <c r="D311" i="1"/>
  <c r="D312" i="1"/>
  <c r="D313" i="1"/>
  <c r="D314" i="1"/>
  <c r="D315" i="1"/>
  <c r="D316" i="1"/>
  <c r="D317" i="1"/>
  <c r="D318" i="1"/>
  <c r="D319" i="1"/>
  <c r="D320" i="1"/>
  <c r="D321" i="1"/>
  <c r="D322" i="1"/>
  <c r="D323" i="1"/>
  <c r="D324" i="1"/>
  <c r="D325" i="1"/>
  <c r="D326" i="1"/>
  <c r="D327" i="1"/>
  <c r="D328" i="1"/>
  <c r="D329" i="1"/>
  <c r="D330" i="1"/>
  <c r="D331" i="1"/>
  <c r="D332" i="1"/>
  <c r="D333" i="1"/>
  <c r="D334" i="1"/>
  <c r="D335" i="1"/>
  <c r="D336" i="1"/>
  <c r="D337" i="1"/>
  <c r="D338" i="1"/>
  <c r="D339" i="1"/>
  <c r="D340" i="1"/>
  <c r="D341" i="1"/>
  <c r="D342" i="1"/>
  <c r="D343" i="1"/>
  <c r="D344" i="1"/>
  <c r="D345" i="1"/>
  <c r="D346" i="1"/>
  <c r="D347" i="1"/>
  <c r="D348" i="1"/>
  <c r="D349" i="1"/>
  <c r="D350" i="1"/>
  <c r="D351" i="1"/>
  <c r="D352" i="1"/>
  <c r="D353" i="1"/>
  <c r="D354" i="1"/>
  <c r="D355" i="1"/>
  <c r="D356" i="1"/>
  <c r="D357" i="1"/>
  <c r="D358" i="1"/>
  <c r="D359" i="1"/>
  <c r="D360" i="1"/>
  <c r="D361" i="1"/>
  <c r="D362" i="1"/>
  <c r="D363" i="1"/>
  <c r="D364" i="1"/>
  <c r="D365" i="1"/>
  <c r="D366" i="1"/>
  <c r="D367" i="1"/>
  <c r="D368" i="1"/>
  <c r="D369" i="1"/>
  <c r="D370" i="1"/>
  <c r="D371" i="1"/>
  <c r="D372" i="1"/>
  <c r="D373" i="1"/>
  <c r="D374" i="1"/>
  <c r="D375" i="1"/>
  <c r="D376" i="1"/>
  <c r="D377" i="1"/>
  <c r="D378" i="1"/>
  <c r="D379" i="1"/>
  <c r="D380" i="1"/>
  <c r="D381" i="1"/>
  <c r="D382" i="1"/>
  <c r="D383" i="1"/>
  <c r="D384" i="1"/>
  <c r="D385" i="1"/>
  <c r="D386" i="1"/>
  <c r="D387" i="1"/>
  <c r="D388" i="1"/>
  <c r="D389" i="1"/>
  <c r="D390" i="1"/>
  <c r="D391" i="1"/>
  <c r="D392" i="1"/>
  <c r="D393" i="1"/>
  <c r="D394" i="1"/>
  <c r="D395" i="1"/>
  <c r="D396" i="1"/>
  <c r="D397" i="1"/>
  <c r="D398" i="1"/>
  <c r="D399" i="1"/>
  <c r="D400" i="1"/>
  <c r="D401" i="1"/>
  <c r="D402" i="1"/>
  <c r="D403" i="1"/>
  <c r="D404" i="1"/>
  <c r="D405" i="1"/>
  <c r="D406" i="1"/>
  <c r="D407" i="1"/>
  <c r="D408" i="1"/>
  <c r="D409" i="1"/>
  <c r="D410" i="1"/>
  <c r="D411" i="1"/>
  <c r="D412" i="1"/>
  <c r="D413" i="1"/>
  <c r="D414" i="1"/>
  <c r="D415" i="1"/>
  <c r="D416" i="1"/>
  <c r="D417" i="1"/>
  <c r="D418" i="1"/>
  <c r="D419" i="1"/>
  <c r="D420" i="1"/>
  <c r="D421" i="1"/>
  <c r="D422" i="1"/>
  <c r="D423" i="1"/>
  <c r="D424" i="1"/>
  <c r="D425" i="1"/>
  <c r="D426" i="1"/>
  <c r="D427" i="1"/>
  <c r="D428" i="1"/>
  <c r="D429" i="1"/>
  <c r="D430" i="1"/>
  <c r="D431" i="1"/>
  <c r="D432" i="1"/>
  <c r="D433" i="1"/>
  <c r="D434" i="1"/>
  <c r="D435" i="1"/>
  <c r="D436" i="1"/>
  <c r="D437" i="1"/>
  <c r="D438" i="1"/>
  <c r="D439" i="1"/>
  <c r="D440" i="1"/>
  <c r="D441" i="1"/>
  <c r="D442" i="1"/>
  <c r="D443" i="1"/>
  <c r="D444" i="1"/>
  <c r="D445" i="1"/>
  <c r="D446" i="1"/>
  <c r="D447" i="1"/>
  <c r="D448" i="1"/>
  <c r="D449" i="1"/>
  <c r="D450" i="1"/>
  <c r="D451" i="1"/>
  <c r="D452" i="1"/>
  <c r="D453" i="1"/>
  <c r="D454" i="1"/>
  <c r="D455" i="1"/>
  <c r="D456" i="1"/>
  <c r="D457" i="1"/>
  <c r="D458" i="1"/>
  <c r="D459" i="1"/>
  <c r="D460" i="1"/>
  <c r="D461" i="1"/>
  <c r="D462" i="1"/>
  <c r="D463" i="1"/>
  <c r="D464" i="1"/>
  <c r="D465" i="1"/>
  <c r="D466" i="1"/>
  <c r="D467" i="1"/>
  <c r="D468" i="1"/>
  <c r="D469" i="1"/>
  <c r="D470" i="1"/>
  <c r="D471" i="1"/>
  <c r="D472" i="1"/>
  <c r="D473" i="1"/>
  <c r="D474" i="1"/>
  <c r="D475" i="1"/>
  <c r="D476" i="1"/>
  <c r="D477" i="1"/>
  <c r="D478" i="1"/>
  <c r="D479" i="1"/>
  <c r="D480" i="1"/>
  <c r="D481" i="1"/>
  <c r="D482" i="1"/>
  <c r="D483" i="1"/>
  <c r="D484" i="1"/>
  <c r="D485" i="1"/>
  <c r="D486" i="1"/>
  <c r="D487" i="1"/>
  <c r="D488" i="1"/>
  <c r="D489" i="1"/>
  <c r="D490" i="1"/>
  <c r="D491" i="1"/>
  <c r="D492" i="1"/>
  <c r="D493" i="1"/>
  <c r="D494" i="1"/>
  <c r="D495" i="1"/>
  <c r="D496" i="1"/>
  <c r="D497" i="1"/>
  <c r="D498" i="1"/>
  <c r="D499" i="1"/>
  <c r="D500" i="1"/>
  <c r="D501" i="1"/>
  <c r="D502" i="1"/>
  <c r="D503" i="1"/>
  <c r="D504" i="1"/>
  <c r="D505" i="1"/>
  <c r="D506" i="1"/>
  <c r="D507" i="1"/>
  <c r="D508" i="1"/>
  <c r="D509" i="1"/>
  <c r="D510" i="1"/>
  <c r="D511" i="1"/>
  <c r="D512" i="1"/>
  <c r="D513" i="1"/>
  <c r="D514" i="1"/>
  <c r="D515" i="1"/>
  <c r="D516" i="1"/>
  <c r="D517" i="1"/>
  <c r="D518" i="1"/>
  <c r="D519" i="1"/>
  <c r="D520" i="1"/>
  <c r="D521" i="1"/>
  <c r="D522" i="1"/>
  <c r="D523" i="1"/>
  <c r="D524" i="1"/>
  <c r="D525" i="1"/>
  <c r="D526" i="1"/>
  <c r="D527" i="1"/>
  <c r="D528" i="1"/>
  <c r="D529" i="1"/>
  <c r="D530" i="1"/>
  <c r="D531" i="1"/>
  <c r="D532" i="1"/>
  <c r="D533" i="1"/>
  <c r="D534" i="1"/>
  <c r="D535" i="1"/>
  <c r="D536" i="1"/>
  <c r="D537" i="1"/>
  <c r="D538" i="1"/>
  <c r="D539" i="1"/>
  <c r="D540" i="1"/>
  <c r="D541" i="1"/>
  <c r="D542" i="1"/>
  <c r="D543" i="1"/>
  <c r="D544" i="1"/>
  <c r="D545" i="1"/>
  <c r="D546" i="1"/>
  <c r="D547" i="1"/>
  <c r="D548" i="1"/>
  <c r="D549" i="1"/>
  <c r="D550" i="1"/>
  <c r="D551" i="1"/>
  <c r="D552" i="1"/>
  <c r="D553" i="1"/>
  <c r="D554" i="1"/>
  <c r="D555" i="1"/>
  <c r="D556" i="1"/>
  <c r="D557" i="1"/>
  <c r="D558" i="1"/>
  <c r="D559" i="1"/>
  <c r="D560" i="1"/>
  <c r="D561" i="1"/>
  <c r="D562" i="1"/>
  <c r="D563" i="1"/>
  <c r="D564" i="1"/>
  <c r="D565" i="1"/>
  <c r="D566" i="1"/>
  <c r="D567" i="1"/>
  <c r="D568" i="1"/>
  <c r="D569" i="1"/>
  <c r="D570" i="1"/>
  <c r="D571" i="1"/>
  <c r="D572" i="1"/>
  <c r="D573" i="1"/>
  <c r="D574" i="1"/>
  <c r="D575" i="1"/>
  <c r="D576" i="1"/>
  <c r="D577" i="1"/>
  <c r="D578" i="1"/>
  <c r="D579" i="1"/>
  <c r="D580" i="1"/>
  <c r="D581" i="1"/>
  <c r="D582" i="1"/>
  <c r="D583" i="1"/>
  <c r="D584" i="1"/>
  <c r="D585" i="1"/>
  <c r="D586" i="1"/>
  <c r="D587" i="1"/>
  <c r="D588" i="1"/>
  <c r="D589" i="1"/>
  <c r="D590" i="1"/>
  <c r="D591" i="1"/>
  <c r="D592" i="1"/>
  <c r="D593" i="1"/>
  <c r="D594" i="1"/>
  <c r="D595" i="1"/>
  <c r="D596" i="1"/>
  <c r="D597" i="1"/>
  <c r="D598" i="1"/>
  <c r="D599" i="1"/>
  <c r="D600" i="1"/>
  <c r="D601" i="1"/>
  <c r="D602" i="1"/>
  <c r="D603" i="1"/>
  <c r="D604" i="1"/>
  <c r="D605" i="1"/>
  <c r="D606" i="1"/>
  <c r="D607" i="1"/>
  <c r="D608" i="1"/>
  <c r="D609" i="1"/>
  <c r="D610" i="1"/>
  <c r="D611" i="1"/>
  <c r="D612" i="1"/>
  <c r="D613" i="1"/>
  <c r="D614" i="1"/>
  <c r="D615" i="1"/>
  <c r="D616" i="1"/>
  <c r="D617" i="1"/>
  <c r="D618" i="1"/>
  <c r="D619" i="1"/>
  <c r="D620" i="1"/>
  <c r="D621" i="1"/>
  <c r="D622" i="1"/>
  <c r="D623" i="1"/>
  <c r="D624" i="1"/>
  <c r="D625" i="1"/>
  <c r="D626" i="1"/>
  <c r="D627" i="1"/>
  <c r="D628" i="1"/>
  <c r="D629" i="1"/>
  <c r="D630" i="1"/>
  <c r="D631" i="1"/>
  <c r="D632" i="1"/>
  <c r="D633" i="1"/>
  <c r="D634" i="1"/>
  <c r="D635" i="1"/>
  <c r="D636" i="1"/>
  <c r="D637" i="1"/>
  <c r="D638" i="1"/>
  <c r="D639" i="1"/>
  <c r="D640" i="1"/>
  <c r="D641" i="1"/>
  <c r="D642" i="1"/>
  <c r="D643" i="1"/>
  <c r="D644" i="1"/>
  <c r="D645" i="1"/>
  <c r="D646" i="1"/>
  <c r="D647" i="1"/>
  <c r="D648" i="1"/>
  <c r="D649" i="1"/>
  <c r="D650" i="1"/>
  <c r="D651" i="1"/>
  <c r="D652" i="1"/>
  <c r="D653" i="1"/>
  <c r="D654" i="1"/>
  <c r="D655" i="1"/>
  <c r="D656" i="1"/>
  <c r="D657" i="1"/>
  <c r="D658" i="1"/>
  <c r="D659" i="1"/>
  <c r="D660" i="1"/>
  <c r="D661" i="1"/>
  <c r="D662" i="1"/>
  <c r="D663" i="1"/>
  <c r="D664" i="1"/>
  <c r="D665" i="1"/>
  <c r="D666" i="1"/>
  <c r="D667" i="1"/>
  <c r="D668" i="1"/>
  <c r="D669" i="1"/>
  <c r="D670" i="1"/>
  <c r="D671" i="1"/>
  <c r="D672" i="1"/>
  <c r="D673" i="1"/>
  <c r="D674" i="1"/>
  <c r="D675" i="1"/>
  <c r="D676" i="1"/>
  <c r="D677" i="1"/>
  <c r="D678" i="1"/>
  <c r="D679" i="1"/>
  <c r="D680" i="1"/>
  <c r="D681" i="1"/>
  <c r="D682" i="1"/>
  <c r="D683" i="1"/>
  <c r="D684" i="1"/>
  <c r="D685" i="1"/>
  <c r="D686" i="1"/>
  <c r="D687" i="1"/>
  <c r="D688" i="1"/>
  <c r="D689" i="1"/>
  <c r="D690" i="1"/>
  <c r="D691" i="1"/>
  <c r="D692" i="1"/>
  <c r="D693" i="1"/>
  <c r="D694" i="1"/>
  <c r="D695" i="1"/>
  <c r="D696" i="1"/>
  <c r="D697" i="1"/>
  <c r="D698" i="1"/>
  <c r="D699" i="1"/>
  <c r="D700" i="1"/>
  <c r="D701" i="1"/>
  <c r="D702" i="1"/>
  <c r="D703" i="1"/>
  <c r="D704" i="1"/>
  <c r="D705" i="1"/>
  <c r="D706" i="1"/>
  <c r="D707" i="1"/>
  <c r="D708" i="1"/>
  <c r="D709" i="1"/>
  <c r="D710" i="1"/>
  <c r="D711" i="1"/>
  <c r="D712" i="1"/>
  <c r="D713" i="1"/>
  <c r="D714" i="1"/>
  <c r="D715" i="1"/>
  <c r="D716" i="1"/>
  <c r="D717" i="1"/>
  <c r="D718" i="1"/>
  <c r="D719" i="1"/>
  <c r="D720" i="1"/>
  <c r="D721" i="1"/>
  <c r="D722" i="1"/>
  <c r="D723" i="1"/>
  <c r="D724" i="1"/>
  <c r="D725" i="1"/>
  <c r="D726" i="1"/>
  <c r="D727" i="1"/>
  <c r="D728" i="1"/>
  <c r="D729" i="1"/>
  <c r="D730" i="1"/>
  <c r="D731" i="1"/>
  <c r="D732" i="1"/>
  <c r="D733" i="1"/>
  <c r="D734" i="1"/>
  <c r="D735" i="1"/>
  <c r="D736" i="1"/>
  <c r="D737" i="1"/>
  <c r="D738" i="1"/>
  <c r="D739" i="1"/>
  <c r="D740" i="1"/>
  <c r="D741" i="1"/>
  <c r="D742" i="1"/>
  <c r="D743" i="1"/>
  <c r="D744" i="1"/>
  <c r="D745" i="1"/>
  <c r="D746" i="1"/>
  <c r="D747" i="1"/>
  <c r="D748" i="1"/>
  <c r="D749" i="1"/>
  <c r="D750" i="1"/>
  <c r="D751" i="1"/>
  <c r="D752" i="1"/>
  <c r="D753" i="1"/>
  <c r="D754" i="1"/>
  <c r="D755" i="1"/>
  <c r="D756" i="1"/>
  <c r="D757" i="1"/>
  <c r="D758" i="1"/>
  <c r="D759" i="1"/>
  <c r="D760" i="1"/>
  <c r="D761" i="1"/>
  <c r="D762" i="1"/>
  <c r="D763" i="1"/>
  <c r="D764" i="1"/>
  <c r="D765" i="1"/>
  <c r="D766" i="1"/>
  <c r="D767" i="1"/>
  <c r="D768" i="1"/>
  <c r="D769" i="1"/>
  <c r="D770" i="1"/>
  <c r="D771" i="1"/>
  <c r="D772" i="1"/>
  <c r="D773" i="1"/>
  <c r="D774" i="1"/>
  <c r="D775" i="1"/>
  <c r="D776" i="1"/>
  <c r="D777" i="1"/>
  <c r="D778" i="1"/>
  <c r="D779" i="1"/>
  <c r="D780" i="1"/>
  <c r="D781" i="1"/>
  <c r="D782" i="1"/>
  <c r="D783" i="1"/>
  <c r="D784" i="1"/>
  <c r="D785" i="1"/>
  <c r="D786" i="1"/>
  <c r="D787" i="1"/>
  <c r="D788" i="1"/>
  <c r="D789" i="1"/>
  <c r="D790" i="1"/>
  <c r="D791" i="1"/>
  <c r="D792" i="1"/>
  <c r="D793" i="1"/>
  <c r="D794" i="1"/>
  <c r="D795" i="1"/>
  <c r="D796" i="1"/>
  <c r="D797" i="1"/>
  <c r="D798" i="1"/>
  <c r="D799" i="1"/>
  <c r="D800" i="1"/>
  <c r="D801" i="1"/>
  <c r="D802" i="1"/>
  <c r="D803" i="1"/>
  <c r="D804" i="1"/>
  <c r="D805" i="1"/>
  <c r="D806" i="1"/>
  <c r="D807" i="1"/>
  <c r="D808" i="1"/>
  <c r="D809" i="1"/>
  <c r="D810" i="1"/>
  <c r="D811" i="1"/>
  <c r="D812" i="1"/>
  <c r="D813" i="1"/>
  <c r="D814" i="1"/>
  <c r="D815" i="1"/>
  <c r="D816" i="1"/>
  <c r="D817" i="1"/>
  <c r="D818" i="1"/>
  <c r="D819" i="1"/>
  <c r="D820" i="1"/>
  <c r="D821" i="1"/>
  <c r="D822" i="1"/>
  <c r="D823" i="1"/>
  <c r="D824" i="1"/>
  <c r="D825" i="1"/>
  <c r="D826" i="1"/>
  <c r="D827" i="1"/>
  <c r="D828" i="1"/>
  <c r="D829" i="1"/>
  <c r="D830" i="1"/>
  <c r="D831" i="1"/>
  <c r="D832" i="1"/>
  <c r="D833" i="1"/>
  <c r="D834" i="1"/>
  <c r="D835" i="1"/>
  <c r="D836" i="1"/>
  <c r="D837" i="1"/>
  <c r="D838" i="1"/>
  <c r="D839" i="1"/>
  <c r="D840" i="1"/>
  <c r="D841" i="1"/>
  <c r="D842" i="1"/>
  <c r="D843" i="1"/>
  <c r="D844" i="1"/>
  <c r="D845" i="1"/>
  <c r="D846" i="1"/>
  <c r="D847" i="1"/>
  <c r="D848" i="1"/>
  <c r="D849" i="1"/>
  <c r="D850" i="1"/>
  <c r="D851" i="1"/>
  <c r="D852" i="1"/>
  <c r="D853" i="1"/>
  <c r="D854" i="1"/>
  <c r="D855" i="1"/>
  <c r="D856" i="1"/>
  <c r="D857" i="1"/>
  <c r="D858" i="1"/>
  <c r="D859" i="1"/>
  <c r="D860" i="1"/>
  <c r="D861" i="1"/>
  <c r="D862" i="1"/>
  <c r="D863" i="1"/>
  <c r="D864" i="1"/>
  <c r="D865" i="1"/>
  <c r="D866" i="1"/>
  <c r="D867" i="1"/>
  <c r="D868" i="1"/>
  <c r="D869" i="1"/>
  <c r="D870" i="1"/>
  <c r="D871" i="1"/>
  <c r="D872" i="1"/>
  <c r="D873" i="1"/>
  <c r="D874" i="1"/>
  <c r="D875" i="1"/>
  <c r="D876" i="1"/>
  <c r="D877" i="1"/>
  <c r="D878" i="1"/>
  <c r="D879" i="1"/>
  <c r="D880" i="1"/>
  <c r="D881" i="1"/>
  <c r="D882" i="1"/>
  <c r="D883" i="1"/>
  <c r="D884" i="1"/>
  <c r="D885" i="1"/>
  <c r="D886" i="1"/>
  <c r="D887" i="1"/>
  <c r="D888" i="1"/>
  <c r="D889" i="1"/>
  <c r="D890" i="1"/>
  <c r="D891" i="1"/>
  <c r="D892" i="1"/>
  <c r="D893" i="1"/>
  <c r="D894" i="1"/>
  <c r="D895" i="1"/>
  <c r="D896" i="1"/>
  <c r="D897" i="1"/>
  <c r="D898" i="1"/>
  <c r="D899" i="1"/>
  <c r="D900" i="1"/>
  <c r="D901" i="1"/>
  <c r="D902" i="1"/>
  <c r="D903" i="1"/>
  <c r="D904" i="1"/>
  <c r="D905" i="1"/>
  <c r="D906" i="1"/>
  <c r="D907" i="1"/>
  <c r="D908" i="1"/>
  <c r="D909" i="1"/>
  <c r="D910" i="1"/>
  <c r="D911" i="1"/>
  <c r="D912" i="1"/>
  <c r="D913" i="1"/>
  <c r="D914" i="1"/>
  <c r="D915" i="1"/>
  <c r="D916" i="1"/>
  <c r="D917" i="1"/>
  <c r="D918" i="1"/>
  <c r="D919" i="1"/>
  <c r="D920" i="1"/>
  <c r="D921" i="1"/>
  <c r="D922" i="1"/>
  <c r="D923" i="1"/>
  <c r="D924" i="1"/>
  <c r="D925" i="1"/>
  <c r="D926" i="1"/>
  <c r="D927" i="1"/>
  <c r="D928" i="1"/>
  <c r="D929" i="1"/>
  <c r="D930" i="1"/>
  <c r="D931" i="1"/>
  <c r="D932" i="1"/>
  <c r="D933" i="1"/>
  <c r="D934" i="1"/>
  <c r="D935" i="1"/>
  <c r="D936" i="1"/>
  <c r="D937" i="1"/>
  <c r="D938" i="1"/>
  <c r="D939" i="1"/>
  <c r="D940" i="1"/>
  <c r="D941" i="1"/>
  <c r="D942" i="1"/>
  <c r="D943" i="1"/>
  <c r="D944" i="1"/>
  <c r="D945" i="1"/>
  <c r="D946" i="1"/>
  <c r="D947" i="1"/>
  <c r="D948" i="1"/>
  <c r="D949" i="1"/>
  <c r="D950" i="1"/>
  <c r="D951" i="1"/>
  <c r="D952" i="1"/>
  <c r="D953" i="1"/>
  <c r="D954" i="1"/>
  <c r="D955" i="1"/>
  <c r="D956" i="1"/>
  <c r="D957" i="1"/>
  <c r="D958" i="1"/>
  <c r="D959" i="1"/>
  <c r="D960" i="1"/>
  <c r="D961" i="1"/>
  <c r="D962" i="1"/>
  <c r="D963" i="1"/>
  <c r="D964" i="1"/>
  <c r="D965" i="1"/>
  <c r="D966" i="1"/>
  <c r="D967" i="1"/>
  <c r="D968" i="1"/>
  <c r="D969" i="1"/>
  <c r="D970" i="1"/>
  <c r="D971" i="1"/>
  <c r="D972" i="1"/>
  <c r="D973" i="1"/>
  <c r="D974" i="1"/>
  <c r="D975" i="1"/>
  <c r="D976" i="1"/>
  <c r="D977" i="1"/>
  <c r="D978" i="1"/>
  <c r="D979" i="1"/>
  <c r="D980" i="1"/>
  <c r="D981" i="1"/>
  <c r="D982" i="1"/>
  <c r="D983" i="1"/>
  <c r="D984" i="1"/>
  <c r="D985" i="1"/>
  <c r="D986" i="1"/>
  <c r="D987" i="1"/>
  <c r="D988" i="1"/>
  <c r="D989" i="1"/>
  <c r="D990" i="1"/>
  <c r="D991" i="1"/>
  <c r="D992" i="1"/>
  <c r="D993" i="1"/>
  <c r="D994" i="1"/>
  <c r="D995" i="1"/>
  <c r="D996" i="1"/>
  <c r="D997" i="1"/>
  <c r="D998" i="1"/>
  <c r="D999" i="1"/>
  <c r="D1000" i="1"/>
  <c r="D3" i="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47" i="1"/>
  <c r="C148" i="1"/>
  <c r="C149" i="1"/>
  <c r="C150" i="1"/>
  <c r="C151" i="1"/>
  <c r="C152" i="1"/>
  <c r="C153" i="1"/>
  <c r="C154" i="1"/>
  <c r="C155" i="1"/>
  <c r="C156" i="1"/>
  <c r="C157" i="1"/>
  <c r="C158" i="1"/>
  <c r="C159" i="1"/>
  <c r="C160" i="1"/>
  <c r="C161" i="1"/>
  <c r="C162" i="1"/>
  <c r="C163" i="1"/>
  <c r="C164" i="1"/>
  <c r="C165" i="1"/>
  <c r="C166" i="1"/>
  <c r="C167" i="1"/>
  <c r="C168" i="1"/>
  <c r="C169" i="1"/>
  <c r="C170" i="1"/>
  <c r="C171" i="1"/>
  <c r="C172" i="1"/>
  <c r="C173" i="1"/>
  <c r="C174" i="1"/>
  <c r="C175" i="1"/>
  <c r="C176" i="1"/>
  <c r="C177" i="1"/>
  <c r="C178" i="1"/>
  <c r="C179" i="1"/>
  <c r="C180" i="1"/>
  <c r="C181" i="1"/>
  <c r="C182" i="1"/>
  <c r="C183" i="1"/>
  <c r="C184" i="1"/>
  <c r="C185" i="1"/>
  <c r="C186" i="1"/>
  <c r="C187" i="1"/>
  <c r="C188" i="1"/>
  <c r="C189" i="1"/>
  <c r="C190" i="1"/>
  <c r="C191" i="1"/>
  <c r="C192" i="1"/>
  <c r="C193" i="1"/>
  <c r="C194" i="1"/>
  <c r="C195" i="1"/>
  <c r="C196" i="1"/>
  <c r="C197" i="1"/>
  <c r="C198" i="1"/>
  <c r="C199" i="1"/>
  <c r="C200" i="1"/>
  <c r="C201" i="1"/>
  <c r="C202" i="1"/>
  <c r="C203" i="1"/>
  <c r="C204" i="1"/>
  <c r="C205" i="1"/>
  <c r="C206" i="1"/>
  <c r="C207" i="1"/>
  <c r="C208" i="1"/>
  <c r="C209" i="1"/>
  <c r="C210" i="1"/>
  <c r="C211" i="1"/>
  <c r="C212" i="1"/>
  <c r="C213" i="1"/>
  <c r="C214" i="1"/>
  <c r="C215" i="1"/>
  <c r="C216" i="1"/>
  <c r="C217" i="1"/>
  <c r="C218" i="1"/>
  <c r="C219" i="1"/>
  <c r="C220" i="1"/>
  <c r="C221" i="1"/>
  <c r="C222" i="1"/>
  <c r="C223" i="1"/>
  <c r="C224" i="1"/>
  <c r="C225" i="1"/>
  <c r="C226" i="1"/>
  <c r="C227" i="1"/>
  <c r="C228" i="1"/>
  <c r="C229" i="1"/>
  <c r="C230" i="1"/>
  <c r="C231" i="1"/>
  <c r="C232" i="1"/>
  <c r="C233" i="1"/>
  <c r="C234" i="1"/>
  <c r="C235" i="1"/>
  <c r="C236" i="1"/>
  <c r="C237" i="1"/>
  <c r="C238" i="1"/>
  <c r="C239" i="1"/>
  <c r="C240" i="1"/>
  <c r="C241" i="1"/>
  <c r="C242" i="1"/>
  <c r="C243" i="1"/>
  <c r="C244" i="1"/>
  <c r="C245" i="1"/>
  <c r="C246" i="1"/>
  <c r="C247" i="1"/>
  <c r="C248" i="1"/>
  <c r="C249" i="1"/>
  <c r="C250" i="1"/>
  <c r="C251" i="1"/>
  <c r="C252" i="1"/>
  <c r="C253" i="1"/>
  <c r="C254" i="1"/>
  <c r="C255" i="1"/>
  <c r="C256" i="1"/>
  <c r="C257" i="1"/>
  <c r="C258" i="1"/>
  <c r="C259" i="1"/>
  <c r="C260" i="1"/>
  <c r="C261" i="1"/>
  <c r="C262" i="1"/>
  <c r="C263" i="1"/>
  <c r="C264" i="1"/>
  <c r="C265" i="1"/>
  <c r="C266" i="1"/>
  <c r="C267" i="1"/>
  <c r="C268" i="1"/>
  <c r="C269" i="1"/>
  <c r="C270" i="1"/>
  <c r="C271" i="1"/>
  <c r="C272" i="1"/>
  <c r="C273" i="1"/>
  <c r="C274" i="1"/>
  <c r="C275" i="1"/>
  <c r="C276" i="1"/>
  <c r="C277" i="1"/>
  <c r="C278" i="1"/>
  <c r="C279" i="1"/>
  <c r="C280" i="1"/>
  <c r="C281" i="1"/>
  <c r="C282" i="1"/>
  <c r="C283" i="1"/>
  <c r="C284" i="1"/>
  <c r="C285" i="1"/>
  <c r="C286" i="1"/>
  <c r="C287" i="1"/>
  <c r="C288" i="1"/>
  <c r="C289" i="1"/>
  <c r="C290" i="1"/>
  <c r="C291" i="1"/>
  <c r="C292" i="1"/>
  <c r="C293" i="1"/>
  <c r="C294" i="1"/>
  <c r="C295" i="1"/>
  <c r="C296" i="1"/>
  <c r="C297" i="1"/>
  <c r="C298" i="1"/>
  <c r="C299" i="1"/>
  <c r="C300" i="1"/>
  <c r="C301" i="1"/>
  <c r="C302" i="1"/>
  <c r="C303" i="1"/>
  <c r="C304" i="1"/>
  <c r="C305" i="1"/>
  <c r="C306" i="1"/>
  <c r="C307" i="1"/>
  <c r="C308" i="1"/>
  <c r="C309" i="1"/>
  <c r="C310" i="1"/>
  <c r="C311" i="1"/>
  <c r="C312" i="1"/>
  <c r="C313" i="1"/>
  <c r="C314" i="1"/>
  <c r="C315" i="1"/>
  <c r="C316" i="1"/>
  <c r="C317" i="1"/>
  <c r="C318" i="1"/>
  <c r="C319" i="1"/>
  <c r="C320" i="1"/>
  <c r="C321" i="1"/>
  <c r="C322" i="1"/>
  <c r="C323" i="1"/>
  <c r="C324" i="1"/>
  <c r="C325" i="1"/>
  <c r="C326" i="1"/>
  <c r="C327" i="1"/>
  <c r="C328" i="1"/>
  <c r="C329" i="1"/>
  <c r="C330" i="1"/>
  <c r="C331" i="1"/>
  <c r="C332" i="1"/>
  <c r="C333" i="1"/>
  <c r="C334" i="1"/>
  <c r="C335" i="1"/>
  <c r="C336" i="1"/>
  <c r="C337" i="1"/>
  <c r="C338" i="1"/>
  <c r="C339" i="1"/>
  <c r="C340" i="1"/>
  <c r="C341" i="1"/>
  <c r="C342" i="1"/>
  <c r="C343" i="1"/>
  <c r="C344" i="1"/>
  <c r="C345" i="1"/>
  <c r="C346" i="1"/>
  <c r="C347" i="1"/>
  <c r="C348" i="1"/>
  <c r="C349" i="1"/>
  <c r="C350" i="1"/>
  <c r="C351" i="1"/>
  <c r="C352" i="1"/>
  <c r="C353" i="1"/>
  <c r="C354" i="1"/>
  <c r="C355" i="1"/>
  <c r="C356" i="1"/>
  <c r="C357" i="1"/>
  <c r="C358" i="1"/>
  <c r="C359" i="1"/>
  <c r="C360" i="1"/>
  <c r="C361" i="1"/>
  <c r="C362" i="1"/>
  <c r="C363" i="1"/>
  <c r="C364" i="1"/>
  <c r="C365" i="1"/>
  <c r="C366" i="1"/>
  <c r="C367" i="1"/>
  <c r="C368" i="1"/>
  <c r="C369" i="1"/>
  <c r="C370" i="1"/>
  <c r="C371" i="1"/>
  <c r="C372" i="1"/>
  <c r="C373" i="1"/>
  <c r="C374" i="1"/>
  <c r="C375" i="1"/>
  <c r="C376" i="1"/>
  <c r="C377" i="1"/>
  <c r="C378" i="1"/>
  <c r="C379" i="1"/>
  <c r="C380" i="1"/>
  <c r="C381" i="1"/>
  <c r="C382" i="1"/>
  <c r="C383" i="1"/>
  <c r="C384" i="1"/>
  <c r="C385" i="1"/>
  <c r="C386" i="1"/>
  <c r="C387" i="1"/>
  <c r="C388" i="1"/>
  <c r="C389" i="1"/>
  <c r="C390" i="1"/>
  <c r="C391"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C426" i="1"/>
  <c r="C427" i="1"/>
  <c r="C428" i="1"/>
  <c r="C429"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C934" i="1"/>
  <c r="C935" i="1"/>
  <c r="C936" i="1"/>
  <c r="C937" i="1"/>
  <c r="C938" i="1"/>
  <c r="C939" i="1"/>
  <c r="C940" i="1"/>
  <c r="C941" i="1"/>
  <c r="C942" i="1"/>
  <c r="C943" i="1"/>
  <c r="C944" i="1"/>
  <c r="C945" i="1"/>
  <c r="C946" i="1"/>
  <c r="C947" i="1"/>
  <c r="C948" i="1"/>
  <c r="C949" i="1"/>
  <c r="C950" i="1"/>
  <c r="C951" i="1"/>
  <c r="C952" i="1"/>
  <c r="C953" i="1"/>
  <c r="C954" i="1"/>
  <c r="C955" i="1"/>
  <c r="C956" i="1"/>
  <c r="C957" i="1"/>
  <c r="C958" i="1"/>
  <c r="C959" i="1"/>
  <c r="C960" i="1"/>
  <c r="C961" i="1"/>
  <c r="C962" i="1"/>
  <c r="C963" i="1"/>
  <c r="C964" i="1"/>
  <c r="C965" i="1"/>
  <c r="C966" i="1"/>
  <c r="C967" i="1"/>
  <c r="C968" i="1"/>
  <c r="C969" i="1"/>
  <c r="C970" i="1"/>
  <c r="C971" i="1"/>
  <c r="C972" i="1"/>
  <c r="C973" i="1"/>
  <c r="C974" i="1"/>
  <c r="C975" i="1"/>
  <c r="C976" i="1"/>
  <c r="C977" i="1"/>
  <c r="C978" i="1"/>
  <c r="C979" i="1"/>
  <c r="C980" i="1"/>
  <c r="C981" i="1"/>
  <c r="C982" i="1"/>
  <c r="C983" i="1"/>
  <c r="C984" i="1"/>
  <c r="C985" i="1"/>
  <c r="C986" i="1"/>
  <c r="C987" i="1"/>
  <c r="C988" i="1"/>
  <c r="C989" i="1"/>
  <c r="C990" i="1"/>
  <c r="C991" i="1"/>
  <c r="C992" i="1"/>
  <c r="C993" i="1"/>
  <c r="C994" i="1"/>
  <c r="C995" i="1"/>
  <c r="C996" i="1"/>
  <c r="C997" i="1"/>
  <c r="C998" i="1"/>
  <c r="C999" i="1"/>
  <c r="C1000" i="1"/>
  <c r="C3" i="1"/>
  <c r="C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2" i="1"/>
</calcChain>
</file>

<file path=xl/connections.xml><?xml version="1.0" encoding="utf-8"?>
<connections xmlns="http://schemas.openxmlformats.org/spreadsheetml/2006/main">
  <connection id="1" keepAlive="1" name="ThisWorkbookDataModel" description="Data Model" type="5" refreshedVersion="6"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name="WorksheetConnection_Register!$A$1:$F$1000" type="102" refreshedVersion="5" minRefreshableVersion="5">
    <extLst>
      <ext xmlns:x15="http://schemas.microsoft.com/office/spreadsheetml/2010/11/main" uri="{DE250136-89BD-433C-8126-D09CA5730AF9}">
        <x15:connection id="Range-75a4b46c-2cfe-4613-afcb-583e4566df51" autoDelete="1">
          <x15:rangePr sourceName="_xlcn.WorksheetConnection_RegisterA1F10001"/>
        </x15:connection>
      </ext>
    </extLst>
  </connection>
</connections>
</file>

<file path=xl/sharedStrings.xml><?xml version="1.0" encoding="utf-8"?>
<sst xmlns="http://schemas.openxmlformats.org/spreadsheetml/2006/main" count="2128" uniqueCount="99">
  <si>
    <t>Price</t>
  </si>
  <si>
    <t>Date</t>
  </si>
  <si>
    <t>Time</t>
  </si>
  <si>
    <t>B241</t>
  </si>
  <si>
    <t>C514</t>
  </si>
  <si>
    <t>C515</t>
  </si>
  <si>
    <t>C516</t>
  </si>
  <si>
    <t>G117</t>
  </si>
  <si>
    <t>H970</t>
  </si>
  <si>
    <t>B809</t>
  </si>
  <si>
    <t>Code</t>
  </si>
  <si>
    <t>Name</t>
  </si>
  <si>
    <t>Margin</t>
  </si>
  <si>
    <t>Wooden Table</t>
  </si>
  <si>
    <t>Bench</t>
  </si>
  <si>
    <t>Chair (Black, Wood)</t>
  </si>
  <si>
    <t>Chair (Blue, Wood)</t>
  </si>
  <si>
    <t>Chair (Black, Metal)</t>
  </si>
  <si>
    <t>Bird House</t>
  </si>
  <si>
    <t>Fountain</t>
  </si>
  <si>
    <t>Summary</t>
  </si>
  <si>
    <t>This sheet provides introduction to VLOOKUP formula, which is one of the most popular and powerful Excel formulas. Columns "Name" and "Margin" were generated trough the above mentioned formula.</t>
  </si>
  <si>
    <t>Also, filters were used to identify the "mistake" in database after noticing nonzero difference in sheet "2) info" cell "H5" (mistake is corrected, so it is 0 now).</t>
  </si>
  <si>
    <t>Average Margin 1:</t>
  </si>
  <si>
    <t>Functions covered</t>
  </si>
  <si>
    <t>-</t>
  </si>
  <si>
    <t>SUMIF</t>
  </si>
  <si>
    <t>sums some values in some range only if a condition is satisfied</t>
  </si>
  <si>
    <t>COUNTIF</t>
  </si>
  <si>
    <t>counts the number of cells that satisfy some given condition</t>
  </si>
  <si>
    <t>Menu items covered</t>
  </si>
  <si>
    <t>Other notes</t>
  </si>
  <si>
    <t>VLOOKUP</t>
  </si>
  <si>
    <t>View menu tab</t>
  </si>
  <si>
    <t>Freeze Panes</t>
  </si>
  <si>
    <t>Data menu tab</t>
  </si>
  <si>
    <t>WIKI/IBM/OPEN</t>
  </si>
  <si>
    <t>Class</t>
  </si>
  <si>
    <t>used to freeze the top row (keep visible when scrolling) or any row above selected (e.g. first 3 rows if the user selected 4th) as done in case of the header row in "4) Database" sheet</t>
  </si>
  <si>
    <t>looks up a value in a column, finds it in another range (table) and returns corresponding value on the same row but another column from that table mentioned as a third argument (as done in the "Name" and "Margin" columns of "1) Register" sheet</t>
  </si>
  <si>
    <t>* Approximate match is usually used for classification purposes instead of having nested IF formulas (i.e. composite function)</t>
  </si>
  <si>
    <t>* Array Formulas are used whenever a "two-dimension" calculation is the case as done in case of Average Margin in "2) Info" sheet</t>
  </si>
  <si>
    <t>Low</t>
  </si>
  <si>
    <t>Equal</t>
  </si>
  <si>
    <t>High</t>
  </si>
  <si>
    <t>* Approximate match is backward looking meaning that any lookup value will matched with an equal or smaller value (not higher)</t>
  </si>
  <si>
    <t>Total_sales</t>
  </si>
  <si>
    <t>Average Margin 2:
(with Array formulas)</t>
  </si>
  <si>
    <t>MEDIANIF:</t>
  </si>
  <si>
    <t>Selling_Price</t>
  </si>
  <si>
    <t>Purchasing_Price</t>
  </si>
  <si>
    <t>Total_Sales_1</t>
  </si>
  <si>
    <t>Total_Sales_2</t>
  </si>
  <si>
    <t>This sheet provides introduction to VLOOKUP (which was used to build last 2 columns in the previous sheet), SUMIF (used to calculate Total Sales), COUNTIF (also used to calculate Total Sales) formulas, Arrray formulas (used to calculate Average Margin in one cell as well as mimic MEDIANIF) and Spreadsheet tests (used to sport mistakes in calculations/database). The yellow cells were not zeroes during class, as mistake was noticed in the initial database that was then corrected. Replace button was used to replace spaces in column names with an underscore.</t>
  </si>
  <si>
    <t>Test</t>
  </si>
  <si>
    <t>Freeze Panes item from the View menu tab was used to freeze the top row in this sheet. Combination of INDEX and MATCH formulas were used to generate the Total_sales column.</t>
  </si>
  <si>
    <t>This Excel workbook provides introduction to Intermediate Excel and was used during the 3rd class.</t>
  </si>
  <si>
    <t>* VLOOKUP key (lookup value) column must always be to the first one in the selected table</t>
  </si>
  <si>
    <t>* Use FALSE as the last argument for VLOOKUP to get exact match (copy task) and TRUE for approximate match (classification task)</t>
  </si>
  <si>
    <t>Home menu tab</t>
  </si>
  <si>
    <t>Conditional Formatting</t>
  </si>
  <si>
    <t>used to format cells based on their values (icons are also available). Formatting rules can be changed by the user</t>
  </si>
  <si>
    <t>Formulas menu tab</t>
  </si>
  <si>
    <t>Name Manager</t>
  </si>
  <si>
    <t>provides the names of the ranges (column, row or a table) created by the user or automatically. Names can then be deleted, changed, ranges editted and new names can be created</t>
  </si>
  <si>
    <t>Data Analysis</t>
  </si>
  <si>
    <t>is an additional toolpack to perform some statistical analysis functions in Excel, such as correlation, regressions etc.
We used only Sampling from there, to randomly sample observations from some given list.</t>
  </si>
  <si>
    <t>DATE</t>
  </si>
  <si>
    <t>WIKI/AAPL/OPEN</t>
  </si>
  <si>
    <t>WIKI/MSFT/OPEN</t>
  </si>
  <si>
    <t>APPLE</t>
  </si>
  <si>
    <t>IBM</t>
  </si>
  <si>
    <t>MSFT</t>
  </si>
  <si>
    <t>Median</t>
  </si>
  <si>
    <t>Average of Price</t>
  </si>
  <si>
    <t>Column Labels</t>
  </si>
  <si>
    <t>Row Labels</t>
  </si>
  <si>
    <t>Jan</t>
  </si>
  <si>
    <t>Feb</t>
  </si>
  <si>
    <t>Mar</t>
  </si>
  <si>
    <t>Apr</t>
  </si>
  <si>
    <t>May</t>
  </si>
  <si>
    <t>Jun</t>
  </si>
  <si>
    <t>Jul</t>
  </si>
  <si>
    <t>Aug</t>
  </si>
  <si>
    <t>Sep</t>
  </si>
  <si>
    <t>Oct</t>
  </si>
  <si>
    <t>Grand Total</t>
  </si>
  <si>
    <t>This sheet provides introduction to Pivot Tables and Conditional formatting. The former was used to calculate Average price per item code per Month, while the latter was used to highlight the difference in values by coloring them. Close-to-red cells represent higher values, while close-to-green cells are the low value code-month combinations.</t>
  </si>
  <si>
    <t>IBM Range</t>
  </si>
  <si>
    <t>MSFT Range</t>
  </si>
  <si>
    <t>This sheet provides introduction to nested Ifs, and solves the problem of having many Ifs using VLOOKUP and INDEX/MATCH functions. Median for each stock opening price is calculated, and each daily price is compatred to its own median: Ifs fro AAPL, VLOOKUP for IBM, INDEX/MATCH for MSFT. Equal cases are highlighted in yellow to make sure we correctly classified the median values.</t>
  </si>
  <si>
    <t>INDEX</t>
  </si>
  <si>
    <t>provides the value from a table that is in the intersection of selected row or column</t>
  </si>
  <si>
    <t>MATCH</t>
  </si>
  <si>
    <t>provides the index of an item (if exact) or a value close to item's content (if approximate) inside a range (row or column).</t>
  </si>
  <si>
    <t>*MATCH can have both Less than and Greater than approximation unlike VLOOKUP</t>
  </si>
  <si>
    <t>*INDEX/MATCH does not have the VLOOKUP disadvantage of requiring key to be the first column</t>
  </si>
  <si>
    <t>*MATCH and VLOOKUP require to have ordered data to work in case of approximate match</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</si>
</sst>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413]\ #,##0.00"/>
    <numFmt numFmtId="165" formatCode="[$-409]h:mm\ AM/PM;@"/>
    <numFmt numFmtId="166" formatCode="&quot;$&quot;#,##0.00"/>
    <numFmt numFmtId="170" formatCode="[$€-413]\ #,##0"/>
  </numFmts>
  <fonts count="12" x14ac:knownFonts="1">
    <font>
      <sz val="11"/>
      <color theme="1"/>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
      <b/>
      <sz val="11"/>
      <color theme="1"/>
      <name val="Calibri"/>
      <family val="2"/>
      <charset val="204"/>
      <scheme val="minor"/>
    </font>
    <font>
      <sz val="22"/>
      <color theme="0"/>
      <name val="Calibri"/>
      <family val="2"/>
      <scheme val="minor"/>
    </font>
    <font>
      <sz val="18"/>
      <color theme="0"/>
      <name val="Calibri"/>
      <family val="2"/>
      <scheme val="minor"/>
    </font>
    <font>
      <b/>
      <sz val="48"/>
      <color theme="0"/>
      <name val="Calibri"/>
      <family val="2"/>
      <scheme val="minor"/>
    </font>
    <font>
      <b/>
      <sz val="22"/>
      <color theme="1"/>
      <name val="Calibri"/>
      <family val="2"/>
      <scheme val="minor"/>
    </font>
    <font>
      <sz val="22"/>
      <color theme="1"/>
      <name val="Calibri"/>
      <family val="2"/>
      <scheme val="minor"/>
    </font>
    <font>
      <b/>
      <sz val="11"/>
      <color theme="0"/>
      <name val="Calibri"/>
      <family val="2"/>
      <scheme val="minor"/>
    </font>
    <font>
      <b/>
      <sz val="16"/>
      <color theme="1"/>
      <name val="Calibri"/>
      <family val="2"/>
      <scheme val="minor"/>
    </font>
  </fonts>
  <fills count="6">
    <fill>
      <patternFill patternType="none"/>
    </fill>
    <fill>
      <patternFill patternType="gray125"/>
    </fill>
    <fill>
      <patternFill patternType="solid">
        <fgColor theme="3"/>
        <bgColor indexed="64"/>
      </patternFill>
    </fill>
    <fill>
      <patternFill patternType="solid">
        <fgColor theme="2"/>
        <bgColor indexed="64"/>
      </patternFill>
    </fill>
    <fill>
      <patternFill patternType="solid">
        <fgColor rgb="FFFFFF00"/>
        <bgColor indexed="64"/>
      </patternFill>
    </fill>
    <fill>
      <patternFill patternType="solid">
        <fgColor theme="4" tint="0.39997558519241921"/>
        <bgColor indexed="64"/>
      </patternFill>
    </fill>
  </fills>
  <borders count="1">
    <border>
      <left/>
      <right/>
      <top/>
      <bottom/>
      <diagonal/>
    </border>
  </borders>
  <cellStyleXfs count="18">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9" fillId="0" borderId="0"/>
  </cellStyleXfs>
  <cellXfs count="30">
    <xf numFmtId="0" fontId="0" fillId="0" borderId="0" xfId="0"/>
    <xf numFmtId="164" fontId="0" fillId="0" borderId="0" xfId="0" applyNumberFormat="1"/>
    <xf numFmtId="165" fontId="0" fillId="0" borderId="0" xfId="0" applyNumberFormat="1"/>
    <xf numFmtId="14" fontId="0" fillId="0" borderId="0" xfId="0" applyNumberFormat="1"/>
    <xf numFmtId="0" fontId="1" fillId="0" borderId="0" xfId="0" applyFont="1"/>
    <xf numFmtId="164" fontId="1" fillId="0" borderId="0" xfId="0" applyNumberFormat="1" applyFont="1"/>
    <xf numFmtId="165" fontId="1" fillId="0" borderId="0" xfId="0" applyNumberFormat="1" applyFont="1"/>
    <xf numFmtId="0" fontId="4" fillId="0" borderId="0" xfId="0" applyFont="1"/>
    <xf numFmtId="166" fontId="0" fillId="0" borderId="0" xfId="0" applyNumberFormat="1"/>
    <xf numFmtId="0" fontId="0" fillId="5" borderId="0" xfId="0" applyFill="1" applyAlignment="1">
      <alignment horizontal="left" vertical="top"/>
    </xf>
    <xf numFmtId="0" fontId="0" fillId="5" borderId="0" xfId="0" applyFill="1" applyAlignment="1">
      <alignment horizontal="center"/>
    </xf>
    <xf numFmtId="0" fontId="8" fillId="3" borderId="0" xfId="0" applyFont="1" applyFill="1"/>
    <xf numFmtId="0" fontId="0" fillId="3" borderId="0" xfId="0" applyFill="1"/>
    <xf numFmtId="0" fontId="0" fillId="5" borderId="0" xfId="0" applyFill="1"/>
    <xf numFmtId="0" fontId="7" fillId="2" borderId="0" xfId="0" applyFont="1" applyFill="1" applyAlignment="1">
      <alignment horizontal="center" vertical="center"/>
    </xf>
    <xf numFmtId="0" fontId="0" fillId="3" borderId="0" xfId="0" applyFill="1" applyAlignment="1">
      <alignment horizontal="center"/>
    </xf>
    <xf numFmtId="0" fontId="0" fillId="3" borderId="0" xfId="0" applyFill="1" applyAlignment="1">
      <alignment horizontal="left" vertical="center" wrapText="1"/>
    </xf>
    <xf numFmtId="0" fontId="0" fillId="3" borderId="0" xfId="0" applyFill="1" applyAlignment="1">
      <alignment horizontal="left" wrapText="1"/>
    </xf>
    <xf numFmtId="0" fontId="6" fillId="2" borderId="0" xfId="0" applyFont="1" applyFill="1" applyAlignment="1">
      <alignment horizontal="center"/>
    </xf>
    <xf numFmtId="0" fontId="0" fillId="3" borderId="0" xfId="0" applyFill="1" applyAlignment="1">
      <alignment horizontal="left" vertical="top" wrapText="1"/>
    </xf>
    <xf numFmtId="0" fontId="5" fillId="2" borderId="0" xfId="0" applyFont="1" applyFill="1" applyAlignment="1">
      <alignment horizontal="center"/>
    </xf>
    <xf numFmtId="0" fontId="11" fillId="0" borderId="0" xfId="0" applyFont="1" applyAlignment="1">
      <alignment vertical="center"/>
    </xf>
    <xf numFmtId="0" fontId="4" fillId="0" borderId="0" xfId="0" applyFont="1" applyAlignment="1">
      <alignment wrapText="1"/>
    </xf>
    <xf numFmtId="164" fontId="0" fillId="0" borderId="0" xfId="0" applyNumberFormat="1" applyAlignment="1">
      <alignment horizontal="center" vertical="center"/>
    </xf>
    <xf numFmtId="170" fontId="0" fillId="0" borderId="0" xfId="0" applyNumberFormat="1"/>
    <xf numFmtId="170" fontId="0" fillId="4" borderId="0" xfId="0" applyNumberFormat="1" applyFill="1"/>
    <xf numFmtId="0" fontId="0" fillId="0" borderId="0" xfId="0" applyAlignment="1">
      <alignment horizontal="left"/>
    </xf>
    <xf numFmtId="0" fontId="0" fillId="0" borderId="0" xfId="0" applyNumberFormat="1"/>
    <xf numFmtId="0" fontId="10" fillId="2" borderId="0" xfId="0" applyFont="1" applyFill="1" applyAlignment="1">
      <alignment horizontal="center" vertical="center"/>
    </xf>
    <xf numFmtId="0" fontId="0" fillId="4" borderId="0" xfId="0" applyFill="1"/>
  </cellXfs>
  <cellStyles count="1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Normal" xfId="0" builtinId="0"/>
    <cellStyle name="Normal 2" xfId="17"/>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powerPivotData" Target="model/item.data"/><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E:\Class_3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ivot"/>
      <sheetName val="Register"/>
      <sheetName val="RegisterExportCalc"/>
      <sheetName val="Info"/>
    </sheetNames>
    <sheetDataSet>
      <sheetData sheetId="0"/>
      <sheetData sheetId="1">
        <row r="1">
          <cell r="A1" t="str">
            <v>Code</v>
          </cell>
          <cell r="B1" t="str">
            <v>Price</v>
          </cell>
          <cell r="C1" t="str">
            <v>Date</v>
          </cell>
          <cell r="D1" t="str">
            <v>Time</v>
          </cell>
          <cell r="E1" t="str">
            <v>Name</v>
          </cell>
          <cell r="F1" t="str">
            <v>Margin</v>
          </cell>
        </row>
        <row r="2">
          <cell r="A2" t="str">
            <v>H970</v>
          </cell>
          <cell r="B2">
            <v>300</v>
          </cell>
          <cell r="C2">
            <v>41917</v>
          </cell>
          <cell r="D2">
            <v>0.65</v>
          </cell>
          <cell r="E2" t="str">
            <v>Fountain</v>
          </cell>
          <cell r="F2">
            <v>70</v>
          </cell>
        </row>
        <row r="3">
          <cell r="A3" t="str">
            <v>C515</v>
          </cell>
          <cell r="B3">
            <v>50</v>
          </cell>
          <cell r="C3">
            <v>41917</v>
          </cell>
          <cell r="D3">
            <v>0.55000000000000004</v>
          </cell>
          <cell r="E3" t="str">
            <v>Chair (Blue, Wood)</v>
          </cell>
          <cell r="F3">
            <v>9</v>
          </cell>
        </row>
        <row r="4">
          <cell r="A4" t="str">
            <v>C515</v>
          </cell>
          <cell r="B4">
            <v>50</v>
          </cell>
          <cell r="C4">
            <v>41917</v>
          </cell>
          <cell r="D4">
            <v>0.48</v>
          </cell>
          <cell r="E4" t="str">
            <v>Chair (Blue, Wood)</v>
          </cell>
          <cell r="F4">
            <v>9</v>
          </cell>
        </row>
        <row r="5">
          <cell r="A5" t="str">
            <v>C514</v>
          </cell>
          <cell r="B5">
            <v>50</v>
          </cell>
          <cell r="C5">
            <v>41916</v>
          </cell>
          <cell r="D5">
            <v>0.59</v>
          </cell>
          <cell r="E5" t="str">
            <v>Chair (Black, Wood)</v>
          </cell>
          <cell r="F5">
            <v>8</v>
          </cell>
        </row>
        <row r="6">
          <cell r="A6" t="str">
            <v>B809</v>
          </cell>
          <cell r="B6">
            <v>250</v>
          </cell>
          <cell r="C6">
            <v>41916</v>
          </cell>
          <cell r="D6">
            <v>0.42</v>
          </cell>
          <cell r="E6" t="str">
            <v>Bench</v>
          </cell>
          <cell r="F6">
            <v>45</v>
          </cell>
        </row>
        <row r="7">
          <cell r="A7" t="str">
            <v>C515</v>
          </cell>
          <cell r="B7">
            <v>50</v>
          </cell>
          <cell r="C7">
            <v>41916</v>
          </cell>
          <cell r="D7">
            <v>0.41</v>
          </cell>
          <cell r="E7" t="str">
            <v>Chair (Blue, Wood)</v>
          </cell>
          <cell r="F7">
            <v>9</v>
          </cell>
        </row>
        <row r="8">
          <cell r="A8" t="str">
            <v>H970</v>
          </cell>
          <cell r="B8">
            <v>300</v>
          </cell>
          <cell r="C8">
            <v>41915</v>
          </cell>
          <cell r="D8">
            <v>0.68</v>
          </cell>
          <cell r="E8" t="str">
            <v>Fountain</v>
          </cell>
          <cell r="F8">
            <v>70</v>
          </cell>
        </row>
        <row r="9">
          <cell r="A9" t="str">
            <v>H970</v>
          </cell>
          <cell r="B9">
            <v>300</v>
          </cell>
          <cell r="C9">
            <v>41915</v>
          </cell>
          <cell r="D9">
            <v>0.67</v>
          </cell>
          <cell r="E9" t="str">
            <v>Fountain</v>
          </cell>
          <cell r="F9">
            <v>70</v>
          </cell>
        </row>
        <row r="10">
          <cell r="A10" t="str">
            <v>C515</v>
          </cell>
          <cell r="B10">
            <v>50</v>
          </cell>
          <cell r="C10">
            <v>41915</v>
          </cell>
          <cell r="D10">
            <v>0.65</v>
          </cell>
          <cell r="E10" t="str">
            <v>Chair (Blue, Wood)</v>
          </cell>
          <cell r="F10">
            <v>9</v>
          </cell>
        </row>
        <row r="11">
          <cell r="A11" t="str">
            <v>C514</v>
          </cell>
          <cell r="B11">
            <v>50</v>
          </cell>
          <cell r="C11">
            <v>41915</v>
          </cell>
          <cell r="D11">
            <v>0.59</v>
          </cell>
          <cell r="E11" t="str">
            <v>Chair (Black, Wood)</v>
          </cell>
          <cell r="F11">
            <v>8</v>
          </cell>
        </row>
        <row r="12">
          <cell r="A12" t="str">
            <v>C515</v>
          </cell>
          <cell r="B12">
            <v>50</v>
          </cell>
          <cell r="C12">
            <v>41915</v>
          </cell>
          <cell r="D12">
            <v>0.43</v>
          </cell>
          <cell r="E12" t="str">
            <v>Chair (Blue, Wood)</v>
          </cell>
          <cell r="F12">
            <v>9</v>
          </cell>
        </row>
        <row r="13">
          <cell r="A13" t="str">
            <v>B809</v>
          </cell>
          <cell r="B13">
            <v>250</v>
          </cell>
          <cell r="C13">
            <v>41914</v>
          </cell>
          <cell r="D13">
            <v>0.7</v>
          </cell>
          <cell r="E13" t="str">
            <v>Bench</v>
          </cell>
          <cell r="F13">
            <v>45</v>
          </cell>
        </row>
        <row r="14">
          <cell r="A14" t="str">
            <v>C516</v>
          </cell>
          <cell r="B14">
            <v>80</v>
          </cell>
          <cell r="C14">
            <v>41914</v>
          </cell>
          <cell r="D14">
            <v>0.69</v>
          </cell>
          <cell r="E14" t="str">
            <v>Chair (Black, Metal)</v>
          </cell>
          <cell r="F14">
            <v>20</v>
          </cell>
        </row>
        <row r="15">
          <cell r="A15" t="str">
            <v>B809</v>
          </cell>
          <cell r="B15">
            <v>250</v>
          </cell>
          <cell r="C15">
            <v>41914</v>
          </cell>
          <cell r="D15">
            <v>0.68</v>
          </cell>
          <cell r="E15" t="str">
            <v>Bench</v>
          </cell>
          <cell r="F15">
            <v>45</v>
          </cell>
        </row>
        <row r="16">
          <cell r="A16" t="str">
            <v>C515</v>
          </cell>
          <cell r="B16">
            <v>50</v>
          </cell>
          <cell r="C16">
            <v>41914</v>
          </cell>
          <cell r="D16">
            <v>0.65</v>
          </cell>
          <cell r="E16" t="str">
            <v>Chair (Blue, Wood)</v>
          </cell>
          <cell r="F16">
            <v>9</v>
          </cell>
        </row>
        <row r="17">
          <cell r="A17" t="str">
            <v>C515</v>
          </cell>
          <cell r="B17">
            <v>50</v>
          </cell>
          <cell r="C17">
            <v>41914</v>
          </cell>
          <cell r="D17">
            <v>0.56000000000000005</v>
          </cell>
          <cell r="E17" t="str">
            <v>Chair (Blue, Wood)</v>
          </cell>
          <cell r="F17">
            <v>9</v>
          </cell>
        </row>
        <row r="18">
          <cell r="A18" t="str">
            <v>B809</v>
          </cell>
          <cell r="B18">
            <v>250</v>
          </cell>
          <cell r="C18">
            <v>41913</v>
          </cell>
          <cell r="D18">
            <v>0.56999999999999995</v>
          </cell>
          <cell r="E18" t="str">
            <v>Bench</v>
          </cell>
          <cell r="F18">
            <v>45</v>
          </cell>
        </row>
        <row r="19">
          <cell r="A19" t="str">
            <v>C514</v>
          </cell>
          <cell r="B19">
            <v>50</v>
          </cell>
          <cell r="C19">
            <v>41913</v>
          </cell>
          <cell r="D19">
            <v>0.56000000000000005</v>
          </cell>
          <cell r="E19" t="str">
            <v>Chair (Black, Wood)</v>
          </cell>
          <cell r="F19">
            <v>8</v>
          </cell>
        </row>
        <row r="20">
          <cell r="A20" t="str">
            <v>C516</v>
          </cell>
          <cell r="B20">
            <v>80</v>
          </cell>
          <cell r="C20">
            <v>41912</v>
          </cell>
          <cell r="D20">
            <v>0.7</v>
          </cell>
          <cell r="E20" t="str">
            <v>Chair (Black, Metal)</v>
          </cell>
          <cell r="F20">
            <v>20</v>
          </cell>
        </row>
        <row r="21">
          <cell r="A21" t="str">
            <v>H970</v>
          </cell>
          <cell r="B21">
            <v>300</v>
          </cell>
          <cell r="C21">
            <v>41912</v>
          </cell>
          <cell r="D21">
            <v>0.4</v>
          </cell>
          <cell r="E21" t="str">
            <v>Fountain</v>
          </cell>
          <cell r="F21">
            <v>70</v>
          </cell>
        </row>
        <row r="22">
          <cell r="A22" t="str">
            <v>B809</v>
          </cell>
          <cell r="B22">
            <v>250</v>
          </cell>
          <cell r="C22">
            <v>41911</v>
          </cell>
          <cell r="D22">
            <v>0.47</v>
          </cell>
          <cell r="E22" t="str">
            <v>Bench</v>
          </cell>
          <cell r="F22">
            <v>45</v>
          </cell>
        </row>
        <row r="23">
          <cell r="A23" t="str">
            <v>C514</v>
          </cell>
          <cell r="B23">
            <v>50</v>
          </cell>
          <cell r="C23">
            <v>41910</v>
          </cell>
          <cell r="D23">
            <v>0.55000000000000004</v>
          </cell>
          <cell r="E23" t="str">
            <v>Chair (Black, Wood)</v>
          </cell>
          <cell r="F23">
            <v>8</v>
          </cell>
        </row>
        <row r="24">
          <cell r="A24" t="str">
            <v>C516</v>
          </cell>
          <cell r="B24">
            <v>80</v>
          </cell>
          <cell r="C24">
            <v>41909</v>
          </cell>
          <cell r="D24">
            <v>0.68</v>
          </cell>
          <cell r="E24" t="str">
            <v>Chair (Black, Metal)</v>
          </cell>
          <cell r="F24">
            <v>20</v>
          </cell>
        </row>
        <row r="25">
          <cell r="A25" t="str">
            <v>B809</v>
          </cell>
          <cell r="B25">
            <v>250</v>
          </cell>
          <cell r="C25">
            <v>41909</v>
          </cell>
          <cell r="D25">
            <v>0.49</v>
          </cell>
          <cell r="E25" t="str">
            <v>Bench</v>
          </cell>
          <cell r="F25">
            <v>45</v>
          </cell>
        </row>
        <row r="26">
          <cell r="A26" t="str">
            <v>B809</v>
          </cell>
          <cell r="B26">
            <v>250</v>
          </cell>
          <cell r="C26">
            <v>41909</v>
          </cell>
          <cell r="D26">
            <v>0.49</v>
          </cell>
          <cell r="E26" t="str">
            <v>Bench</v>
          </cell>
          <cell r="F26">
            <v>45</v>
          </cell>
        </row>
        <row r="27">
          <cell r="A27" t="str">
            <v>G117</v>
          </cell>
          <cell r="B27">
            <v>10</v>
          </cell>
          <cell r="C27">
            <v>41908</v>
          </cell>
          <cell r="D27">
            <v>0.69</v>
          </cell>
          <cell r="E27" t="str">
            <v>Bird House</v>
          </cell>
          <cell r="F27">
            <v>2</v>
          </cell>
        </row>
        <row r="28">
          <cell r="A28" t="str">
            <v>C514</v>
          </cell>
          <cell r="B28">
            <v>50</v>
          </cell>
          <cell r="C28">
            <v>41908</v>
          </cell>
          <cell r="D28">
            <v>0.69</v>
          </cell>
          <cell r="E28" t="str">
            <v>Chair (Black, Wood)</v>
          </cell>
          <cell r="F28">
            <v>8</v>
          </cell>
        </row>
        <row r="29">
          <cell r="A29" t="str">
            <v>C516</v>
          </cell>
          <cell r="B29">
            <v>80</v>
          </cell>
          <cell r="C29">
            <v>41908</v>
          </cell>
          <cell r="D29">
            <v>0.67</v>
          </cell>
          <cell r="E29" t="str">
            <v>Chair (Black, Metal)</v>
          </cell>
          <cell r="F29">
            <v>20</v>
          </cell>
        </row>
        <row r="30">
          <cell r="A30" t="str">
            <v>C514</v>
          </cell>
          <cell r="B30">
            <v>50</v>
          </cell>
          <cell r="C30">
            <v>41908</v>
          </cell>
          <cell r="D30">
            <v>0.48</v>
          </cell>
          <cell r="E30" t="str">
            <v>Chair (Black, Wood)</v>
          </cell>
          <cell r="F30">
            <v>8</v>
          </cell>
        </row>
        <row r="31">
          <cell r="A31" t="str">
            <v>C516</v>
          </cell>
          <cell r="B31">
            <v>80</v>
          </cell>
          <cell r="C31">
            <v>41908</v>
          </cell>
          <cell r="D31">
            <v>0.44</v>
          </cell>
          <cell r="E31" t="str">
            <v>Chair (Black, Metal)</v>
          </cell>
          <cell r="F31">
            <v>20</v>
          </cell>
        </row>
        <row r="32">
          <cell r="A32" t="str">
            <v>C515</v>
          </cell>
          <cell r="B32">
            <v>50</v>
          </cell>
          <cell r="C32">
            <v>41908</v>
          </cell>
          <cell r="D32">
            <v>0.44</v>
          </cell>
          <cell r="E32" t="str">
            <v>Chair (Blue, Wood)</v>
          </cell>
          <cell r="F32">
            <v>9</v>
          </cell>
        </row>
        <row r="33">
          <cell r="A33" t="str">
            <v>C516</v>
          </cell>
          <cell r="B33">
            <v>80</v>
          </cell>
          <cell r="C33">
            <v>41908</v>
          </cell>
          <cell r="D33">
            <v>0.4</v>
          </cell>
          <cell r="E33" t="str">
            <v>Chair (Black, Metal)</v>
          </cell>
          <cell r="F33">
            <v>20</v>
          </cell>
        </row>
        <row r="34">
          <cell r="A34" t="str">
            <v>C515</v>
          </cell>
          <cell r="B34">
            <v>50</v>
          </cell>
          <cell r="C34">
            <v>41908</v>
          </cell>
          <cell r="D34">
            <v>0.4</v>
          </cell>
          <cell r="E34" t="str">
            <v>Chair (Blue, Wood)</v>
          </cell>
          <cell r="F34">
            <v>9</v>
          </cell>
        </row>
        <row r="35">
          <cell r="A35" t="str">
            <v>C514</v>
          </cell>
          <cell r="B35">
            <v>50</v>
          </cell>
          <cell r="C35">
            <v>41907</v>
          </cell>
          <cell r="D35">
            <v>0.41</v>
          </cell>
          <cell r="E35" t="str">
            <v>Chair (Black, Wood)</v>
          </cell>
          <cell r="F35">
            <v>8</v>
          </cell>
        </row>
        <row r="36">
          <cell r="A36" t="str">
            <v>B809</v>
          </cell>
          <cell r="B36">
            <v>250</v>
          </cell>
          <cell r="C36">
            <v>41906</v>
          </cell>
          <cell r="D36">
            <v>0.6</v>
          </cell>
          <cell r="E36" t="str">
            <v>Bench</v>
          </cell>
          <cell r="F36">
            <v>45</v>
          </cell>
        </row>
        <row r="37">
          <cell r="A37" t="str">
            <v>C515</v>
          </cell>
          <cell r="B37">
            <v>50</v>
          </cell>
          <cell r="C37">
            <v>41906</v>
          </cell>
          <cell r="D37">
            <v>0.57999999999999996</v>
          </cell>
          <cell r="E37" t="str">
            <v>Chair (Blue, Wood)</v>
          </cell>
          <cell r="F37">
            <v>9</v>
          </cell>
        </row>
        <row r="38">
          <cell r="A38" t="str">
            <v>C514</v>
          </cell>
          <cell r="B38">
            <v>50</v>
          </cell>
          <cell r="C38">
            <v>41906</v>
          </cell>
          <cell r="D38">
            <v>0.51</v>
          </cell>
          <cell r="E38" t="str">
            <v>Chair (Black, Wood)</v>
          </cell>
          <cell r="F38">
            <v>8</v>
          </cell>
        </row>
        <row r="39">
          <cell r="A39" t="str">
            <v>C515</v>
          </cell>
          <cell r="B39">
            <v>50</v>
          </cell>
          <cell r="C39">
            <v>41906</v>
          </cell>
          <cell r="D39">
            <v>0.51</v>
          </cell>
          <cell r="E39" t="str">
            <v>Chair (Blue, Wood)</v>
          </cell>
          <cell r="F39">
            <v>9</v>
          </cell>
        </row>
        <row r="40">
          <cell r="A40" t="str">
            <v>C516</v>
          </cell>
          <cell r="B40">
            <v>80</v>
          </cell>
          <cell r="C40">
            <v>41906</v>
          </cell>
          <cell r="D40">
            <v>0.5</v>
          </cell>
          <cell r="E40" t="str">
            <v>Chair (Black, Metal)</v>
          </cell>
          <cell r="F40">
            <v>20</v>
          </cell>
        </row>
        <row r="41">
          <cell r="A41" t="str">
            <v>C514</v>
          </cell>
          <cell r="B41">
            <v>50</v>
          </cell>
          <cell r="C41">
            <v>41906</v>
          </cell>
          <cell r="D41">
            <v>0.48</v>
          </cell>
          <cell r="E41" t="str">
            <v>Chair (Black, Wood)</v>
          </cell>
          <cell r="F41">
            <v>8</v>
          </cell>
        </row>
        <row r="42">
          <cell r="A42" t="str">
            <v>C514</v>
          </cell>
          <cell r="B42">
            <v>50</v>
          </cell>
          <cell r="C42">
            <v>41906</v>
          </cell>
          <cell r="D42">
            <v>0.43</v>
          </cell>
          <cell r="E42" t="str">
            <v>Chair (Black, Wood)</v>
          </cell>
          <cell r="F42">
            <v>8</v>
          </cell>
        </row>
        <row r="43">
          <cell r="A43" t="str">
            <v>B241</v>
          </cell>
          <cell r="B43">
            <v>450</v>
          </cell>
          <cell r="C43">
            <v>41906</v>
          </cell>
          <cell r="D43">
            <v>0.41</v>
          </cell>
          <cell r="E43" t="str">
            <v>Wooden Table</v>
          </cell>
          <cell r="F43">
            <v>138</v>
          </cell>
        </row>
        <row r="44">
          <cell r="A44" t="str">
            <v>C514</v>
          </cell>
          <cell r="B44">
            <v>50</v>
          </cell>
          <cell r="C44">
            <v>41905</v>
          </cell>
          <cell r="D44">
            <v>0.68</v>
          </cell>
          <cell r="E44" t="str">
            <v>Chair (Black, Wood)</v>
          </cell>
          <cell r="F44">
            <v>8</v>
          </cell>
        </row>
        <row r="45">
          <cell r="A45" t="str">
            <v>H970</v>
          </cell>
          <cell r="B45">
            <v>300</v>
          </cell>
          <cell r="C45">
            <v>41905</v>
          </cell>
          <cell r="D45">
            <v>0.51</v>
          </cell>
          <cell r="E45" t="str">
            <v>Fountain</v>
          </cell>
          <cell r="F45">
            <v>70</v>
          </cell>
        </row>
        <row r="46">
          <cell r="A46" t="str">
            <v>C515</v>
          </cell>
          <cell r="B46">
            <v>50</v>
          </cell>
          <cell r="C46">
            <v>41905</v>
          </cell>
          <cell r="D46">
            <v>0.49</v>
          </cell>
          <cell r="E46" t="str">
            <v>Chair (Blue, Wood)</v>
          </cell>
          <cell r="F46">
            <v>9</v>
          </cell>
        </row>
        <row r="47">
          <cell r="A47" t="str">
            <v>G117</v>
          </cell>
          <cell r="B47">
            <v>10</v>
          </cell>
          <cell r="C47">
            <v>41905</v>
          </cell>
          <cell r="D47">
            <v>0.45</v>
          </cell>
          <cell r="E47" t="str">
            <v>Bird House</v>
          </cell>
          <cell r="F47">
            <v>2</v>
          </cell>
        </row>
        <row r="48">
          <cell r="A48" t="str">
            <v>B241</v>
          </cell>
          <cell r="B48">
            <v>450</v>
          </cell>
          <cell r="C48">
            <v>41905</v>
          </cell>
          <cell r="D48">
            <v>0.44</v>
          </cell>
          <cell r="E48" t="str">
            <v>Wooden Table</v>
          </cell>
          <cell r="F48">
            <v>138</v>
          </cell>
        </row>
        <row r="49">
          <cell r="A49" t="str">
            <v>B241</v>
          </cell>
          <cell r="B49">
            <v>450</v>
          </cell>
          <cell r="C49">
            <v>41904</v>
          </cell>
          <cell r="D49">
            <v>0.68</v>
          </cell>
          <cell r="E49" t="str">
            <v>Wooden Table</v>
          </cell>
          <cell r="F49">
            <v>138</v>
          </cell>
        </row>
        <row r="50">
          <cell r="A50" t="str">
            <v>C516</v>
          </cell>
          <cell r="B50">
            <v>80</v>
          </cell>
          <cell r="C50">
            <v>41904</v>
          </cell>
          <cell r="D50">
            <v>0.64</v>
          </cell>
          <cell r="E50" t="str">
            <v>Chair (Black, Metal)</v>
          </cell>
          <cell r="F50">
            <v>20</v>
          </cell>
        </row>
        <row r="51">
          <cell r="A51" t="str">
            <v>B809</v>
          </cell>
          <cell r="B51">
            <v>250</v>
          </cell>
          <cell r="C51">
            <v>41904</v>
          </cell>
          <cell r="D51">
            <v>0.42</v>
          </cell>
          <cell r="E51" t="str">
            <v>Bench</v>
          </cell>
          <cell r="F51">
            <v>45</v>
          </cell>
        </row>
        <row r="52">
          <cell r="A52" t="str">
            <v>C515</v>
          </cell>
          <cell r="B52">
            <v>50</v>
          </cell>
          <cell r="C52">
            <v>41904</v>
          </cell>
          <cell r="D52">
            <v>0.41</v>
          </cell>
          <cell r="E52" t="str">
            <v>Chair (Blue, Wood)</v>
          </cell>
          <cell r="F52">
            <v>9</v>
          </cell>
        </row>
        <row r="53">
          <cell r="A53" t="str">
            <v>C516</v>
          </cell>
          <cell r="B53">
            <v>80</v>
          </cell>
          <cell r="C53">
            <v>41903</v>
          </cell>
          <cell r="D53">
            <v>0.68</v>
          </cell>
          <cell r="E53" t="str">
            <v>Chair (Black, Metal)</v>
          </cell>
          <cell r="F53">
            <v>20</v>
          </cell>
        </row>
        <row r="54">
          <cell r="A54" t="str">
            <v>B809</v>
          </cell>
          <cell r="B54">
            <v>250</v>
          </cell>
          <cell r="C54">
            <v>41903</v>
          </cell>
          <cell r="D54">
            <v>0.66</v>
          </cell>
          <cell r="E54" t="str">
            <v>Bench</v>
          </cell>
          <cell r="F54">
            <v>45</v>
          </cell>
        </row>
        <row r="55">
          <cell r="A55" t="str">
            <v>G117</v>
          </cell>
          <cell r="B55">
            <v>10</v>
          </cell>
          <cell r="C55">
            <v>41903</v>
          </cell>
          <cell r="D55">
            <v>0.51</v>
          </cell>
          <cell r="E55" t="str">
            <v>Bird House</v>
          </cell>
          <cell r="F55">
            <v>2</v>
          </cell>
        </row>
        <row r="56">
          <cell r="A56" t="str">
            <v>G117</v>
          </cell>
          <cell r="B56">
            <v>10</v>
          </cell>
          <cell r="C56">
            <v>41902</v>
          </cell>
          <cell r="D56">
            <v>0.68</v>
          </cell>
          <cell r="E56" t="str">
            <v>Bird House</v>
          </cell>
          <cell r="F56">
            <v>2</v>
          </cell>
        </row>
        <row r="57">
          <cell r="A57" t="str">
            <v>C516</v>
          </cell>
          <cell r="B57">
            <v>80</v>
          </cell>
          <cell r="C57">
            <v>41901</v>
          </cell>
          <cell r="D57">
            <v>0.45</v>
          </cell>
          <cell r="E57" t="str">
            <v>Chair (Black, Metal)</v>
          </cell>
          <cell r="F57">
            <v>20</v>
          </cell>
        </row>
        <row r="58">
          <cell r="A58" t="str">
            <v>B809</v>
          </cell>
          <cell r="B58">
            <v>250</v>
          </cell>
          <cell r="C58">
            <v>41900</v>
          </cell>
          <cell r="D58">
            <v>0.65</v>
          </cell>
          <cell r="E58" t="str">
            <v>Bench</v>
          </cell>
          <cell r="F58">
            <v>45</v>
          </cell>
        </row>
        <row r="59">
          <cell r="A59" t="str">
            <v>B809</v>
          </cell>
          <cell r="B59">
            <v>250</v>
          </cell>
          <cell r="C59">
            <v>41900</v>
          </cell>
          <cell r="D59">
            <v>0.54</v>
          </cell>
          <cell r="E59" t="str">
            <v>Bench</v>
          </cell>
          <cell r="F59">
            <v>45</v>
          </cell>
        </row>
        <row r="60">
          <cell r="A60" t="str">
            <v>B809</v>
          </cell>
          <cell r="B60">
            <v>250</v>
          </cell>
          <cell r="C60">
            <v>41900</v>
          </cell>
          <cell r="D60">
            <v>0.53</v>
          </cell>
          <cell r="E60" t="str">
            <v>Bench</v>
          </cell>
          <cell r="F60">
            <v>45</v>
          </cell>
        </row>
        <row r="61">
          <cell r="A61" t="str">
            <v>C515</v>
          </cell>
          <cell r="B61">
            <v>50</v>
          </cell>
          <cell r="C61">
            <v>41899</v>
          </cell>
          <cell r="D61">
            <v>0.61</v>
          </cell>
          <cell r="E61" t="str">
            <v>Chair (Blue, Wood)</v>
          </cell>
          <cell r="F61">
            <v>9</v>
          </cell>
        </row>
        <row r="62">
          <cell r="A62" t="str">
            <v>H970</v>
          </cell>
          <cell r="B62">
            <v>300</v>
          </cell>
          <cell r="C62">
            <v>41899</v>
          </cell>
          <cell r="D62">
            <v>0.49</v>
          </cell>
          <cell r="E62" t="str">
            <v>Fountain</v>
          </cell>
          <cell r="F62">
            <v>70</v>
          </cell>
        </row>
        <row r="63">
          <cell r="A63" t="str">
            <v>H970</v>
          </cell>
          <cell r="B63">
            <v>300</v>
          </cell>
          <cell r="C63">
            <v>41899</v>
          </cell>
          <cell r="D63">
            <v>0.44</v>
          </cell>
          <cell r="E63" t="str">
            <v>Fountain</v>
          </cell>
          <cell r="F63">
            <v>70</v>
          </cell>
        </row>
        <row r="64">
          <cell r="A64" t="str">
            <v>B241</v>
          </cell>
          <cell r="B64">
            <v>450</v>
          </cell>
          <cell r="C64">
            <v>41898</v>
          </cell>
          <cell r="D64">
            <v>0.68</v>
          </cell>
          <cell r="E64" t="str">
            <v>Wooden Table</v>
          </cell>
          <cell r="F64">
            <v>138</v>
          </cell>
        </row>
        <row r="65">
          <cell r="A65" t="str">
            <v>B809</v>
          </cell>
          <cell r="B65">
            <v>250</v>
          </cell>
          <cell r="C65">
            <v>41898</v>
          </cell>
          <cell r="D65">
            <v>0.64</v>
          </cell>
          <cell r="E65" t="str">
            <v>Bench</v>
          </cell>
          <cell r="F65">
            <v>45</v>
          </cell>
        </row>
        <row r="66">
          <cell r="A66" t="str">
            <v>B809</v>
          </cell>
          <cell r="B66">
            <v>250</v>
          </cell>
          <cell r="C66">
            <v>41898</v>
          </cell>
          <cell r="D66">
            <v>0.61</v>
          </cell>
          <cell r="E66" t="str">
            <v>Bench</v>
          </cell>
          <cell r="F66">
            <v>45</v>
          </cell>
        </row>
        <row r="67">
          <cell r="A67" t="str">
            <v>C515</v>
          </cell>
          <cell r="B67">
            <v>50</v>
          </cell>
          <cell r="C67">
            <v>41898</v>
          </cell>
          <cell r="D67">
            <v>0.56000000000000005</v>
          </cell>
          <cell r="E67" t="str">
            <v>Chair (Blue, Wood)</v>
          </cell>
          <cell r="F67">
            <v>9</v>
          </cell>
        </row>
        <row r="68">
          <cell r="A68" t="str">
            <v>G117</v>
          </cell>
          <cell r="B68">
            <v>10</v>
          </cell>
          <cell r="C68">
            <v>41898</v>
          </cell>
          <cell r="D68">
            <v>0.5</v>
          </cell>
          <cell r="E68" t="str">
            <v>Bird House</v>
          </cell>
          <cell r="F68">
            <v>2</v>
          </cell>
        </row>
        <row r="69">
          <cell r="A69" t="str">
            <v>B241</v>
          </cell>
          <cell r="B69">
            <v>450</v>
          </cell>
          <cell r="C69">
            <v>41897</v>
          </cell>
          <cell r="D69">
            <v>0.59</v>
          </cell>
          <cell r="E69" t="str">
            <v>Wooden Table</v>
          </cell>
          <cell r="F69">
            <v>138</v>
          </cell>
        </row>
        <row r="70">
          <cell r="A70" t="str">
            <v>C514</v>
          </cell>
          <cell r="B70">
            <v>50</v>
          </cell>
          <cell r="C70">
            <v>41897</v>
          </cell>
          <cell r="D70">
            <v>0.46</v>
          </cell>
          <cell r="E70" t="str">
            <v>Chair (Black, Wood)</v>
          </cell>
          <cell r="F70">
            <v>8</v>
          </cell>
        </row>
        <row r="71">
          <cell r="A71" t="str">
            <v>C515</v>
          </cell>
          <cell r="B71">
            <v>50</v>
          </cell>
          <cell r="C71">
            <v>41897</v>
          </cell>
          <cell r="D71">
            <v>0.42</v>
          </cell>
          <cell r="E71" t="str">
            <v>Chair (Blue, Wood)</v>
          </cell>
          <cell r="F71">
            <v>9</v>
          </cell>
        </row>
        <row r="72">
          <cell r="A72" t="str">
            <v>C515</v>
          </cell>
          <cell r="B72">
            <v>50</v>
          </cell>
          <cell r="C72">
            <v>41896</v>
          </cell>
          <cell r="D72">
            <v>0.46</v>
          </cell>
          <cell r="E72" t="str">
            <v>Chair (Blue, Wood)</v>
          </cell>
          <cell r="F72">
            <v>9</v>
          </cell>
        </row>
        <row r="73">
          <cell r="A73" t="str">
            <v>C514</v>
          </cell>
          <cell r="B73">
            <v>50</v>
          </cell>
          <cell r="C73">
            <v>41895</v>
          </cell>
          <cell r="D73">
            <v>0.66</v>
          </cell>
          <cell r="E73" t="str">
            <v>Chair (Black, Wood)</v>
          </cell>
          <cell r="F73">
            <v>8</v>
          </cell>
        </row>
        <row r="74">
          <cell r="A74" t="str">
            <v>C516</v>
          </cell>
          <cell r="B74">
            <v>80</v>
          </cell>
          <cell r="C74">
            <v>41895</v>
          </cell>
          <cell r="D74">
            <v>0.64</v>
          </cell>
          <cell r="E74" t="str">
            <v>Chair (Black, Metal)</v>
          </cell>
          <cell r="F74">
            <v>20</v>
          </cell>
        </row>
        <row r="75">
          <cell r="A75" t="str">
            <v>C515</v>
          </cell>
          <cell r="B75">
            <v>50</v>
          </cell>
          <cell r="C75">
            <v>41895</v>
          </cell>
          <cell r="D75">
            <v>0.64</v>
          </cell>
          <cell r="E75" t="str">
            <v>Chair (Blue, Wood)</v>
          </cell>
          <cell r="F75">
            <v>9</v>
          </cell>
        </row>
        <row r="76">
          <cell r="A76" t="str">
            <v>C515</v>
          </cell>
          <cell r="B76">
            <v>50</v>
          </cell>
          <cell r="C76">
            <v>41895</v>
          </cell>
          <cell r="D76">
            <v>0.56000000000000005</v>
          </cell>
          <cell r="E76" t="str">
            <v>Chair (Blue, Wood)</v>
          </cell>
          <cell r="F76">
            <v>9</v>
          </cell>
        </row>
        <row r="77">
          <cell r="A77" t="str">
            <v>C515</v>
          </cell>
          <cell r="B77">
            <v>50</v>
          </cell>
          <cell r="C77">
            <v>41895</v>
          </cell>
          <cell r="D77">
            <v>0.55000000000000004</v>
          </cell>
          <cell r="E77" t="str">
            <v>Chair (Blue, Wood)</v>
          </cell>
          <cell r="F77">
            <v>9</v>
          </cell>
        </row>
        <row r="78">
          <cell r="A78" t="str">
            <v>H970</v>
          </cell>
          <cell r="B78">
            <v>300</v>
          </cell>
          <cell r="C78">
            <v>41895</v>
          </cell>
          <cell r="D78">
            <v>0.4</v>
          </cell>
          <cell r="E78" t="str">
            <v>Fountain</v>
          </cell>
          <cell r="F78">
            <v>70</v>
          </cell>
        </row>
        <row r="79">
          <cell r="A79" t="str">
            <v>C514</v>
          </cell>
          <cell r="B79">
            <v>50</v>
          </cell>
          <cell r="C79">
            <v>41894</v>
          </cell>
          <cell r="D79">
            <v>0.69</v>
          </cell>
          <cell r="E79" t="str">
            <v>Chair (Black, Wood)</v>
          </cell>
          <cell r="F79">
            <v>8</v>
          </cell>
        </row>
        <row r="80">
          <cell r="A80" t="str">
            <v>C514</v>
          </cell>
          <cell r="B80">
            <v>50</v>
          </cell>
          <cell r="C80">
            <v>41894</v>
          </cell>
          <cell r="D80">
            <v>0.65</v>
          </cell>
          <cell r="E80" t="str">
            <v>Chair (Black, Wood)</v>
          </cell>
          <cell r="F80">
            <v>8</v>
          </cell>
        </row>
        <row r="81">
          <cell r="A81" t="str">
            <v>B241</v>
          </cell>
          <cell r="B81">
            <v>450</v>
          </cell>
          <cell r="C81">
            <v>41894</v>
          </cell>
          <cell r="D81">
            <v>0.6</v>
          </cell>
          <cell r="E81" t="str">
            <v>Wooden Table</v>
          </cell>
          <cell r="F81">
            <v>138</v>
          </cell>
        </row>
        <row r="82">
          <cell r="A82" t="str">
            <v>C515</v>
          </cell>
          <cell r="B82">
            <v>50</v>
          </cell>
          <cell r="C82">
            <v>41894</v>
          </cell>
          <cell r="D82">
            <v>0.56000000000000005</v>
          </cell>
          <cell r="E82" t="str">
            <v>Chair (Blue, Wood)</v>
          </cell>
          <cell r="F82">
            <v>9</v>
          </cell>
        </row>
        <row r="83">
          <cell r="A83" t="str">
            <v>C516</v>
          </cell>
          <cell r="B83">
            <v>80</v>
          </cell>
          <cell r="C83">
            <v>41894</v>
          </cell>
          <cell r="D83">
            <v>0.53</v>
          </cell>
          <cell r="E83" t="str">
            <v>Chair (Black, Metal)</v>
          </cell>
          <cell r="F83">
            <v>20</v>
          </cell>
        </row>
        <row r="84">
          <cell r="A84" t="str">
            <v>B809</v>
          </cell>
          <cell r="B84">
            <v>250</v>
          </cell>
          <cell r="C84">
            <v>41893</v>
          </cell>
          <cell r="D84">
            <v>0.61</v>
          </cell>
          <cell r="E84" t="str">
            <v>Bench</v>
          </cell>
          <cell r="F84">
            <v>45</v>
          </cell>
        </row>
        <row r="85">
          <cell r="A85" t="str">
            <v>C515</v>
          </cell>
          <cell r="B85">
            <v>50</v>
          </cell>
          <cell r="C85">
            <v>41893</v>
          </cell>
          <cell r="D85">
            <v>0.56000000000000005</v>
          </cell>
          <cell r="E85" t="str">
            <v>Chair (Blue, Wood)</v>
          </cell>
          <cell r="F85">
            <v>9</v>
          </cell>
        </row>
        <row r="86">
          <cell r="A86" t="str">
            <v>C516</v>
          </cell>
          <cell r="B86">
            <v>80</v>
          </cell>
          <cell r="C86">
            <v>41893</v>
          </cell>
          <cell r="D86">
            <v>0.42</v>
          </cell>
          <cell r="E86" t="str">
            <v>Chair (Black, Metal)</v>
          </cell>
          <cell r="F86">
            <v>20</v>
          </cell>
        </row>
        <row r="87">
          <cell r="A87" t="str">
            <v>C515</v>
          </cell>
          <cell r="B87">
            <v>50</v>
          </cell>
          <cell r="C87">
            <v>41893</v>
          </cell>
          <cell r="D87">
            <v>0.41</v>
          </cell>
          <cell r="E87" t="str">
            <v>Chair (Blue, Wood)</v>
          </cell>
          <cell r="F87">
            <v>9</v>
          </cell>
        </row>
        <row r="88">
          <cell r="A88" t="str">
            <v>C516</v>
          </cell>
          <cell r="B88">
            <v>80</v>
          </cell>
          <cell r="C88">
            <v>41892</v>
          </cell>
          <cell r="D88">
            <v>0.65</v>
          </cell>
          <cell r="E88" t="str">
            <v>Chair (Black, Metal)</v>
          </cell>
          <cell r="F88">
            <v>20</v>
          </cell>
        </row>
        <row r="89">
          <cell r="A89" t="str">
            <v>B241</v>
          </cell>
          <cell r="B89">
            <v>450</v>
          </cell>
          <cell r="C89">
            <v>41892</v>
          </cell>
          <cell r="D89">
            <v>0.62</v>
          </cell>
          <cell r="E89" t="str">
            <v>Wooden Table</v>
          </cell>
          <cell r="F89">
            <v>138</v>
          </cell>
        </row>
        <row r="90">
          <cell r="A90" t="str">
            <v>H970</v>
          </cell>
          <cell r="B90">
            <v>300</v>
          </cell>
          <cell r="C90">
            <v>41892</v>
          </cell>
          <cell r="D90">
            <v>0.62</v>
          </cell>
          <cell r="E90" t="str">
            <v>Fountain</v>
          </cell>
          <cell r="F90">
            <v>70</v>
          </cell>
        </row>
        <row r="91">
          <cell r="A91" t="str">
            <v>G117</v>
          </cell>
          <cell r="B91">
            <v>10</v>
          </cell>
          <cell r="C91">
            <v>41892</v>
          </cell>
          <cell r="D91">
            <v>0.56000000000000005</v>
          </cell>
          <cell r="E91" t="str">
            <v>Bird House</v>
          </cell>
          <cell r="F91">
            <v>2</v>
          </cell>
        </row>
        <row r="92">
          <cell r="A92" t="str">
            <v>C515</v>
          </cell>
          <cell r="B92">
            <v>50</v>
          </cell>
          <cell r="C92">
            <v>41892</v>
          </cell>
          <cell r="D92">
            <v>0.53</v>
          </cell>
          <cell r="E92" t="str">
            <v>Chair (Blue, Wood)</v>
          </cell>
          <cell r="F92">
            <v>9</v>
          </cell>
        </row>
        <row r="93">
          <cell r="A93" t="str">
            <v>C514</v>
          </cell>
          <cell r="B93">
            <v>50</v>
          </cell>
          <cell r="C93">
            <v>41891</v>
          </cell>
          <cell r="D93">
            <v>0.62</v>
          </cell>
          <cell r="E93" t="str">
            <v>Chair (Black, Wood)</v>
          </cell>
          <cell r="F93">
            <v>8</v>
          </cell>
        </row>
        <row r="94">
          <cell r="A94" t="str">
            <v>C515</v>
          </cell>
          <cell r="B94">
            <v>50</v>
          </cell>
          <cell r="C94">
            <v>41891</v>
          </cell>
          <cell r="D94">
            <v>0.6</v>
          </cell>
          <cell r="E94" t="str">
            <v>Chair (Blue, Wood)</v>
          </cell>
          <cell r="F94">
            <v>9</v>
          </cell>
        </row>
        <row r="95">
          <cell r="A95" t="str">
            <v>C515</v>
          </cell>
          <cell r="B95">
            <v>50</v>
          </cell>
          <cell r="C95">
            <v>41891</v>
          </cell>
          <cell r="D95">
            <v>0.48</v>
          </cell>
          <cell r="E95" t="str">
            <v>Chair (Blue, Wood)</v>
          </cell>
          <cell r="F95">
            <v>9</v>
          </cell>
        </row>
        <row r="96">
          <cell r="A96" t="str">
            <v>C515</v>
          </cell>
          <cell r="B96">
            <v>50</v>
          </cell>
          <cell r="C96">
            <v>41890</v>
          </cell>
          <cell r="D96">
            <v>0.65</v>
          </cell>
          <cell r="E96" t="str">
            <v>Chair (Blue, Wood)</v>
          </cell>
          <cell r="F96">
            <v>9</v>
          </cell>
        </row>
        <row r="97">
          <cell r="A97" t="str">
            <v>B809</v>
          </cell>
          <cell r="B97">
            <v>250</v>
          </cell>
          <cell r="C97">
            <v>41890</v>
          </cell>
          <cell r="D97">
            <v>0.64</v>
          </cell>
          <cell r="E97" t="str">
            <v>Bench</v>
          </cell>
          <cell r="F97">
            <v>45</v>
          </cell>
        </row>
        <row r="98">
          <cell r="A98" t="str">
            <v>H970</v>
          </cell>
          <cell r="B98">
            <v>300</v>
          </cell>
          <cell r="C98">
            <v>41890</v>
          </cell>
          <cell r="D98">
            <v>0.63</v>
          </cell>
          <cell r="E98" t="str">
            <v>Fountain</v>
          </cell>
          <cell r="F98">
            <v>70</v>
          </cell>
        </row>
        <row r="99">
          <cell r="A99" t="str">
            <v>C514</v>
          </cell>
          <cell r="B99">
            <v>50</v>
          </cell>
          <cell r="C99">
            <v>41890</v>
          </cell>
          <cell r="D99">
            <v>0.43</v>
          </cell>
          <cell r="E99" t="str">
            <v>Chair (Black, Wood)</v>
          </cell>
          <cell r="F99">
            <v>8</v>
          </cell>
        </row>
        <row r="100">
          <cell r="A100" t="str">
            <v>C515</v>
          </cell>
          <cell r="B100">
            <v>50</v>
          </cell>
          <cell r="C100">
            <v>41889</v>
          </cell>
          <cell r="D100">
            <v>0.67</v>
          </cell>
          <cell r="E100" t="str">
            <v>Chair (Blue, Wood)</v>
          </cell>
          <cell r="F100">
            <v>9</v>
          </cell>
        </row>
        <row r="101">
          <cell r="A101" t="str">
            <v>B809</v>
          </cell>
          <cell r="B101">
            <v>250</v>
          </cell>
          <cell r="C101">
            <v>41889</v>
          </cell>
          <cell r="D101">
            <v>0.59</v>
          </cell>
          <cell r="E101" t="str">
            <v>Bench</v>
          </cell>
          <cell r="F101">
            <v>45</v>
          </cell>
        </row>
        <row r="102">
          <cell r="A102" t="str">
            <v>C516</v>
          </cell>
          <cell r="B102">
            <v>80</v>
          </cell>
          <cell r="C102">
            <v>41889</v>
          </cell>
          <cell r="D102">
            <v>0.57999999999999996</v>
          </cell>
          <cell r="E102" t="str">
            <v>Chair (Black, Metal)</v>
          </cell>
          <cell r="F102">
            <v>20</v>
          </cell>
        </row>
        <row r="103">
          <cell r="A103" t="str">
            <v>C515</v>
          </cell>
          <cell r="B103">
            <v>50</v>
          </cell>
          <cell r="C103">
            <v>41889</v>
          </cell>
          <cell r="D103">
            <v>0.56999999999999995</v>
          </cell>
          <cell r="E103" t="str">
            <v>Chair (Blue, Wood)</v>
          </cell>
          <cell r="F103">
            <v>9</v>
          </cell>
        </row>
        <row r="104">
          <cell r="A104" t="str">
            <v>C514</v>
          </cell>
          <cell r="B104">
            <v>50</v>
          </cell>
          <cell r="C104">
            <v>41889</v>
          </cell>
          <cell r="D104">
            <v>0.56000000000000005</v>
          </cell>
          <cell r="E104" t="str">
            <v>Chair (Black, Wood)</v>
          </cell>
          <cell r="F104">
            <v>8</v>
          </cell>
        </row>
        <row r="105">
          <cell r="A105" t="str">
            <v>C514</v>
          </cell>
          <cell r="B105">
            <v>50</v>
          </cell>
          <cell r="C105">
            <v>41889</v>
          </cell>
          <cell r="D105">
            <v>0.55000000000000004</v>
          </cell>
          <cell r="E105" t="str">
            <v>Chair (Black, Wood)</v>
          </cell>
          <cell r="F105">
            <v>8</v>
          </cell>
        </row>
        <row r="106">
          <cell r="A106" t="str">
            <v>C514</v>
          </cell>
          <cell r="B106">
            <v>50</v>
          </cell>
          <cell r="C106">
            <v>41889</v>
          </cell>
          <cell r="D106">
            <v>0.49</v>
          </cell>
          <cell r="E106" t="str">
            <v>Chair (Black, Wood)</v>
          </cell>
          <cell r="F106">
            <v>8</v>
          </cell>
        </row>
        <row r="107">
          <cell r="A107" t="str">
            <v>C515</v>
          </cell>
          <cell r="B107">
            <v>50</v>
          </cell>
          <cell r="C107">
            <v>41889</v>
          </cell>
          <cell r="D107">
            <v>0.47</v>
          </cell>
          <cell r="E107" t="str">
            <v>Chair (Blue, Wood)</v>
          </cell>
          <cell r="F107">
            <v>9</v>
          </cell>
        </row>
        <row r="108">
          <cell r="A108" t="str">
            <v>C515</v>
          </cell>
          <cell r="B108">
            <v>50</v>
          </cell>
          <cell r="C108">
            <v>41889</v>
          </cell>
          <cell r="D108">
            <v>0.43</v>
          </cell>
          <cell r="E108" t="str">
            <v>Chair (Blue, Wood)</v>
          </cell>
          <cell r="F108">
            <v>9</v>
          </cell>
        </row>
        <row r="109">
          <cell r="A109" t="str">
            <v>C515</v>
          </cell>
          <cell r="B109">
            <v>50</v>
          </cell>
          <cell r="C109">
            <v>41889</v>
          </cell>
          <cell r="D109">
            <v>0.42</v>
          </cell>
          <cell r="E109" t="str">
            <v>Chair (Blue, Wood)</v>
          </cell>
          <cell r="F109">
            <v>9</v>
          </cell>
        </row>
        <row r="110">
          <cell r="A110" t="str">
            <v>B809</v>
          </cell>
          <cell r="B110">
            <v>250</v>
          </cell>
          <cell r="C110">
            <v>41888</v>
          </cell>
          <cell r="D110">
            <v>0.66</v>
          </cell>
          <cell r="E110" t="str">
            <v>Bench</v>
          </cell>
          <cell r="F110">
            <v>45</v>
          </cell>
        </row>
        <row r="111">
          <cell r="A111" t="str">
            <v>C516</v>
          </cell>
          <cell r="B111">
            <v>80</v>
          </cell>
          <cell r="C111">
            <v>41888</v>
          </cell>
          <cell r="D111">
            <v>0.54</v>
          </cell>
          <cell r="E111" t="str">
            <v>Chair (Black, Metal)</v>
          </cell>
          <cell r="F111">
            <v>20</v>
          </cell>
        </row>
        <row r="112">
          <cell r="A112" t="str">
            <v>B241</v>
          </cell>
          <cell r="B112">
            <v>450</v>
          </cell>
          <cell r="C112">
            <v>41888</v>
          </cell>
          <cell r="D112">
            <v>0.46</v>
          </cell>
          <cell r="E112" t="str">
            <v>Wooden Table</v>
          </cell>
          <cell r="F112">
            <v>138</v>
          </cell>
        </row>
        <row r="113">
          <cell r="A113" t="str">
            <v>B809</v>
          </cell>
          <cell r="B113">
            <v>250</v>
          </cell>
          <cell r="C113">
            <v>41887</v>
          </cell>
          <cell r="D113">
            <v>0.56000000000000005</v>
          </cell>
          <cell r="E113" t="str">
            <v>Bench</v>
          </cell>
          <cell r="F113">
            <v>45</v>
          </cell>
        </row>
        <row r="114">
          <cell r="A114" t="str">
            <v>C514</v>
          </cell>
          <cell r="B114">
            <v>50</v>
          </cell>
          <cell r="C114">
            <v>41886</v>
          </cell>
          <cell r="D114">
            <v>0.66</v>
          </cell>
          <cell r="E114" t="str">
            <v>Chair (Black, Wood)</v>
          </cell>
          <cell r="F114">
            <v>8</v>
          </cell>
        </row>
        <row r="115">
          <cell r="A115" t="str">
            <v>H970</v>
          </cell>
          <cell r="B115">
            <v>300</v>
          </cell>
          <cell r="C115">
            <v>41886</v>
          </cell>
          <cell r="D115">
            <v>0.44</v>
          </cell>
          <cell r="E115" t="str">
            <v>Fountain</v>
          </cell>
          <cell r="F115">
            <v>70</v>
          </cell>
        </row>
        <row r="116">
          <cell r="A116" t="str">
            <v>C515</v>
          </cell>
          <cell r="B116">
            <v>50</v>
          </cell>
          <cell r="C116">
            <v>41886</v>
          </cell>
          <cell r="D116">
            <v>0.42</v>
          </cell>
          <cell r="E116" t="str">
            <v>Chair (Blue, Wood)</v>
          </cell>
          <cell r="F116">
            <v>9</v>
          </cell>
        </row>
        <row r="117">
          <cell r="A117" t="str">
            <v>C516</v>
          </cell>
          <cell r="B117">
            <v>80</v>
          </cell>
          <cell r="C117">
            <v>41886</v>
          </cell>
          <cell r="D117">
            <v>0.41</v>
          </cell>
          <cell r="E117" t="str">
            <v>Chair (Black, Metal)</v>
          </cell>
          <cell r="F117">
            <v>20</v>
          </cell>
        </row>
        <row r="118">
          <cell r="A118" t="str">
            <v>C515</v>
          </cell>
          <cell r="B118">
            <v>50</v>
          </cell>
          <cell r="C118">
            <v>41885</v>
          </cell>
          <cell r="D118">
            <v>0.6</v>
          </cell>
          <cell r="E118" t="str">
            <v>Chair (Blue, Wood)</v>
          </cell>
          <cell r="F118">
            <v>9</v>
          </cell>
        </row>
        <row r="119">
          <cell r="A119" t="str">
            <v>C514</v>
          </cell>
          <cell r="B119">
            <v>50</v>
          </cell>
          <cell r="C119">
            <v>41885</v>
          </cell>
          <cell r="D119">
            <v>0.59</v>
          </cell>
          <cell r="E119" t="str">
            <v>Chair (Black, Wood)</v>
          </cell>
          <cell r="F119">
            <v>8</v>
          </cell>
        </row>
        <row r="120">
          <cell r="A120" t="str">
            <v>B809</v>
          </cell>
          <cell r="B120">
            <v>250</v>
          </cell>
          <cell r="C120">
            <v>41885</v>
          </cell>
          <cell r="D120">
            <v>0.57999999999999996</v>
          </cell>
          <cell r="E120" t="str">
            <v>Bench</v>
          </cell>
          <cell r="F120">
            <v>45</v>
          </cell>
        </row>
        <row r="121">
          <cell r="A121" t="str">
            <v>B809</v>
          </cell>
          <cell r="B121">
            <v>250</v>
          </cell>
          <cell r="C121">
            <v>41885</v>
          </cell>
          <cell r="D121">
            <v>0.56000000000000005</v>
          </cell>
          <cell r="E121" t="str">
            <v>Bench</v>
          </cell>
          <cell r="F121">
            <v>45</v>
          </cell>
        </row>
        <row r="122">
          <cell r="A122" t="str">
            <v>C514</v>
          </cell>
          <cell r="B122">
            <v>50</v>
          </cell>
          <cell r="C122">
            <v>41885</v>
          </cell>
          <cell r="D122">
            <v>0.53</v>
          </cell>
          <cell r="E122" t="str">
            <v>Chair (Black, Wood)</v>
          </cell>
          <cell r="F122">
            <v>8</v>
          </cell>
        </row>
        <row r="123">
          <cell r="A123" t="str">
            <v>C515</v>
          </cell>
          <cell r="B123">
            <v>50</v>
          </cell>
          <cell r="C123">
            <v>41884</v>
          </cell>
          <cell r="D123">
            <v>0.66</v>
          </cell>
          <cell r="E123" t="str">
            <v>Chair (Blue, Wood)</v>
          </cell>
          <cell r="F123">
            <v>9</v>
          </cell>
        </row>
        <row r="124">
          <cell r="A124" t="str">
            <v>C516</v>
          </cell>
          <cell r="B124">
            <v>80</v>
          </cell>
          <cell r="C124">
            <v>41884</v>
          </cell>
          <cell r="D124">
            <v>0.62</v>
          </cell>
          <cell r="E124" t="str">
            <v>Chair (Black, Metal)</v>
          </cell>
          <cell r="F124">
            <v>20</v>
          </cell>
        </row>
        <row r="125">
          <cell r="A125" t="str">
            <v>H970</v>
          </cell>
          <cell r="B125">
            <v>300</v>
          </cell>
          <cell r="C125">
            <v>41884</v>
          </cell>
          <cell r="D125">
            <v>0.53</v>
          </cell>
          <cell r="E125" t="str">
            <v>Fountain</v>
          </cell>
          <cell r="F125">
            <v>70</v>
          </cell>
        </row>
        <row r="126">
          <cell r="A126" t="str">
            <v>B809</v>
          </cell>
          <cell r="B126">
            <v>250</v>
          </cell>
          <cell r="C126">
            <v>41883</v>
          </cell>
          <cell r="D126">
            <v>0.61</v>
          </cell>
          <cell r="E126" t="str">
            <v>Bench</v>
          </cell>
          <cell r="F126">
            <v>45</v>
          </cell>
        </row>
        <row r="127">
          <cell r="A127" t="str">
            <v>C515</v>
          </cell>
          <cell r="B127">
            <v>50</v>
          </cell>
          <cell r="C127">
            <v>41883</v>
          </cell>
          <cell r="D127">
            <v>0.5</v>
          </cell>
          <cell r="E127" t="str">
            <v>Chair (Blue, Wood)</v>
          </cell>
          <cell r="F127">
            <v>9</v>
          </cell>
        </row>
        <row r="128">
          <cell r="A128" t="str">
            <v>C515</v>
          </cell>
          <cell r="B128">
            <v>50</v>
          </cell>
          <cell r="C128">
            <v>41882</v>
          </cell>
          <cell r="D128">
            <v>0.61</v>
          </cell>
          <cell r="E128" t="str">
            <v>Chair (Blue, Wood)</v>
          </cell>
          <cell r="F128">
            <v>9</v>
          </cell>
        </row>
        <row r="129">
          <cell r="A129" t="str">
            <v>C514</v>
          </cell>
          <cell r="B129">
            <v>50</v>
          </cell>
          <cell r="C129">
            <v>41882</v>
          </cell>
          <cell r="D129">
            <v>0.59</v>
          </cell>
          <cell r="E129" t="str">
            <v>Chair (Black, Wood)</v>
          </cell>
          <cell r="F129">
            <v>8</v>
          </cell>
        </row>
        <row r="130">
          <cell r="A130" t="str">
            <v>C515</v>
          </cell>
          <cell r="B130">
            <v>50</v>
          </cell>
          <cell r="C130">
            <v>41882</v>
          </cell>
          <cell r="D130">
            <v>0.52</v>
          </cell>
          <cell r="E130" t="str">
            <v>Chair (Blue, Wood)</v>
          </cell>
          <cell r="F130">
            <v>9</v>
          </cell>
        </row>
        <row r="131">
          <cell r="A131" t="str">
            <v>C515</v>
          </cell>
          <cell r="B131">
            <v>50</v>
          </cell>
          <cell r="C131">
            <v>41882</v>
          </cell>
          <cell r="D131">
            <v>0.51</v>
          </cell>
          <cell r="E131" t="str">
            <v>Chair (Blue, Wood)</v>
          </cell>
          <cell r="F131">
            <v>9</v>
          </cell>
        </row>
        <row r="132">
          <cell r="A132" t="str">
            <v>C515</v>
          </cell>
          <cell r="B132">
            <v>50</v>
          </cell>
          <cell r="C132">
            <v>41881</v>
          </cell>
          <cell r="D132">
            <v>0.7</v>
          </cell>
          <cell r="E132" t="str">
            <v>Chair (Blue, Wood)</v>
          </cell>
          <cell r="F132">
            <v>9</v>
          </cell>
        </row>
        <row r="133">
          <cell r="A133" t="str">
            <v>C515</v>
          </cell>
          <cell r="B133">
            <v>50</v>
          </cell>
          <cell r="C133">
            <v>41881</v>
          </cell>
          <cell r="D133">
            <v>0.55000000000000004</v>
          </cell>
          <cell r="E133" t="str">
            <v>Chair (Blue, Wood)</v>
          </cell>
          <cell r="F133">
            <v>9</v>
          </cell>
        </row>
        <row r="134">
          <cell r="A134" t="str">
            <v>C514</v>
          </cell>
          <cell r="B134">
            <v>50</v>
          </cell>
          <cell r="C134">
            <v>41881</v>
          </cell>
          <cell r="D134">
            <v>0.52</v>
          </cell>
          <cell r="E134" t="str">
            <v>Chair (Black, Wood)</v>
          </cell>
          <cell r="F134">
            <v>8</v>
          </cell>
        </row>
        <row r="135">
          <cell r="A135" t="str">
            <v>C514</v>
          </cell>
          <cell r="B135">
            <v>50</v>
          </cell>
          <cell r="C135">
            <v>41881</v>
          </cell>
          <cell r="D135">
            <v>0.46</v>
          </cell>
          <cell r="E135" t="str">
            <v>Chair (Black, Wood)</v>
          </cell>
          <cell r="F135">
            <v>8</v>
          </cell>
        </row>
        <row r="136">
          <cell r="A136" t="str">
            <v>C516</v>
          </cell>
          <cell r="B136">
            <v>80</v>
          </cell>
          <cell r="C136">
            <v>41881</v>
          </cell>
          <cell r="D136">
            <v>0.43</v>
          </cell>
          <cell r="E136" t="str">
            <v>Chair (Black, Metal)</v>
          </cell>
          <cell r="F136">
            <v>20</v>
          </cell>
        </row>
        <row r="137">
          <cell r="A137" t="str">
            <v>C515</v>
          </cell>
          <cell r="B137">
            <v>50</v>
          </cell>
          <cell r="C137">
            <v>41881</v>
          </cell>
          <cell r="D137">
            <v>0.42</v>
          </cell>
          <cell r="E137" t="str">
            <v>Chair (Blue, Wood)</v>
          </cell>
          <cell r="F137">
            <v>9</v>
          </cell>
        </row>
        <row r="138">
          <cell r="A138" t="str">
            <v>C516</v>
          </cell>
          <cell r="B138">
            <v>80</v>
          </cell>
          <cell r="C138">
            <v>41880</v>
          </cell>
          <cell r="D138">
            <v>0.66</v>
          </cell>
          <cell r="E138" t="str">
            <v>Chair (Black, Metal)</v>
          </cell>
          <cell r="F138">
            <v>20</v>
          </cell>
        </row>
        <row r="139">
          <cell r="A139" t="str">
            <v>B809</v>
          </cell>
          <cell r="B139">
            <v>250</v>
          </cell>
          <cell r="C139">
            <v>41880</v>
          </cell>
          <cell r="D139">
            <v>0.65</v>
          </cell>
          <cell r="E139" t="str">
            <v>Bench</v>
          </cell>
          <cell r="F139">
            <v>45</v>
          </cell>
        </row>
        <row r="140">
          <cell r="A140" t="str">
            <v>B809</v>
          </cell>
          <cell r="B140">
            <v>250</v>
          </cell>
          <cell r="C140">
            <v>41880</v>
          </cell>
          <cell r="D140">
            <v>0.63</v>
          </cell>
          <cell r="E140" t="str">
            <v>Bench</v>
          </cell>
          <cell r="F140">
            <v>45</v>
          </cell>
        </row>
        <row r="141">
          <cell r="A141" t="str">
            <v>C514</v>
          </cell>
          <cell r="B141">
            <v>50</v>
          </cell>
          <cell r="C141">
            <v>41880</v>
          </cell>
          <cell r="D141">
            <v>0.57999999999999996</v>
          </cell>
          <cell r="E141" t="str">
            <v>Chair (Black, Wood)</v>
          </cell>
          <cell r="F141">
            <v>8</v>
          </cell>
        </row>
        <row r="142">
          <cell r="A142" t="str">
            <v>B241</v>
          </cell>
          <cell r="B142">
            <v>450</v>
          </cell>
          <cell r="C142">
            <v>41880</v>
          </cell>
          <cell r="D142">
            <v>0.53</v>
          </cell>
          <cell r="E142" t="str">
            <v>Wooden Table</v>
          </cell>
          <cell r="F142">
            <v>138</v>
          </cell>
        </row>
        <row r="143">
          <cell r="A143" t="str">
            <v>G117</v>
          </cell>
          <cell r="B143">
            <v>10</v>
          </cell>
          <cell r="C143">
            <v>41880</v>
          </cell>
          <cell r="D143">
            <v>0.48</v>
          </cell>
          <cell r="E143" t="str">
            <v>Bird House</v>
          </cell>
          <cell r="F143">
            <v>2</v>
          </cell>
        </row>
        <row r="144">
          <cell r="A144" t="str">
            <v>C516</v>
          </cell>
          <cell r="B144">
            <v>80</v>
          </cell>
          <cell r="C144">
            <v>41879</v>
          </cell>
          <cell r="D144">
            <v>0.66</v>
          </cell>
          <cell r="E144" t="str">
            <v>Chair (Black, Metal)</v>
          </cell>
          <cell r="F144">
            <v>20</v>
          </cell>
        </row>
        <row r="145">
          <cell r="A145" t="str">
            <v>C515</v>
          </cell>
          <cell r="B145">
            <v>50</v>
          </cell>
          <cell r="C145">
            <v>41879</v>
          </cell>
          <cell r="D145">
            <v>0.55000000000000004</v>
          </cell>
          <cell r="E145" t="str">
            <v>Chair (Blue, Wood)</v>
          </cell>
          <cell r="F145">
            <v>9</v>
          </cell>
        </row>
        <row r="146">
          <cell r="A146" t="str">
            <v>C516</v>
          </cell>
          <cell r="B146">
            <v>80</v>
          </cell>
          <cell r="C146">
            <v>41879</v>
          </cell>
          <cell r="D146">
            <v>0.44</v>
          </cell>
          <cell r="E146" t="str">
            <v>Chair (Black, Metal)</v>
          </cell>
          <cell r="F146">
            <v>20</v>
          </cell>
        </row>
        <row r="147">
          <cell r="A147" t="str">
            <v>C515</v>
          </cell>
          <cell r="B147">
            <v>50</v>
          </cell>
          <cell r="C147">
            <v>41879</v>
          </cell>
          <cell r="D147">
            <v>0.44</v>
          </cell>
          <cell r="E147" t="str">
            <v>Chair (Blue, Wood)</v>
          </cell>
          <cell r="F147">
            <v>9</v>
          </cell>
        </row>
        <row r="148">
          <cell r="A148" t="str">
            <v>B809</v>
          </cell>
          <cell r="B148">
            <v>250</v>
          </cell>
          <cell r="C148">
            <v>41878</v>
          </cell>
          <cell r="D148">
            <v>0.68</v>
          </cell>
          <cell r="E148" t="str">
            <v>Bench</v>
          </cell>
          <cell r="F148">
            <v>45</v>
          </cell>
        </row>
        <row r="149">
          <cell r="A149" t="str">
            <v>C516</v>
          </cell>
          <cell r="B149">
            <v>80</v>
          </cell>
          <cell r="C149">
            <v>41878</v>
          </cell>
          <cell r="D149">
            <v>0.66</v>
          </cell>
          <cell r="E149" t="str">
            <v>Chair (Black, Metal)</v>
          </cell>
          <cell r="F149">
            <v>20</v>
          </cell>
        </row>
        <row r="150">
          <cell r="A150" t="str">
            <v>B809</v>
          </cell>
          <cell r="B150">
            <v>250</v>
          </cell>
          <cell r="C150">
            <v>41878</v>
          </cell>
          <cell r="D150">
            <v>0.66</v>
          </cell>
          <cell r="E150" t="str">
            <v>Bench</v>
          </cell>
          <cell r="F150">
            <v>45</v>
          </cell>
        </row>
        <row r="151">
          <cell r="A151" t="str">
            <v>C515</v>
          </cell>
          <cell r="B151">
            <v>50</v>
          </cell>
          <cell r="C151">
            <v>41878</v>
          </cell>
          <cell r="D151">
            <v>0.59</v>
          </cell>
          <cell r="E151" t="str">
            <v>Chair (Blue, Wood)</v>
          </cell>
          <cell r="F151">
            <v>9</v>
          </cell>
        </row>
        <row r="152">
          <cell r="A152" t="str">
            <v>C515</v>
          </cell>
          <cell r="B152">
            <v>50</v>
          </cell>
          <cell r="C152">
            <v>41878</v>
          </cell>
          <cell r="D152">
            <v>0.56999999999999995</v>
          </cell>
          <cell r="E152" t="str">
            <v>Chair (Blue, Wood)</v>
          </cell>
          <cell r="F152">
            <v>9</v>
          </cell>
        </row>
        <row r="153">
          <cell r="A153" t="str">
            <v>C516</v>
          </cell>
          <cell r="B153">
            <v>80</v>
          </cell>
          <cell r="C153">
            <v>41878</v>
          </cell>
          <cell r="D153">
            <v>0.49</v>
          </cell>
          <cell r="E153" t="str">
            <v>Chair (Black, Metal)</v>
          </cell>
          <cell r="F153">
            <v>20</v>
          </cell>
        </row>
        <row r="154">
          <cell r="A154" t="str">
            <v>H970</v>
          </cell>
          <cell r="B154">
            <v>300</v>
          </cell>
          <cell r="C154">
            <v>41877</v>
          </cell>
          <cell r="D154">
            <v>0.45</v>
          </cell>
          <cell r="E154" t="str">
            <v>Fountain</v>
          </cell>
          <cell r="F154">
            <v>70</v>
          </cell>
        </row>
        <row r="155">
          <cell r="A155" t="str">
            <v>C516</v>
          </cell>
          <cell r="B155">
            <v>80</v>
          </cell>
          <cell r="C155">
            <v>41877</v>
          </cell>
          <cell r="D155">
            <v>0.41</v>
          </cell>
          <cell r="E155" t="str">
            <v>Chair (Black, Metal)</v>
          </cell>
          <cell r="F155">
            <v>20</v>
          </cell>
        </row>
        <row r="156">
          <cell r="A156" t="str">
            <v>C516</v>
          </cell>
          <cell r="B156">
            <v>80</v>
          </cell>
          <cell r="C156">
            <v>41876</v>
          </cell>
          <cell r="D156">
            <v>0.68</v>
          </cell>
          <cell r="E156" t="str">
            <v>Chair (Black, Metal)</v>
          </cell>
          <cell r="F156">
            <v>20</v>
          </cell>
        </row>
        <row r="157">
          <cell r="A157" t="str">
            <v>C514</v>
          </cell>
          <cell r="B157">
            <v>50</v>
          </cell>
          <cell r="C157">
            <v>41876</v>
          </cell>
          <cell r="D157">
            <v>0.6</v>
          </cell>
          <cell r="E157" t="str">
            <v>Chair (Black, Wood)</v>
          </cell>
          <cell r="F157">
            <v>8</v>
          </cell>
        </row>
        <row r="158">
          <cell r="A158" t="str">
            <v>C515</v>
          </cell>
          <cell r="B158">
            <v>50</v>
          </cell>
          <cell r="C158">
            <v>41876</v>
          </cell>
          <cell r="D158">
            <v>0.59</v>
          </cell>
          <cell r="E158" t="str">
            <v>Chair (Blue, Wood)</v>
          </cell>
          <cell r="F158">
            <v>9</v>
          </cell>
        </row>
        <row r="159">
          <cell r="A159" t="str">
            <v>C516</v>
          </cell>
          <cell r="B159">
            <v>80</v>
          </cell>
          <cell r="C159">
            <v>41876</v>
          </cell>
          <cell r="D159">
            <v>0.54</v>
          </cell>
          <cell r="E159" t="str">
            <v>Chair (Black, Metal)</v>
          </cell>
          <cell r="F159">
            <v>20</v>
          </cell>
        </row>
        <row r="160">
          <cell r="A160" t="str">
            <v>C515</v>
          </cell>
          <cell r="B160">
            <v>50</v>
          </cell>
          <cell r="C160">
            <v>41876</v>
          </cell>
          <cell r="D160">
            <v>0.46</v>
          </cell>
          <cell r="E160" t="str">
            <v>Chair (Blue, Wood)</v>
          </cell>
          <cell r="F160">
            <v>9</v>
          </cell>
        </row>
        <row r="161">
          <cell r="A161" t="str">
            <v>C514</v>
          </cell>
          <cell r="B161">
            <v>50</v>
          </cell>
          <cell r="C161">
            <v>41875</v>
          </cell>
          <cell r="D161">
            <v>0.68</v>
          </cell>
          <cell r="E161" t="str">
            <v>Chair (Black, Wood)</v>
          </cell>
          <cell r="F161">
            <v>8</v>
          </cell>
        </row>
        <row r="162">
          <cell r="A162" t="str">
            <v>B241</v>
          </cell>
          <cell r="B162">
            <v>450</v>
          </cell>
          <cell r="C162">
            <v>41875</v>
          </cell>
          <cell r="D162">
            <v>0.65</v>
          </cell>
          <cell r="E162" t="str">
            <v>Wooden Table</v>
          </cell>
          <cell r="F162">
            <v>138</v>
          </cell>
        </row>
        <row r="163">
          <cell r="A163" t="str">
            <v>C516</v>
          </cell>
          <cell r="B163">
            <v>80</v>
          </cell>
          <cell r="C163">
            <v>41875</v>
          </cell>
          <cell r="D163">
            <v>0.6</v>
          </cell>
          <cell r="E163" t="str">
            <v>Chair (Black, Metal)</v>
          </cell>
          <cell r="F163">
            <v>20</v>
          </cell>
        </row>
        <row r="164">
          <cell r="A164" t="str">
            <v>C515</v>
          </cell>
          <cell r="B164">
            <v>50</v>
          </cell>
          <cell r="C164">
            <v>41875</v>
          </cell>
          <cell r="D164">
            <v>0.54</v>
          </cell>
          <cell r="E164" t="str">
            <v>Chair (Blue, Wood)</v>
          </cell>
          <cell r="F164">
            <v>9</v>
          </cell>
        </row>
        <row r="165">
          <cell r="A165" t="str">
            <v>C516</v>
          </cell>
          <cell r="B165">
            <v>80</v>
          </cell>
          <cell r="C165">
            <v>41875</v>
          </cell>
          <cell r="D165">
            <v>0.52</v>
          </cell>
          <cell r="E165" t="str">
            <v>Chair (Black, Metal)</v>
          </cell>
          <cell r="F165">
            <v>20</v>
          </cell>
        </row>
        <row r="166">
          <cell r="A166" t="str">
            <v>C515</v>
          </cell>
          <cell r="B166">
            <v>50</v>
          </cell>
          <cell r="C166">
            <v>41874</v>
          </cell>
          <cell r="D166">
            <v>0.68</v>
          </cell>
          <cell r="E166" t="str">
            <v>Chair (Blue, Wood)</v>
          </cell>
          <cell r="F166">
            <v>9</v>
          </cell>
        </row>
        <row r="167">
          <cell r="A167" t="str">
            <v>C515</v>
          </cell>
          <cell r="B167">
            <v>50</v>
          </cell>
          <cell r="C167">
            <v>41874</v>
          </cell>
          <cell r="D167">
            <v>0.64</v>
          </cell>
          <cell r="E167" t="str">
            <v>Chair (Blue, Wood)</v>
          </cell>
          <cell r="F167">
            <v>9</v>
          </cell>
        </row>
        <row r="168">
          <cell r="A168" t="str">
            <v>C515</v>
          </cell>
          <cell r="B168">
            <v>50</v>
          </cell>
          <cell r="C168">
            <v>41874</v>
          </cell>
          <cell r="D168">
            <v>0.53</v>
          </cell>
          <cell r="E168" t="str">
            <v>Chair (Blue, Wood)</v>
          </cell>
          <cell r="F168">
            <v>9</v>
          </cell>
        </row>
        <row r="169">
          <cell r="A169" t="str">
            <v>C515</v>
          </cell>
          <cell r="B169">
            <v>50</v>
          </cell>
          <cell r="C169">
            <v>41874</v>
          </cell>
          <cell r="D169">
            <v>0.51</v>
          </cell>
          <cell r="E169" t="str">
            <v>Chair (Blue, Wood)</v>
          </cell>
          <cell r="F169">
            <v>9</v>
          </cell>
        </row>
        <row r="170">
          <cell r="A170" t="str">
            <v>G117</v>
          </cell>
          <cell r="B170">
            <v>10</v>
          </cell>
          <cell r="C170">
            <v>41874</v>
          </cell>
          <cell r="D170">
            <v>0.44</v>
          </cell>
          <cell r="E170" t="str">
            <v>Bird House</v>
          </cell>
          <cell r="F170">
            <v>2</v>
          </cell>
        </row>
        <row r="171">
          <cell r="A171" t="str">
            <v>C515</v>
          </cell>
          <cell r="B171">
            <v>50</v>
          </cell>
          <cell r="C171">
            <v>41873</v>
          </cell>
          <cell r="D171">
            <v>0.68</v>
          </cell>
          <cell r="E171" t="str">
            <v>Chair (Blue, Wood)</v>
          </cell>
          <cell r="F171">
            <v>9</v>
          </cell>
        </row>
        <row r="172">
          <cell r="A172" t="str">
            <v>B809</v>
          </cell>
          <cell r="B172">
            <v>250</v>
          </cell>
          <cell r="C172">
            <v>41873</v>
          </cell>
          <cell r="D172">
            <v>0.5</v>
          </cell>
          <cell r="E172" t="str">
            <v>Bench</v>
          </cell>
          <cell r="F172">
            <v>45</v>
          </cell>
        </row>
        <row r="173">
          <cell r="A173" t="str">
            <v>C514</v>
          </cell>
          <cell r="B173">
            <v>50</v>
          </cell>
          <cell r="C173">
            <v>41873</v>
          </cell>
          <cell r="D173">
            <v>0.47</v>
          </cell>
          <cell r="E173" t="str">
            <v>Chair (Black, Wood)</v>
          </cell>
          <cell r="F173">
            <v>8</v>
          </cell>
        </row>
        <row r="174">
          <cell r="A174" t="str">
            <v>B241</v>
          </cell>
          <cell r="B174">
            <v>450</v>
          </cell>
          <cell r="C174">
            <v>41873</v>
          </cell>
          <cell r="D174">
            <v>0.41</v>
          </cell>
          <cell r="E174" t="str">
            <v>Wooden Table</v>
          </cell>
          <cell r="F174">
            <v>138</v>
          </cell>
        </row>
        <row r="175">
          <cell r="A175" t="str">
            <v>G117</v>
          </cell>
          <cell r="B175">
            <v>10</v>
          </cell>
          <cell r="C175">
            <v>41872</v>
          </cell>
          <cell r="D175">
            <v>0.7</v>
          </cell>
          <cell r="E175" t="str">
            <v>Bird House</v>
          </cell>
          <cell r="F175">
            <v>2</v>
          </cell>
        </row>
        <row r="176">
          <cell r="A176" t="str">
            <v>C515</v>
          </cell>
          <cell r="B176">
            <v>50</v>
          </cell>
          <cell r="C176">
            <v>41872</v>
          </cell>
          <cell r="D176">
            <v>0.56999999999999995</v>
          </cell>
          <cell r="E176" t="str">
            <v>Chair (Blue, Wood)</v>
          </cell>
          <cell r="F176">
            <v>9</v>
          </cell>
        </row>
        <row r="177">
          <cell r="A177" t="str">
            <v>C515</v>
          </cell>
          <cell r="B177">
            <v>50</v>
          </cell>
          <cell r="C177">
            <v>41872</v>
          </cell>
          <cell r="D177">
            <v>0.49</v>
          </cell>
          <cell r="E177" t="str">
            <v>Chair (Blue, Wood)</v>
          </cell>
          <cell r="F177">
            <v>9</v>
          </cell>
        </row>
        <row r="178">
          <cell r="A178" t="str">
            <v>C515</v>
          </cell>
          <cell r="B178">
            <v>50</v>
          </cell>
          <cell r="C178">
            <v>41872</v>
          </cell>
          <cell r="D178">
            <v>0.47</v>
          </cell>
          <cell r="E178" t="str">
            <v>Chair (Blue, Wood)</v>
          </cell>
          <cell r="F178">
            <v>9</v>
          </cell>
        </row>
        <row r="179">
          <cell r="A179" t="str">
            <v>B241</v>
          </cell>
          <cell r="B179">
            <v>450</v>
          </cell>
          <cell r="C179">
            <v>41871</v>
          </cell>
          <cell r="D179">
            <v>0.46</v>
          </cell>
          <cell r="E179" t="str">
            <v>Wooden Table</v>
          </cell>
          <cell r="F179">
            <v>138</v>
          </cell>
        </row>
        <row r="180">
          <cell r="A180" t="str">
            <v>G117</v>
          </cell>
          <cell r="B180">
            <v>10</v>
          </cell>
          <cell r="C180">
            <v>41871</v>
          </cell>
          <cell r="D180">
            <v>0.43</v>
          </cell>
          <cell r="E180" t="str">
            <v>Bird House</v>
          </cell>
          <cell r="F180">
            <v>2</v>
          </cell>
        </row>
        <row r="181">
          <cell r="A181" t="str">
            <v>G117</v>
          </cell>
          <cell r="B181">
            <v>10</v>
          </cell>
          <cell r="C181">
            <v>41870</v>
          </cell>
          <cell r="D181">
            <v>0.56999999999999995</v>
          </cell>
          <cell r="E181" t="str">
            <v>Bird House</v>
          </cell>
          <cell r="F181">
            <v>2</v>
          </cell>
        </row>
        <row r="182">
          <cell r="A182" t="str">
            <v>C514</v>
          </cell>
          <cell r="B182">
            <v>50</v>
          </cell>
          <cell r="C182">
            <v>41870</v>
          </cell>
          <cell r="D182">
            <v>0.55000000000000004</v>
          </cell>
          <cell r="E182" t="str">
            <v>Chair (Black, Wood)</v>
          </cell>
          <cell r="F182">
            <v>8</v>
          </cell>
        </row>
        <row r="183">
          <cell r="A183" t="str">
            <v>G117</v>
          </cell>
          <cell r="B183">
            <v>10</v>
          </cell>
          <cell r="C183">
            <v>41870</v>
          </cell>
          <cell r="D183">
            <v>0.41</v>
          </cell>
          <cell r="E183" t="str">
            <v>Bird House</v>
          </cell>
          <cell r="F183">
            <v>2</v>
          </cell>
        </row>
        <row r="184">
          <cell r="A184" t="str">
            <v>C514</v>
          </cell>
          <cell r="B184">
            <v>50</v>
          </cell>
          <cell r="C184">
            <v>41869</v>
          </cell>
          <cell r="D184">
            <v>0.56000000000000005</v>
          </cell>
          <cell r="E184" t="str">
            <v>Chair (Black, Wood)</v>
          </cell>
          <cell r="F184">
            <v>8</v>
          </cell>
        </row>
        <row r="185">
          <cell r="A185" t="str">
            <v>B241</v>
          </cell>
          <cell r="B185">
            <v>450</v>
          </cell>
          <cell r="C185">
            <v>41869</v>
          </cell>
          <cell r="D185">
            <v>0.55000000000000004</v>
          </cell>
          <cell r="E185" t="str">
            <v>Wooden Table</v>
          </cell>
          <cell r="F185">
            <v>138</v>
          </cell>
        </row>
        <row r="186">
          <cell r="A186" t="str">
            <v>C515</v>
          </cell>
          <cell r="B186">
            <v>50</v>
          </cell>
          <cell r="C186">
            <v>41869</v>
          </cell>
          <cell r="D186">
            <v>0.48</v>
          </cell>
          <cell r="E186" t="str">
            <v>Chair (Blue, Wood)</v>
          </cell>
          <cell r="F186">
            <v>9</v>
          </cell>
        </row>
        <row r="187">
          <cell r="A187" t="str">
            <v>C514</v>
          </cell>
          <cell r="B187">
            <v>50</v>
          </cell>
          <cell r="C187">
            <v>41868</v>
          </cell>
          <cell r="D187">
            <v>0.65</v>
          </cell>
          <cell r="E187" t="str">
            <v>Chair (Black, Wood)</v>
          </cell>
          <cell r="F187">
            <v>8</v>
          </cell>
        </row>
        <row r="188">
          <cell r="A188" t="str">
            <v>B809</v>
          </cell>
          <cell r="B188">
            <v>250</v>
          </cell>
          <cell r="C188">
            <v>41868</v>
          </cell>
          <cell r="D188">
            <v>0.51</v>
          </cell>
          <cell r="E188" t="str">
            <v>Bench</v>
          </cell>
          <cell r="F188">
            <v>45</v>
          </cell>
        </row>
        <row r="189">
          <cell r="A189" t="str">
            <v>C516</v>
          </cell>
          <cell r="B189">
            <v>80</v>
          </cell>
          <cell r="C189">
            <v>41867</v>
          </cell>
          <cell r="D189">
            <v>0.64</v>
          </cell>
          <cell r="E189" t="str">
            <v>Chair (Black, Metal)</v>
          </cell>
          <cell r="F189">
            <v>20</v>
          </cell>
        </row>
        <row r="190">
          <cell r="A190" t="str">
            <v>B241</v>
          </cell>
          <cell r="B190">
            <v>450</v>
          </cell>
          <cell r="C190">
            <v>41867</v>
          </cell>
          <cell r="D190">
            <v>0.57999999999999996</v>
          </cell>
          <cell r="E190" t="str">
            <v>Wooden Table</v>
          </cell>
          <cell r="F190">
            <v>138</v>
          </cell>
        </row>
        <row r="191">
          <cell r="A191" t="str">
            <v>C516</v>
          </cell>
          <cell r="B191">
            <v>80</v>
          </cell>
          <cell r="C191">
            <v>41867</v>
          </cell>
          <cell r="D191">
            <v>0.55000000000000004</v>
          </cell>
          <cell r="E191" t="str">
            <v>Chair (Black, Metal)</v>
          </cell>
          <cell r="F191">
            <v>20</v>
          </cell>
        </row>
        <row r="192">
          <cell r="A192" t="str">
            <v>C515</v>
          </cell>
          <cell r="B192">
            <v>50</v>
          </cell>
          <cell r="C192">
            <v>41866</v>
          </cell>
          <cell r="D192">
            <v>0.62</v>
          </cell>
          <cell r="E192" t="str">
            <v>Chair (Blue, Wood)</v>
          </cell>
          <cell r="F192">
            <v>9</v>
          </cell>
        </row>
        <row r="193">
          <cell r="A193" t="str">
            <v>C514</v>
          </cell>
          <cell r="B193">
            <v>50</v>
          </cell>
          <cell r="C193">
            <v>41866</v>
          </cell>
          <cell r="D193">
            <v>0.6</v>
          </cell>
          <cell r="E193" t="str">
            <v>Chair (Black, Wood)</v>
          </cell>
          <cell r="F193">
            <v>8</v>
          </cell>
        </row>
        <row r="194">
          <cell r="A194" t="str">
            <v>C515</v>
          </cell>
          <cell r="B194">
            <v>50</v>
          </cell>
          <cell r="C194">
            <v>41866</v>
          </cell>
          <cell r="D194">
            <v>0.48</v>
          </cell>
          <cell r="E194" t="str">
            <v>Chair (Blue, Wood)</v>
          </cell>
          <cell r="F194">
            <v>9</v>
          </cell>
        </row>
        <row r="195">
          <cell r="A195" t="str">
            <v>C514</v>
          </cell>
          <cell r="B195">
            <v>50</v>
          </cell>
          <cell r="C195">
            <v>41866</v>
          </cell>
          <cell r="D195">
            <v>0.44</v>
          </cell>
          <cell r="E195" t="str">
            <v>Chair (Black, Wood)</v>
          </cell>
          <cell r="F195">
            <v>8</v>
          </cell>
        </row>
        <row r="196">
          <cell r="A196" t="str">
            <v>H970</v>
          </cell>
          <cell r="B196">
            <v>300</v>
          </cell>
          <cell r="C196">
            <v>41865</v>
          </cell>
          <cell r="D196">
            <v>0.7</v>
          </cell>
          <cell r="E196" t="str">
            <v>Fountain</v>
          </cell>
          <cell r="F196">
            <v>70</v>
          </cell>
        </row>
        <row r="197">
          <cell r="A197" t="str">
            <v>C516</v>
          </cell>
          <cell r="B197">
            <v>80</v>
          </cell>
          <cell r="C197">
            <v>41865</v>
          </cell>
          <cell r="D197">
            <v>0.69</v>
          </cell>
          <cell r="E197" t="str">
            <v>Chair (Black, Metal)</v>
          </cell>
          <cell r="F197">
            <v>20</v>
          </cell>
        </row>
        <row r="198">
          <cell r="A198" t="str">
            <v>C516</v>
          </cell>
          <cell r="B198">
            <v>80</v>
          </cell>
          <cell r="C198">
            <v>41865</v>
          </cell>
          <cell r="D198">
            <v>0.69</v>
          </cell>
          <cell r="E198" t="str">
            <v>Chair (Black, Metal)</v>
          </cell>
          <cell r="F198">
            <v>20</v>
          </cell>
        </row>
        <row r="199">
          <cell r="A199" t="str">
            <v>G117</v>
          </cell>
          <cell r="B199">
            <v>10</v>
          </cell>
          <cell r="C199">
            <v>41865</v>
          </cell>
          <cell r="D199">
            <v>0.5</v>
          </cell>
          <cell r="E199" t="str">
            <v>Bird House</v>
          </cell>
          <cell r="F199">
            <v>2</v>
          </cell>
        </row>
        <row r="200">
          <cell r="A200" t="str">
            <v>C516</v>
          </cell>
          <cell r="B200">
            <v>80</v>
          </cell>
          <cell r="C200">
            <v>41865</v>
          </cell>
          <cell r="D200">
            <v>0.45</v>
          </cell>
          <cell r="E200" t="str">
            <v>Chair (Black, Metal)</v>
          </cell>
          <cell r="F200">
            <v>20</v>
          </cell>
        </row>
        <row r="201">
          <cell r="A201" t="str">
            <v>C515</v>
          </cell>
          <cell r="B201">
            <v>50</v>
          </cell>
          <cell r="C201">
            <v>41864</v>
          </cell>
          <cell r="D201">
            <v>0.56999999999999995</v>
          </cell>
          <cell r="E201" t="str">
            <v>Chair (Blue, Wood)</v>
          </cell>
          <cell r="F201">
            <v>9</v>
          </cell>
        </row>
        <row r="202">
          <cell r="A202" t="str">
            <v>C515</v>
          </cell>
          <cell r="B202">
            <v>50</v>
          </cell>
          <cell r="C202">
            <v>41864</v>
          </cell>
          <cell r="D202">
            <v>0.53</v>
          </cell>
          <cell r="E202" t="str">
            <v>Chair (Blue, Wood)</v>
          </cell>
          <cell r="F202">
            <v>9</v>
          </cell>
        </row>
        <row r="203">
          <cell r="A203" t="str">
            <v>H970</v>
          </cell>
          <cell r="B203">
            <v>300</v>
          </cell>
          <cell r="C203">
            <v>41864</v>
          </cell>
          <cell r="D203">
            <v>0.46</v>
          </cell>
          <cell r="E203" t="str">
            <v>Fountain</v>
          </cell>
          <cell r="F203">
            <v>70</v>
          </cell>
        </row>
        <row r="204">
          <cell r="A204" t="str">
            <v>H970</v>
          </cell>
          <cell r="B204">
            <v>300</v>
          </cell>
          <cell r="C204">
            <v>41864</v>
          </cell>
          <cell r="D204">
            <v>0.4</v>
          </cell>
          <cell r="E204" t="str">
            <v>Fountain</v>
          </cell>
          <cell r="F204">
            <v>70</v>
          </cell>
        </row>
        <row r="205">
          <cell r="A205" t="str">
            <v>C516</v>
          </cell>
          <cell r="B205">
            <v>80</v>
          </cell>
          <cell r="C205">
            <v>41863</v>
          </cell>
          <cell r="D205">
            <v>0.68</v>
          </cell>
          <cell r="E205" t="str">
            <v>Chair (Black, Metal)</v>
          </cell>
          <cell r="F205">
            <v>20</v>
          </cell>
        </row>
        <row r="206">
          <cell r="A206" t="str">
            <v>C514</v>
          </cell>
          <cell r="B206">
            <v>50</v>
          </cell>
          <cell r="C206">
            <v>41863</v>
          </cell>
          <cell r="D206">
            <v>0.55000000000000004</v>
          </cell>
          <cell r="E206" t="str">
            <v>Chair (Black, Wood)</v>
          </cell>
          <cell r="F206">
            <v>8</v>
          </cell>
        </row>
        <row r="207">
          <cell r="A207" t="str">
            <v>C516</v>
          </cell>
          <cell r="B207">
            <v>80</v>
          </cell>
          <cell r="C207">
            <v>41863</v>
          </cell>
          <cell r="D207">
            <v>0.54</v>
          </cell>
          <cell r="E207" t="str">
            <v>Chair (Black, Metal)</v>
          </cell>
          <cell r="F207">
            <v>20</v>
          </cell>
        </row>
        <row r="208">
          <cell r="A208" t="str">
            <v>C515</v>
          </cell>
          <cell r="B208">
            <v>50</v>
          </cell>
          <cell r="C208">
            <v>41863</v>
          </cell>
          <cell r="D208">
            <v>0.5</v>
          </cell>
          <cell r="E208" t="str">
            <v>Chair (Blue, Wood)</v>
          </cell>
          <cell r="F208">
            <v>9</v>
          </cell>
        </row>
        <row r="209">
          <cell r="A209" t="str">
            <v>C516</v>
          </cell>
          <cell r="B209">
            <v>80</v>
          </cell>
          <cell r="C209">
            <v>41863</v>
          </cell>
          <cell r="D209">
            <v>0.43</v>
          </cell>
          <cell r="E209" t="str">
            <v>Chair (Black, Metal)</v>
          </cell>
          <cell r="F209">
            <v>20</v>
          </cell>
        </row>
        <row r="210">
          <cell r="A210" t="str">
            <v>B241</v>
          </cell>
          <cell r="B210">
            <v>450</v>
          </cell>
          <cell r="C210">
            <v>41863</v>
          </cell>
          <cell r="D210">
            <v>0.42</v>
          </cell>
          <cell r="E210" t="str">
            <v>Wooden Table</v>
          </cell>
          <cell r="F210">
            <v>138</v>
          </cell>
        </row>
        <row r="211">
          <cell r="A211" t="str">
            <v>H970</v>
          </cell>
          <cell r="B211">
            <v>300</v>
          </cell>
          <cell r="C211">
            <v>41862</v>
          </cell>
          <cell r="D211">
            <v>0.69</v>
          </cell>
          <cell r="E211" t="str">
            <v>Fountain</v>
          </cell>
          <cell r="F211">
            <v>70</v>
          </cell>
        </row>
        <row r="212">
          <cell r="A212" t="str">
            <v>C515</v>
          </cell>
          <cell r="B212">
            <v>50</v>
          </cell>
          <cell r="C212">
            <v>41862</v>
          </cell>
          <cell r="D212">
            <v>0.68</v>
          </cell>
          <cell r="E212" t="str">
            <v>Chair (Blue, Wood)</v>
          </cell>
          <cell r="F212">
            <v>9</v>
          </cell>
        </row>
        <row r="213">
          <cell r="A213" t="str">
            <v>C516</v>
          </cell>
          <cell r="B213">
            <v>80</v>
          </cell>
          <cell r="C213">
            <v>41862</v>
          </cell>
          <cell r="D213">
            <v>0.67</v>
          </cell>
          <cell r="E213" t="str">
            <v>Chair (Black, Metal)</v>
          </cell>
          <cell r="F213">
            <v>20</v>
          </cell>
        </row>
        <row r="214">
          <cell r="A214" t="str">
            <v>B809</v>
          </cell>
          <cell r="B214">
            <v>250</v>
          </cell>
          <cell r="C214">
            <v>41862</v>
          </cell>
          <cell r="D214">
            <v>0.55000000000000004</v>
          </cell>
          <cell r="E214" t="str">
            <v>Bench</v>
          </cell>
          <cell r="F214">
            <v>45</v>
          </cell>
        </row>
        <row r="215">
          <cell r="A215" t="str">
            <v>C516</v>
          </cell>
          <cell r="B215">
            <v>80</v>
          </cell>
          <cell r="C215">
            <v>41862</v>
          </cell>
          <cell r="D215">
            <v>0.46</v>
          </cell>
          <cell r="E215" t="str">
            <v>Chair (Black, Metal)</v>
          </cell>
          <cell r="F215">
            <v>20</v>
          </cell>
        </row>
        <row r="216">
          <cell r="A216" t="str">
            <v>C514</v>
          </cell>
          <cell r="B216">
            <v>50</v>
          </cell>
          <cell r="C216">
            <v>41862</v>
          </cell>
          <cell r="D216">
            <v>0.45</v>
          </cell>
          <cell r="E216" t="str">
            <v>Chair (Black, Wood)</v>
          </cell>
          <cell r="F216">
            <v>8</v>
          </cell>
        </row>
        <row r="217">
          <cell r="A217" t="str">
            <v>G117</v>
          </cell>
          <cell r="B217">
            <v>10</v>
          </cell>
          <cell r="C217">
            <v>41861</v>
          </cell>
          <cell r="D217">
            <v>0.61</v>
          </cell>
          <cell r="E217" t="str">
            <v>Bird House</v>
          </cell>
          <cell r="F217">
            <v>2</v>
          </cell>
        </row>
        <row r="218">
          <cell r="A218" t="str">
            <v>C515</v>
          </cell>
          <cell r="B218">
            <v>50</v>
          </cell>
          <cell r="C218">
            <v>41861</v>
          </cell>
          <cell r="D218">
            <v>0.46</v>
          </cell>
          <cell r="E218" t="str">
            <v>Chair (Blue, Wood)</v>
          </cell>
          <cell r="F218">
            <v>9</v>
          </cell>
        </row>
        <row r="219">
          <cell r="A219" t="str">
            <v>B809</v>
          </cell>
          <cell r="B219">
            <v>250</v>
          </cell>
          <cell r="C219">
            <v>41861</v>
          </cell>
          <cell r="D219">
            <v>0.45</v>
          </cell>
          <cell r="E219" t="str">
            <v>Bench</v>
          </cell>
          <cell r="F219">
            <v>45</v>
          </cell>
        </row>
        <row r="220">
          <cell r="A220" t="str">
            <v>C516</v>
          </cell>
          <cell r="B220">
            <v>80</v>
          </cell>
          <cell r="C220">
            <v>41860</v>
          </cell>
          <cell r="D220">
            <v>0.67</v>
          </cell>
          <cell r="E220" t="str">
            <v>Chair (Black, Metal)</v>
          </cell>
          <cell r="F220">
            <v>20</v>
          </cell>
        </row>
        <row r="221">
          <cell r="A221" t="str">
            <v>C516</v>
          </cell>
          <cell r="B221">
            <v>80</v>
          </cell>
          <cell r="C221">
            <v>41860</v>
          </cell>
          <cell r="D221">
            <v>0.54</v>
          </cell>
          <cell r="E221" t="str">
            <v>Chair (Black, Metal)</v>
          </cell>
          <cell r="F221">
            <v>20</v>
          </cell>
        </row>
        <row r="222">
          <cell r="A222" t="str">
            <v>H970</v>
          </cell>
          <cell r="B222">
            <v>300</v>
          </cell>
          <cell r="C222">
            <v>41860</v>
          </cell>
          <cell r="D222">
            <v>0.48</v>
          </cell>
          <cell r="E222" t="str">
            <v>Fountain</v>
          </cell>
          <cell r="F222">
            <v>70</v>
          </cell>
        </row>
        <row r="223">
          <cell r="A223" t="str">
            <v>G117</v>
          </cell>
          <cell r="B223">
            <v>10</v>
          </cell>
          <cell r="C223">
            <v>41860</v>
          </cell>
          <cell r="D223">
            <v>0.44</v>
          </cell>
          <cell r="E223" t="str">
            <v>Bird House</v>
          </cell>
          <cell r="F223">
            <v>2</v>
          </cell>
        </row>
        <row r="224">
          <cell r="A224" t="str">
            <v>B809</v>
          </cell>
          <cell r="B224">
            <v>250</v>
          </cell>
          <cell r="C224">
            <v>41859</v>
          </cell>
          <cell r="D224">
            <v>0.52</v>
          </cell>
          <cell r="E224" t="str">
            <v>Bench</v>
          </cell>
          <cell r="F224">
            <v>45</v>
          </cell>
        </row>
        <row r="225">
          <cell r="A225" t="str">
            <v>B809</v>
          </cell>
          <cell r="B225">
            <v>250</v>
          </cell>
          <cell r="C225">
            <v>41859</v>
          </cell>
          <cell r="D225">
            <v>0.5</v>
          </cell>
          <cell r="E225" t="str">
            <v>Bench</v>
          </cell>
          <cell r="F225">
            <v>45</v>
          </cell>
        </row>
        <row r="226">
          <cell r="A226" t="str">
            <v>C515</v>
          </cell>
          <cell r="B226">
            <v>50</v>
          </cell>
          <cell r="C226">
            <v>41859</v>
          </cell>
          <cell r="D226">
            <v>0.45</v>
          </cell>
          <cell r="E226" t="str">
            <v>Chair (Blue, Wood)</v>
          </cell>
          <cell r="F226">
            <v>9</v>
          </cell>
        </row>
        <row r="227">
          <cell r="A227" t="str">
            <v>B809</v>
          </cell>
          <cell r="B227">
            <v>250</v>
          </cell>
          <cell r="C227">
            <v>41858</v>
          </cell>
          <cell r="D227">
            <v>0.68</v>
          </cell>
          <cell r="E227" t="str">
            <v>Bench</v>
          </cell>
          <cell r="F227">
            <v>45</v>
          </cell>
        </row>
        <row r="228">
          <cell r="A228" t="str">
            <v>C514</v>
          </cell>
          <cell r="B228">
            <v>50</v>
          </cell>
          <cell r="C228">
            <v>41858</v>
          </cell>
          <cell r="D228">
            <v>0.67</v>
          </cell>
          <cell r="E228" t="str">
            <v>Chair (Black, Wood)</v>
          </cell>
          <cell r="F228">
            <v>8</v>
          </cell>
        </row>
        <row r="229">
          <cell r="A229" t="str">
            <v>C514</v>
          </cell>
          <cell r="B229">
            <v>50</v>
          </cell>
          <cell r="C229">
            <v>41858</v>
          </cell>
          <cell r="D229">
            <v>0.6</v>
          </cell>
          <cell r="E229" t="str">
            <v>Chair (Black, Wood)</v>
          </cell>
          <cell r="F229">
            <v>8</v>
          </cell>
        </row>
        <row r="230">
          <cell r="A230" t="str">
            <v>C514</v>
          </cell>
          <cell r="B230">
            <v>50</v>
          </cell>
          <cell r="C230">
            <v>41858</v>
          </cell>
          <cell r="D230">
            <v>0.55000000000000004</v>
          </cell>
          <cell r="E230" t="str">
            <v>Chair (Black, Wood)</v>
          </cell>
          <cell r="F230">
            <v>8</v>
          </cell>
        </row>
        <row r="231">
          <cell r="A231" t="str">
            <v>C514</v>
          </cell>
          <cell r="B231">
            <v>50</v>
          </cell>
          <cell r="C231">
            <v>41857</v>
          </cell>
          <cell r="D231">
            <v>0.45</v>
          </cell>
          <cell r="E231" t="str">
            <v>Chair (Black, Wood)</v>
          </cell>
          <cell r="F231">
            <v>8</v>
          </cell>
        </row>
        <row r="232">
          <cell r="A232" t="str">
            <v>B809</v>
          </cell>
          <cell r="B232">
            <v>250</v>
          </cell>
          <cell r="C232">
            <v>41857</v>
          </cell>
          <cell r="D232">
            <v>0.41</v>
          </cell>
          <cell r="E232" t="str">
            <v>Bench</v>
          </cell>
          <cell r="F232">
            <v>45</v>
          </cell>
        </row>
        <row r="233">
          <cell r="A233" t="str">
            <v>C516</v>
          </cell>
          <cell r="B233">
            <v>80</v>
          </cell>
          <cell r="C233">
            <v>41856</v>
          </cell>
          <cell r="D233">
            <v>0.69</v>
          </cell>
          <cell r="E233" t="str">
            <v>Chair (Black, Metal)</v>
          </cell>
          <cell r="F233">
            <v>20</v>
          </cell>
        </row>
        <row r="234">
          <cell r="A234" t="str">
            <v>C514</v>
          </cell>
          <cell r="B234">
            <v>50</v>
          </cell>
          <cell r="C234">
            <v>41856</v>
          </cell>
          <cell r="D234">
            <v>0.64</v>
          </cell>
          <cell r="E234" t="str">
            <v>Chair (Black, Wood)</v>
          </cell>
          <cell r="F234">
            <v>8</v>
          </cell>
        </row>
        <row r="235">
          <cell r="A235" t="str">
            <v>C515</v>
          </cell>
          <cell r="B235">
            <v>50</v>
          </cell>
          <cell r="C235">
            <v>41856</v>
          </cell>
          <cell r="D235">
            <v>0.56000000000000005</v>
          </cell>
          <cell r="E235" t="str">
            <v>Chair (Blue, Wood)</v>
          </cell>
          <cell r="F235">
            <v>9</v>
          </cell>
        </row>
        <row r="236">
          <cell r="A236" t="str">
            <v>H970</v>
          </cell>
          <cell r="B236">
            <v>300</v>
          </cell>
          <cell r="C236">
            <v>41856</v>
          </cell>
          <cell r="D236">
            <v>0.47</v>
          </cell>
          <cell r="E236" t="str">
            <v>Fountain</v>
          </cell>
          <cell r="F236">
            <v>70</v>
          </cell>
        </row>
        <row r="237">
          <cell r="A237" t="str">
            <v>H970</v>
          </cell>
          <cell r="B237">
            <v>300</v>
          </cell>
          <cell r="C237">
            <v>41855</v>
          </cell>
          <cell r="D237">
            <v>0.59</v>
          </cell>
          <cell r="E237" t="str">
            <v>Fountain</v>
          </cell>
          <cell r="F237">
            <v>70</v>
          </cell>
        </row>
        <row r="238">
          <cell r="A238" t="str">
            <v>C514</v>
          </cell>
          <cell r="B238">
            <v>50</v>
          </cell>
          <cell r="C238">
            <v>41855</v>
          </cell>
          <cell r="D238">
            <v>0.4</v>
          </cell>
          <cell r="E238" t="str">
            <v>Chair (Black, Wood)</v>
          </cell>
          <cell r="F238">
            <v>8</v>
          </cell>
        </row>
        <row r="239">
          <cell r="A239" t="str">
            <v>G117</v>
          </cell>
          <cell r="B239">
            <v>10</v>
          </cell>
          <cell r="C239">
            <v>41854</v>
          </cell>
          <cell r="D239">
            <v>0.68</v>
          </cell>
          <cell r="E239" t="str">
            <v>Bird House</v>
          </cell>
          <cell r="F239">
            <v>2</v>
          </cell>
        </row>
        <row r="240">
          <cell r="A240" t="str">
            <v>C516</v>
          </cell>
          <cell r="B240">
            <v>80</v>
          </cell>
          <cell r="C240">
            <v>41854</v>
          </cell>
          <cell r="D240">
            <v>0.65</v>
          </cell>
          <cell r="E240" t="str">
            <v>Chair (Black, Metal)</v>
          </cell>
          <cell r="F240">
            <v>20</v>
          </cell>
        </row>
        <row r="241">
          <cell r="A241" t="str">
            <v>G117</v>
          </cell>
          <cell r="B241">
            <v>10</v>
          </cell>
          <cell r="C241">
            <v>41854</v>
          </cell>
          <cell r="D241">
            <v>0.64</v>
          </cell>
          <cell r="E241" t="str">
            <v>Bird House</v>
          </cell>
          <cell r="F241">
            <v>2</v>
          </cell>
        </row>
        <row r="242">
          <cell r="A242" t="str">
            <v>C514</v>
          </cell>
          <cell r="B242">
            <v>50</v>
          </cell>
          <cell r="C242">
            <v>41854</v>
          </cell>
          <cell r="D242">
            <v>0.6</v>
          </cell>
          <cell r="E242" t="str">
            <v>Chair (Black, Wood)</v>
          </cell>
          <cell r="F242">
            <v>8</v>
          </cell>
        </row>
        <row r="243">
          <cell r="A243" t="str">
            <v>B241</v>
          </cell>
          <cell r="B243">
            <v>450</v>
          </cell>
          <cell r="C243">
            <v>41854</v>
          </cell>
          <cell r="D243">
            <v>0.54</v>
          </cell>
          <cell r="E243" t="str">
            <v>Wooden Table</v>
          </cell>
          <cell r="F243">
            <v>138</v>
          </cell>
        </row>
        <row r="244">
          <cell r="A244" t="str">
            <v>H970</v>
          </cell>
          <cell r="B244">
            <v>300</v>
          </cell>
          <cell r="C244">
            <v>41853</v>
          </cell>
          <cell r="D244">
            <v>0.67</v>
          </cell>
          <cell r="E244" t="str">
            <v>Fountain</v>
          </cell>
          <cell r="F244">
            <v>70</v>
          </cell>
        </row>
        <row r="245">
          <cell r="A245" t="str">
            <v>H970</v>
          </cell>
          <cell r="B245">
            <v>300</v>
          </cell>
          <cell r="C245">
            <v>41853</v>
          </cell>
          <cell r="D245">
            <v>0.52</v>
          </cell>
          <cell r="E245" t="str">
            <v>Fountain</v>
          </cell>
          <cell r="F245">
            <v>70</v>
          </cell>
        </row>
        <row r="246">
          <cell r="A246" t="str">
            <v>C515</v>
          </cell>
          <cell r="B246">
            <v>50</v>
          </cell>
          <cell r="C246">
            <v>41852</v>
          </cell>
          <cell r="D246">
            <v>0.68</v>
          </cell>
          <cell r="E246" t="str">
            <v>Chair (Blue, Wood)</v>
          </cell>
          <cell r="F246">
            <v>9</v>
          </cell>
        </row>
        <row r="247">
          <cell r="A247" t="str">
            <v>C514</v>
          </cell>
          <cell r="B247">
            <v>50</v>
          </cell>
          <cell r="C247">
            <v>41851</v>
          </cell>
          <cell r="D247">
            <v>0.7</v>
          </cell>
          <cell r="E247" t="str">
            <v>Chair (Black, Wood)</v>
          </cell>
          <cell r="F247">
            <v>8</v>
          </cell>
        </row>
        <row r="248">
          <cell r="A248" t="str">
            <v>B809</v>
          </cell>
          <cell r="B248">
            <v>250</v>
          </cell>
          <cell r="C248">
            <v>41851</v>
          </cell>
          <cell r="D248">
            <v>0.48</v>
          </cell>
          <cell r="E248" t="str">
            <v>Bench</v>
          </cell>
          <cell r="F248">
            <v>45</v>
          </cell>
        </row>
        <row r="249">
          <cell r="A249" t="str">
            <v>C515</v>
          </cell>
          <cell r="B249">
            <v>50</v>
          </cell>
          <cell r="C249">
            <v>41851</v>
          </cell>
          <cell r="D249">
            <v>0.48</v>
          </cell>
          <cell r="E249" t="str">
            <v>Chair (Blue, Wood)</v>
          </cell>
          <cell r="F249">
            <v>9</v>
          </cell>
        </row>
        <row r="250">
          <cell r="A250" t="str">
            <v>B809</v>
          </cell>
          <cell r="B250">
            <v>250</v>
          </cell>
          <cell r="C250">
            <v>41850</v>
          </cell>
          <cell r="D250">
            <v>0.66</v>
          </cell>
          <cell r="E250" t="str">
            <v>Bench</v>
          </cell>
          <cell r="F250">
            <v>45</v>
          </cell>
        </row>
        <row r="251">
          <cell r="A251" t="str">
            <v>B809</v>
          </cell>
          <cell r="B251">
            <v>250</v>
          </cell>
          <cell r="C251">
            <v>41850</v>
          </cell>
          <cell r="D251">
            <v>0.49</v>
          </cell>
          <cell r="E251" t="str">
            <v>Bench</v>
          </cell>
          <cell r="F251">
            <v>45</v>
          </cell>
        </row>
        <row r="252">
          <cell r="A252" t="str">
            <v>B809</v>
          </cell>
          <cell r="B252">
            <v>250</v>
          </cell>
          <cell r="C252">
            <v>41850</v>
          </cell>
          <cell r="D252">
            <v>0.45</v>
          </cell>
          <cell r="E252" t="str">
            <v>Bench</v>
          </cell>
          <cell r="F252">
            <v>45</v>
          </cell>
        </row>
        <row r="253">
          <cell r="A253" t="str">
            <v>C514</v>
          </cell>
          <cell r="B253">
            <v>50</v>
          </cell>
          <cell r="C253">
            <v>41849</v>
          </cell>
          <cell r="D253">
            <v>0.52</v>
          </cell>
          <cell r="E253" t="str">
            <v>Chair (Black, Wood)</v>
          </cell>
          <cell r="F253">
            <v>8</v>
          </cell>
        </row>
        <row r="254">
          <cell r="A254" t="str">
            <v>B809</v>
          </cell>
          <cell r="B254">
            <v>250</v>
          </cell>
          <cell r="C254">
            <v>41849</v>
          </cell>
          <cell r="D254">
            <v>0.45</v>
          </cell>
          <cell r="E254" t="str">
            <v>Bench</v>
          </cell>
          <cell r="F254">
            <v>45</v>
          </cell>
        </row>
        <row r="255">
          <cell r="A255" t="str">
            <v>G117</v>
          </cell>
          <cell r="B255">
            <v>10</v>
          </cell>
          <cell r="C255">
            <v>41849</v>
          </cell>
          <cell r="D255">
            <v>0.42</v>
          </cell>
          <cell r="E255" t="str">
            <v>Bird House</v>
          </cell>
          <cell r="F255">
            <v>2</v>
          </cell>
        </row>
        <row r="256">
          <cell r="A256" t="str">
            <v>C515</v>
          </cell>
          <cell r="B256">
            <v>50</v>
          </cell>
          <cell r="C256">
            <v>41848</v>
          </cell>
          <cell r="D256">
            <v>0.55000000000000004</v>
          </cell>
          <cell r="E256" t="str">
            <v>Chair (Blue, Wood)</v>
          </cell>
          <cell r="F256">
            <v>9</v>
          </cell>
        </row>
        <row r="257">
          <cell r="A257" t="str">
            <v>C514</v>
          </cell>
          <cell r="B257">
            <v>50</v>
          </cell>
          <cell r="C257">
            <v>41848</v>
          </cell>
          <cell r="D257">
            <v>0.52</v>
          </cell>
          <cell r="E257" t="str">
            <v>Chair (Black, Wood)</v>
          </cell>
          <cell r="F257">
            <v>8</v>
          </cell>
        </row>
        <row r="258">
          <cell r="A258" t="str">
            <v>C515</v>
          </cell>
          <cell r="B258">
            <v>50</v>
          </cell>
          <cell r="C258">
            <v>41848</v>
          </cell>
          <cell r="D258">
            <v>0.42</v>
          </cell>
          <cell r="E258" t="str">
            <v>Chair (Blue, Wood)</v>
          </cell>
          <cell r="F258">
            <v>9</v>
          </cell>
        </row>
        <row r="259">
          <cell r="A259" t="str">
            <v>C516</v>
          </cell>
          <cell r="B259">
            <v>80</v>
          </cell>
          <cell r="C259">
            <v>41846</v>
          </cell>
          <cell r="D259">
            <v>0.66</v>
          </cell>
          <cell r="E259" t="str">
            <v>Chair (Black, Metal)</v>
          </cell>
          <cell r="F259">
            <v>20</v>
          </cell>
        </row>
        <row r="260">
          <cell r="A260" t="str">
            <v>C516</v>
          </cell>
          <cell r="B260">
            <v>80</v>
          </cell>
          <cell r="C260">
            <v>41846</v>
          </cell>
          <cell r="D260">
            <v>0.64</v>
          </cell>
          <cell r="E260" t="str">
            <v>Chair (Black, Metal)</v>
          </cell>
          <cell r="F260">
            <v>20</v>
          </cell>
        </row>
        <row r="261">
          <cell r="A261" t="str">
            <v>H970</v>
          </cell>
          <cell r="B261">
            <v>300</v>
          </cell>
          <cell r="C261">
            <v>41846</v>
          </cell>
          <cell r="D261">
            <v>0.59</v>
          </cell>
          <cell r="E261" t="str">
            <v>Fountain</v>
          </cell>
          <cell r="F261">
            <v>70</v>
          </cell>
        </row>
        <row r="262">
          <cell r="A262" t="str">
            <v>C515</v>
          </cell>
          <cell r="B262">
            <v>50</v>
          </cell>
          <cell r="C262">
            <v>41846</v>
          </cell>
          <cell r="D262">
            <v>0.5</v>
          </cell>
          <cell r="E262" t="str">
            <v>Chair (Blue, Wood)</v>
          </cell>
          <cell r="F262">
            <v>9</v>
          </cell>
        </row>
        <row r="263">
          <cell r="A263" t="str">
            <v>C515</v>
          </cell>
          <cell r="B263">
            <v>50</v>
          </cell>
          <cell r="C263">
            <v>41846</v>
          </cell>
          <cell r="D263">
            <v>0.46</v>
          </cell>
          <cell r="E263" t="str">
            <v>Chair (Blue, Wood)</v>
          </cell>
          <cell r="F263">
            <v>9</v>
          </cell>
        </row>
        <row r="264">
          <cell r="A264" t="str">
            <v>B809</v>
          </cell>
          <cell r="B264">
            <v>250</v>
          </cell>
          <cell r="C264">
            <v>41846</v>
          </cell>
          <cell r="D264">
            <v>0.41</v>
          </cell>
          <cell r="E264" t="str">
            <v>Bench</v>
          </cell>
          <cell r="F264">
            <v>45</v>
          </cell>
        </row>
        <row r="265">
          <cell r="A265" t="str">
            <v>C515</v>
          </cell>
          <cell r="B265">
            <v>50</v>
          </cell>
          <cell r="C265">
            <v>41845</v>
          </cell>
          <cell r="D265">
            <v>0.69</v>
          </cell>
          <cell r="E265" t="str">
            <v>Chair (Blue, Wood)</v>
          </cell>
          <cell r="F265">
            <v>9</v>
          </cell>
        </row>
        <row r="266">
          <cell r="A266" t="str">
            <v>C514</v>
          </cell>
          <cell r="B266">
            <v>50</v>
          </cell>
          <cell r="C266">
            <v>41845</v>
          </cell>
          <cell r="D266">
            <v>0.69</v>
          </cell>
          <cell r="E266" t="str">
            <v>Chair (Black, Wood)</v>
          </cell>
          <cell r="F266">
            <v>8</v>
          </cell>
        </row>
        <row r="267">
          <cell r="A267" t="str">
            <v>B241</v>
          </cell>
          <cell r="B267">
            <v>450</v>
          </cell>
          <cell r="C267">
            <v>41845</v>
          </cell>
          <cell r="D267">
            <v>0.56999999999999995</v>
          </cell>
          <cell r="E267" t="str">
            <v>Wooden Table</v>
          </cell>
          <cell r="F267">
            <v>138</v>
          </cell>
        </row>
        <row r="268">
          <cell r="A268" t="str">
            <v>C515</v>
          </cell>
          <cell r="B268">
            <v>50</v>
          </cell>
          <cell r="C268">
            <v>41845</v>
          </cell>
          <cell r="D268">
            <v>0.48</v>
          </cell>
          <cell r="E268" t="str">
            <v>Chair (Blue, Wood)</v>
          </cell>
          <cell r="F268">
            <v>9</v>
          </cell>
        </row>
        <row r="269">
          <cell r="A269" t="str">
            <v>H970</v>
          </cell>
          <cell r="B269">
            <v>300</v>
          </cell>
          <cell r="C269">
            <v>41845</v>
          </cell>
          <cell r="D269">
            <v>0.42</v>
          </cell>
          <cell r="E269" t="str">
            <v>Fountain</v>
          </cell>
          <cell r="F269">
            <v>70</v>
          </cell>
        </row>
        <row r="270">
          <cell r="A270" t="str">
            <v>C515</v>
          </cell>
          <cell r="B270">
            <v>50</v>
          </cell>
          <cell r="C270">
            <v>41844</v>
          </cell>
          <cell r="D270">
            <v>0.67</v>
          </cell>
          <cell r="E270" t="str">
            <v>Chair (Blue, Wood)</v>
          </cell>
          <cell r="F270">
            <v>9</v>
          </cell>
        </row>
        <row r="271">
          <cell r="A271" t="str">
            <v>C515</v>
          </cell>
          <cell r="B271">
            <v>50</v>
          </cell>
          <cell r="C271">
            <v>41844</v>
          </cell>
          <cell r="D271">
            <v>0.53</v>
          </cell>
          <cell r="E271" t="str">
            <v>Chair (Blue, Wood)</v>
          </cell>
          <cell r="F271">
            <v>9</v>
          </cell>
        </row>
        <row r="272">
          <cell r="A272" t="str">
            <v>C514</v>
          </cell>
          <cell r="B272">
            <v>50</v>
          </cell>
          <cell r="C272">
            <v>41844</v>
          </cell>
          <cell r="D272">
            <v>0.48</v>
          </cell>
          <cell r="E272" t="str">
            <v>Chair (Black, Wood)</v>
          </cell>
          <cell r="F272">
            <v>8</v>
          </cell>
        </row>
        <row r="273">
          <cell r="A273" t="str">
            <v>H970</v>
          </cell>
          <cell r="B273">
            <v>300</v>
          </cell>
          <cell r="C273">
            <v>41844</v>
          </cell>
          <cell r="D273">
            <v>0.42</v>
          </cell>
          <cell r="E273" t="str">
            <v>Fountain</v>
          </cell>
          <cell r="F273">
            <v>70</v>
          </cell>
        </row>
        <row r="274">
          <cell r="A274" t="str">
            <v>C516</v>
          </cell>
          <cell r="B274">
            <v>80</v>
          </cell>
          <cell r="C274">
            <v>41844</v>
          </cell>
          <cell r="D274">
            <v>0.4</v>
          </cell>
          <cell r="E274" t="str">
            <v>Chair (Black, Metal)</v>
          </cell>
          <cell r="F274">
            <v>20</v>
          </cell>
        </row>
        <row r="275">
          <cell r="A275" t="str">
            <v>B809</v>
          </cell>
          <cell r="B275">
            <v>250</v>
          </cell>
          <cell r="C275">
            <v>41843</v>
          </cell>
          <cell r="D275">
            <v>0.65</v>
          </cell>
          <cell r="E275" t="str">
            <v>Bench</v>
          </cell>
          <cell r="F275">
            <v>45</v>
          </cell>
        </row>
        <row r="276">
          <cell r="A276" t="str">
            <v>C515</v>
          </cell>
          <cell r="B276">
            <v>50</v>
          </cell>
          <cell r="C276">
            <v>41843</v>
          </cell>
          <cell r="D276">
            <v>0.54</v>
          </cell>
          <cell r="E276" t="str">
            <v>Chair (Blue, Wood)</v>
          </cell>
          <cell r="F276">
            <v>9</v>
          </cell>
        </row>
        <row r="277">
          <cell r="A277" t="str">
            <v>C516</v>
          </cell>
          <cell r="B277">
            <v>80</v>
          </cell>
          <cell r="C277">
            <v>41843</v>
          </cell>
          <cell r="D277">
            <v>0.51</v>
          </cell>
          <cell r="E277" t="str">
            <v>Chair (Black, Metal)</v>
          </cell>
          <cell r="F277">
            <v>20</v>
          </cell>
        </row>
        <row r="278">
          <cell r="A278" t="str">
            <v>B809</v>
          </cell>
          <cell r="B278">
            <v>250</v>
          </cell>
          <cell r="C278">
            <v>41843</v>
          </cell>
          <cell r="D278">
            <v>0.45</v>
          </cell>
          <cell r="E278" t="str">
            <v>Bench</v>
          </cell>
          <cell r="F278">
            <v>45</v>
          </cell>
        </row>
        <row r="279">
          <cell r="A279" t="str">
            <v>H970</v>
          </cell>
          <cell r="B279">
            <v>300</v>
          </cell>
          <cell r="C279">
            <v>41843</v>
          </cell>
          <cell r="D279">
            <v>0.4</v>
          </cell>
          <cell r="E279" t="str">
            <v>Fountain</v>
          </cell>
          <cell r="F279">
            <v>70</v>
          </cell>
        </row>
        <row r="280">
          <cell r="A280" t="str">
            <v>G117</v>
          </cell>
          <cell r="B280">
            <v>10</v>
          </cell>
          <cell r="C280">
            <v>41842</v>
          </cell>
          <cell r="D280">
            <v>0.65</v>
          </cell>
          <cell r="E280" t="str">
            <v>Bird House</v>
          </cell>
          <cell r="F280">
            <v>2</v>
          </cell>
        </row>
        <row r="281">
          <cell r="A281" t="str">
            <v>B809</v>
          </cell>
          <cell r="B281">
            <v>250</v>
          </cell>
          <cell r="C281">
            <v>41842</v>
          </cell>
          <cell r="D281">
            <v>0.57999999999999996</v>
          </cell>
          <cell r="E281" t="str">
            <v>Bench</v>
          </cell>
          <cell r="F281">
            <v>45</v>
          </cell>
        </row>
        <row r="282">
          <cell r="A282" t="str">
            <v>G117</v>
          </cell>
          <cell r="B282">
            <v>10</v>
          </cell>
          <cell r="C282">
            <v>41842</v>
          </cell>
          <cell r="D282">
            <v>0.47</v>
          </cell>
          <cell r="E282" t="str">
            <v>Bird House</v>
          </cell>
          <cell r="F282">
            <v>2</v>
          </cell>
        </row>
        <row r="283">
          <cell r="A283" t="str">
            <v>C515</v>
          </cell>
          <cell r="B283">
            <v>50</v>
          </cell>
          <cell r="C283">
            <v>41842</v>
          </cell>
          <cell r="D283">
            <v>0.46</v>
          </cell>
          <cell r="E283" t="str">
            <v>Chair (Blue, Wood)</v>
          </cell>
          <cell r="F283">
            <v>9</v>
          </cell>
        </row>
        <row r="284">
          <cell r="A284" t="str">
            <v>C516</v>
          </cell>
          <cell r="B284">
            <v>80</v>
          </cell>
          <cell r="C284">
            <v>41841</v>
          </cell>
          <cell r="D284">
            <v>0.63</v>
          </cell>
          <cell r="E284" t="str">
            <v>Chair (Black, Metal)</v>
          </cell>
          <cell r="F284">
            <v>20</v>
          </cell>
        </row>
        <row r="285">
          <cell r="A285" t="str">
            <v>C515</v>
          </cell>
          <cell r="B285">
            <v>50</v>
          </cell>
          <cell r="C285">
            <v>41841</v>
          </cell>
          <cell r="D285">
            <v>0.52</v>
          </cell>
          <cell r="E285" t="str">
            <v>Chair (Blue, Wood)</v>
          </cell>
          <cell r="F285">
            <v>9</v>
          </cell>
        </row>
        <row r="286">
          <cell r="A286" t="str">
            <v>C515</v>
          </cell>
          <cell r="B286">
            <v>50</v>
          </cell>
          <cell r="C286">
            <v>41841</v>
          </cell>
          <cell r="D286">
            <v>0.48</v>
          </cell>
          <cell r="E286" t="str">
            <v>Chair (Blue, Wood)</v>
          </cell>
          <cell r="F286">
            <v>9</v>
          </cell>
        </row>
        <row r="287">
          <cell r="A287" t="str">
            <v>C515</v>
          </cell>
          <cell r="B287">
            <v>50</v>
          </cell>
          <cell r="C287">
            <v>41840</v>
          </cell>
          <cell r="D287">
            <v>0.59</v>
          </cell>
          <cell r="E287" t="str">
            <v>Chair (Blue, Wood)</v>
          </cell>
          <cell r="F287">
            <v>9</v>
          </cell>
        </row>
        <row r="288">
          <cell r="A288" t="str">
            <v>B809</v>
          </cell>
          <cell r="B288">
            <v>250</v>
          </cell>
          <cell r="C288">
            <v>41840</v>
          </cell>
          <cell r="D288">
            <v>0.53</v>
          </cell>
          <cell r="E288" t="str">
            <v>Bench</v>
          </cell>
          <cell r="F288">
            <v>45</v>
          </cell>
        </row>
        <row r="289">
          <cell r="A289" t="str">
            <v>G117</v>
          </cell>
          <cell r="B289">
            <v>10</v>
          </cell>
          <cell r="C289">
            <v>41840</v>
          </cell>
          <cell r="D289">
            <v>0.45</v>
          </cell>
          <cell r="E289" t="str">
            <v>Bird House</v>
          </cell>
          <cell r="F289">
            <v>2</v>
          </cell>
        </row>
        <row r="290">
          <cell r="A290" t="str">
            <v>C515</v>
          </cell>
          <cell r="B290">
            <v>50</v>
          </cell>
          <cell r="C290">
            <v>41840</v>
          </cell>
          <cell r="D290">
            <v>0.45</v>
          </cell>
          <cell r="E290" t="str">
            <v>Chair (Blue, Wood)</v>
          </cell>
          <cell r="F290">
            <v>9</v>
          </cell>
        </row>
        <row r="291">
          <cell r="A291" t="str">
            <v>C515</v>
          </cell>
          <cell r="B291">
            <v>50</v>
          </cell>
          <cell r="C291">
            <v>41840</v>
          </cell>
          <cell r="D291">
            <v>0.41</v>
          </cell>
          <cell r="E291" t="str">
            <v>Chair (Blue, Wood)</v>
          </cell>
          <cell r="F291">
            <v>9</v>
          </cell>
        </row>
        <row r="292">
          <cell r="A292" t="str">
            <v>C516</v>
          </cell>
          <cell r="B292">
            <v>80</v>
          </cell>
          <cell r="C292">
            <v>41838</v>
          </cell>
          <cell r="D292">
            <v>0.68</v>
          </cell>
          <cell r="E292" t="str">
            <v>Chair (Black, Metal)</v>
          </cell>
          <cell r="F292">
            <v>20</v>
          </cell>
        </row>
        <row r="293">
          <cell r="A293" t="str">
            <v>C516</v>
          </cell>
          <cell r="B293">
            <v>80</v>
          </cell>
          <cell r="C293">
            <v>41838</v>
          </cell>
          <cell r="D293">
            <v>0.66</v>
          </cell>
          <cell r="E293" t="str">
            <v>Chair (Black, Metal)</v>
          </cell>
          <cell r="F293">
            <v>20</v>
          </cell>
        </row>
        <row r="294">
          <cell r="A294" t="str">
            <v>C516</v>
          </cell>
          <cell r="B294">
            <v>80</v>
          </cell>
          <cell r="C294">
            <v>41838</v>
          </cell>
          <cell r="D294">
            <v>0.65</v>
          </cell>
          <cell r="E294" t="str">
            <v>Chair (Black, Metal)</v>
          </cell>
          <cell r="F294">
            <v>20</v>
          </cell>
        </row>
        <row r="295">
          <cell r="A295" t="str">
            <v>B809</v>
          </cell>
          <cell r="B295">
            <v>250</v>
          </cell>
          <cell r="C295">
            <v>41837</v>
          </cell>
          <cell r="D295">
            <v>0.67</v>
          </cell>
          <cell r="E295" t="str">
            <v>Bench</v>
          </cell>
          <cell r="F295">
            <v>45</v>
          </cell>
        </row>
        <row r="296">
          <cell r="A296" t="str">
            <v>C516</v>
          </cell>
          <cell r="B296">
            <v>80</v>
          </cell>
          <cell r="C296">
            <v>41837</v>
          </cell>
          <cell r="D296">
            <v>0.64</v>
          </cell>
          <cell r="E296" t="str">
            <v>Chair (Black, Metal)</v>
          </cell>
          <cell r="F296">
            <v>20</v>
          </cell>
        </row>
        <row r="297">
          <cell r="A297" t="str">
            <v>C516</v>
          </cell>
          <cell r="B297">
            <v>80</v>
          </cell>
          <cell r="C297">
            <v>41837</v>
          </cell>
          <cell r="D297">
            <v>0.61</v>
          </cell>
          <cell r="E297" t="str">
            <v>Chair (Black, Metal)</v>
          </cell>
          <cell r="F297">
            <v>20</v>
          </cell>
        </row>
        <row r="298">
          <cell r="A298" t="str">
            <v>C514</v>
          </cell>
          <cell r="B298">
            <v>50</v>
          </cell>
          <cell r="C298">
            <v>41837</v>
          </cell>
          <cell r="D298">
            <v>0.5</v>
          </cell>
          <cell r="E298" t="str">
            <v>Chair (Black, Wood)</v>
          </cell>
          <cell r="F298">
            <v>8</v>
          </cell>
        </row>
        <row r="299">
          <cell r="A299" t="str">
            <v>H970</v>
          </cell>
          <cell r="B299">
            <v>300</v>
          </cell>
          <cell r="C299">
            <v>41836</v>
          </cell>
          <cell r="D299">
            <v>0.69</v>
          </cell>
          <cell r="E299" t="str">
            <v>Fountain</v>
          </cell>
          <cell r="F299">
            <v>70</v>
          </cell>
        </row>
        <row r="300">
          <cell r="A300" t="str">
            <v>C515</v>
          </cell>
          <cell r="B300">
            <v>50</v>
          </cell>
          <cell r="C300">
            <v>41836</v>
          </cell>
          <cell r="D300">
            <v>0.48</v>
          </cell>
          <cell r="E300" t="str">
            <v>Chair (Blue, Wood)</v>
          </cell>
          <cell r="F300">
            <v>9</v>
          </cell>
        </row>
        <row r="301">
          <cell r="A301" t="str">
            <v>C515</v>
          </cell>
          <cell r="B301">
            <v>50</v>
          </cell>
          <cell r="C301">
            <v>41836</v>
          </cell>
          <cell r="D301">
            <v>0.44</v>
          </cell>
          <cell r="E301" t="str">
            <v>Chair (Blue, Wood)</v>
          </cell>
          <cell r="F301">
            <v>9</v>
          </cell>
        </row>
        <row r="302">
          <cell r="A302" t="str">
            <v>C516</v>
          </cell>
          <cell r="B302">
            <v>80</v>
          </cell>
          <cell r="C302">
            <v>41835</v>
          </cell>
          <cell r="D302">
            <v>0.7</v>
          </cell>
          <cell r="E302" t="str">
            <v>Chair (Black, Metal)</v>
          </cell>
          <cell r="F302">
            <v>20</v>
          </cell>
        </row>
        <row r="303">
          <cell r="A303" t="str">
            <v>C516</v>
          </cell>
          <cell r="B303">
            <v>80</v>
          </cell>
          <cell r="C303">
            <v>41835</v>
          </cell>
          <cell r="D303">
            <v>0.4</v>
          </cell>
          <cell r="E303" t="str">
            <v>Chair (Black, Metal)</v>
          </cell>
          <cell r="F303">
            <v>20</v>
          </cell>
        </row>
        <row r="304">
          <cell r="A304" t="str">
            <v>C516</v>
          </cell>
          <cell r="B304">
            <v>80</v>
          </cell>
          <cell r="C304">
            <v>41834</v>
          </cell>
          <cell r="D304">
            <v>0.56999999999999995</v>
          </cell>
          <cell r="E304" t="str">
            <v>Chair (Black, Metal)</v>
          </cell>
          <cell r="F304">
            <v>20</v>
          </cell>
        </row>
        <row r="305">
          <cell r="A305" t="str">
            <v>C515</v>
          </cell>
          <cell r="B305">
            <v>50</v>
          </cell>
          <cell r="C305">
            <v>41834</v>
          </cell>
          <cell r="D305">
            <v>0.54</v>
          </cell>
          <cell r="E305" t="str">
            <v>Chair (Blue, Wood)</v>
          </cell>
          <cell r="F305">
            <v>9</v>
          </cell>
        </row>
        <row r="306">
          <cell r="A306" t="str">
            <v>C516</v>
          </cell>
          <cell r="B306">
            <v>80</v>
          </cell>
          <cell r="C306">
            <v>41834</v>
          </cell>
          <cell r="D306">
            <v>0.49</v>
          </cell>
          <cell r="E306" t="str">
            <v>Chair (Black, Metal)</v>
          </cell>
          <cell r="F306">
            <v>20</v>
          </cell>
        </row>
        <row r="307">
          <cell r="A307" t="str">
            <v>C515</v>
          </cell>
          <cell r="B307">
            <v>50</v>
          </cell>
          <cell r="C307">
            <v>41834</v>
          </cell>
          <cell r="D307">
            <v>0.48</v>
          </cell>
          <cell r="E307" t="str">
            <v>Chair (Blue, Wood)</v>
          </cell>
          <cell r="F307">
            <v>9</v>
          </cell>
        </row>
        <row r="308">
          <cell r="A308" t="str">
            <v>C516</v>
          </cell>
          <cell r="B308">
            <v>80</v>
          </cell>
          <cell r="C308">
            <v>41834</v>
          </cell>
          <cell r="D308">
            <v>0.46</v>
          </cell>
          <cell r="E308" t="str">
            <v>Chair (Black, Metal)</v>
          </cell>
          <cell r="F308">
            <v>20</v>
          </cell>
        </row>
        <row r="309">
          <cell r="A309" t="str">
            <v>C515</v>
          </cell>
          <cell r="B309">
            <v>50</v>
          </cell>
          <cell r="C309">
            <v>41834</v>
          </cell>
          <cell r="D309">
            <v>0.45</v>
          </cell>
          <cell r="E309" t="str">
            <v>Chair (Blue, Wood)</v>
          </cell>
          <cell r="F309">
            <v>9</v>
          </cell>
        </row>
        <row r="310">
          <cell r="A310" t="str">
            <v>B241</v>
          </cell>
          <cell r="B310">
            <v>450</v>
          </cell>
          <cell r="C310">
            <v>41833</v>
          </cell>
          <cell r="D310">
            <v>0.66</v>
          </cell>
          <cell r="E310" t="str">
            <v>Wooden Table</v>
          </cell>
          <cell r="F310">
            <v>138</v>
          </cell>
        </row>
        <row r="311">
          <cell r="A311" t="str">
            <v>B809</v>
          </cell>
          <cell r="B311">
            <v>250</v>
          </cell>
          <cell r="C311">
            <v>41833</v>
          </cell>
          <cell r="D311">
            <v>0.57999999999999996</v>
          </cell>
          <cell r="E311" t="str">
            <v>Bench</v>
          </cell>
          <cell r="F311">
            <v>45</v>
          </cell>
        </row>
        <row r="312">
          <cell r="A312" t="str">
            <v>C515</v>
          </cell>
          <cell r="B312">
            <v>50</v>
          </cell>
          <cell r="C312">
            <v>41833</v>
          </cell>
          <cell r="D312">
            <v>0.56000000000000005</v>
          </cell>
          <cell r="E312" t="str">
            <v>Chair (Blue, Wood)</v>
          </cell>
          <cell r="F312">
            <v>9</v>
          </cell>
        </row>
        <row r="313">
          <cell r="A313" t="str">
            <v>B809</v>
          </cell>
          <cell r="B313">
            <v>250</v>
          </cell>
          <cell r="C313">
            <v>41833</v>
          </cell>
          <cell r="D313">
            <v>0.55000000000000004</v>
          </cell>
          <cell r="E313" t="str">
            <v>Bench</v>
          </cell>
          <cell r="F313">
            <v>45</v>
          </cell>
        </row>
        <row r="314">
          <cell r="A314" t="str">
            <v>C514</v>
          </cell>
          <cell r="B314">
            <v>50</v>
          </cell>
          <cell r="C314">
            <v>41833</v>
          </cell>
          <cell r="D314">
            <v>0.49</v>
          </cell>
          <cell r="E314" t="str">
            <v>Chair (Black, Wood)</v>
          </cell>
          <cell r="F314">
            <v>8</v>
          </cell>
        </row>
        <row r="315">
          <cell r="A315" t="str">
            <v>B241</v>
          </cell>
          <cell r="B315">
            <v>450</v>
          </cell>
          <cell r="C315">
            <v>41833</v>
          </cell>
          <cell r="D315">
            <v>0.41</v>
          </cell>
          <cell r="E315" t="str">
            <v>Wooden Table</v>
          </cell>
          <cell r="F315">
            <v>138</v>
          </cell>
        </row>
        <row r="316">
          <cell r="A316" t="str">
            <v>C516</v>
          </cell>
          <cell r="B316">
            <v>80</v>
          </cell>
          <cell r="C316">
            <v>41832</v>
          </cell>
          <cell r="D316">
            <v>0.7</v>
          </cell>
          <cell r="E316" t="str">
            <v>Chair (Black, Metal)</v>
          </cell>
          <cell r="F316">
            <v>20</v>
          </cell>
        </row>
        <row r="317">
          <cell r="A317" t="str">
            <v>B809</v>
          </cell>
          <cell r="B317">
            <v>250</v>
          </cell>
          <cell r="C317">
            <v>41832</v>
          </cell>
          <cell r="D317">
            <v>0.59</v>
          </cell>
          <cell r="E317" t="str">
            <v>Bench</v>
          </cell>
          <cell r="F317">
            <v>45</v>
          </cell>
        </row>
        <row r="318">
          <cell r="A318" t="str">
            <v>C515</v>
          </cell>
          <cell r="B318">
            <v>50</v>
          </cell>
          <cell r="C318">
            <v>41832</v>
          </cell>
          <cell r="D318">
            <v>0.57999999999999996</v>
          </cell>
          <cell r="E318" t="str">
            <v>Chair (Blue, Wood)</v>
          </cell>
          <cell r="F318">
            <v>9</v>
          </cell>
        </row>
        <row r="319">
          <cell r="A319" t="str">
            <v>C515</v>
          </cell>
          <cell r="B319">
            <v>50</v>
          </cell>
          <cell r="C319">
            <v>41832</v>
          </cell>
          <cell r="D319">
            <v>0.47</v>
          </cell>
          <cell r="E319" t="str">
            <v>Chair (Blue, Wood)</v>
          </cell>
          <cell r="F319">
            <v>9</v>
          </cell>
        </row>
        <row r="320">
          <cell r="A320" t="str">
            <v>C514</v>
          </cell>
          <cell r="B320">
            <v>50</v>
          </cell>
          <cell r="C320">
            <v>41832</v>
          </cell>
          <cell r="D320">
            <v>0.44</v>
          </cell>
          <cell r="E320" t="str">
            <v>Chair (Black, Wood)</v>
          </cell>
          <cell r="F320">
            <v>8</v>
          </cell>
        </row>
        <row r="321">
          <cell r="A321" t="str">
            <v>C515</v>
          </cell>
          <cell r="B321">
            <v>50</v>
          </cell>
          <cell r="C321">
            <v>41831</v>
          </cell>
          <cell r="D321">
            <v>0.64</v>
          </cell>
          <cell r="E321" t="str">
            <v>Chair (Blue, Wood)</v>
          </cell>
          <cell r="F321">
            <v>9</v>
          </cell>
        </row>
        <row r="322">
          <cell r="A322" t="str">
            <v>C514</v>
          </cell>
          <cell r="B322">
            <v>50</v>
          </cell>
          <cell r="C322">
            <v>41831</v>
          </cell>
          <cell r="D322">
            <v>0.63</v>
          </cell>
          <cell r="E322" t="str">
            <v>Chair (Black, Wood)</v>
          </cell>
          <cell r="F322">
            <v>8</v>
          </cell>
        </row>
        <row r="323">
          <cell r="A323" t="str">
            <v>C516</v>
          </cell>
          <cell r="B323">
            <v>80</v>
          </cell>
          <cell r="C323">
            <v>41830</v>
          </cell>
          <cell r="D323">
            <v>0.68</v>
          </cell>
          <cell r="E323" t="str">
            <v>Chair (Black, Metal)</v>
          </cell>
          <cell r="F323">
            <v>20</v>
          </cell>
        </row>
        <row r="324">
          <cell r="A324" t="str">
            <v>C514</v>
          </cell>
          <cell r="B324">
            <v>50</v>
          </cell>
          <cell r="C324">
            <v>41829</v>
          </cell>
          <cell r="D324">
            <v>0.66</v>
          </cell>
          <cell r="E324" t="str">
            <v>Chair (Black, Wood)</v>
          </cell>
          <cell r="F324">
            <v>8</v>
          </cell>
        </row>
        <row r="325">
          <cell r="A325" t="str">
            <v>B809</v>
          </cell>
          <cell r="B325">
            <v>250</v>
          </cell>
          <cell r="C325">
            <v>41829</v>
          </cell>
          <cell r="D325">
            <v>0.63</v>
          </cell>
          <cell r="E325" t="str">
            <v>Bench</v>
          </cell>
          <cell r="F325">
            <v>45</v>
          </cell>
        </row>
        <row r="326">
          <cell r="A326" t="str">
            <v>C516</v>
          </cell>
          <cell r="B326">
            <v>80</v>
          </cell>
          <cell r="C326">
            <v>41829</v>
          </cell>
          <cell r="D326">
            <v>0.62</v>
          </cell>
          <cell r="E326" t="str">
            <v>Chair (Black, Metal)</v>
          </cell>
          <cell r="F326">
            <v>20</v>
          </cell>
        </row>
        <row r="327">
          <cell r="A327" t="str">
            <v>C515</v>
          </cell>
          <cell r="B327">
            <v>50</v>
          </cell>
          <cell r="C327">
            <v>41829</v>
          </cell>
          <cell r="D327">
            <v>0.52</v>
          </cell>
          <cell r="E327" t="str">
            <v>Chair (Blue, Wood)</v>
          </cell>
          <cell r="F327">
            <v>9</v>
          </cell>
        </row>
        <row r="328">
          <cell r="A328" t="str">
            <v>C516</v>
          </cell>
          <cell r="B328">
            <v>80</v>
          </cell>
          <cell r="C328">
            <v>41829</v>
          </cell>
          <cell r="D328">
            <v>0.48</v>
          </cell>
          <cell r="E328" t="str">
            <v>Chair (Black, Metal)</v>
          </cell>
          <cell r="F328">
            <v>20</v>
          </cell>
        </row>
        <row r="329">
          <cell r="A329" t="str">
            <v>H970</v>
          </cell>
          <cell r="B329">
            <v>300</v>
          </cell>
          <cell r="C329">
            <v>41829</v>
          </cell>
          <cell r="D329">
            <v>0.42</v>
          </cell>
          <cell r="E329" t="str">
            <v>Fountain</v>
          </cell>
          <cell r="F329">
            <v>70</v>
          </cell>
        </row>
        <row r="330">
          <cell r="A330" t="str">
            <v>C515</v>
          </cell>
          <cell r="B330">
            <v>50</v>
          </cell>
          <cell r="C330">
            <v>41828</v>
          </cell>
          <cell r="D330">
            <v>0.62</v>
          </cell>
          <cell r="E330" t="str">
            <v>Chair (Blue, Wood)</v>
          </cell>
          <cell r="F330">
            <v>9</v>
          </cell>
        </row>
        <row r="331">
          <cell r="A331" t="str">
            <v>C515</v>
          </cell>
          <cell r="B331">
            <v>50</v>
          </cell>
          <cell r="C331">
            <v>41828</v>
          </cell>
          <cell r="D331">
            <v>0.56000000000000005</v>
          </cell>
          <cell r="E331" t="str">
            <v>Chair (Blue, Wood)</v>
          </cell>
          <cell r="F331">
            <v>9</v>
          </cell>
        </row>
        <row r="332">
          <cell r="A332" t="str">
            <v>C515</v>
          </cell>
          <cell r="B332">
            <v>50</v>
          </cell>
          <cell r="C332">
            <v>41828</v>
          </cell>
          <cell r="D332">
            <v>0.44</v>
          </cell>
          <cell r="E332" t="str">
            <v>Chair (Blue, Wood)</v>
          </cell>
          <cell r="F332">
            <v>9</v>
          </cell>
        </row>
        <row r="333">
          <cell r="A333" t="str">
            <v>G117</v>
          </cell>
          <cell r="B333">
            <v>10</v>
          </cell>
          <cell r="C333">
            <v>41827</v>
          </cell>
          <cell r="D333">
            <v>0.7</v>
          </cell>
          <cell r="E333" t="str">
            <v>Bird House</v>
          </cell>
          <cell r="F333">
            <v>2</v>
          </cell>
        </row>
        <row r="334">
          <cell r="A334" t="str">
            <v>B809</v>
          </cell>
          <cell r="B334">
            <v>250</v>
          </cell>
          <cell r="C334">
            <v>41827</v>
          </cell>
          <cell r="D334">
            <v>0.65</v>
          </cell>
          <cell r="E334" t="str">
            <v>Bench</v>
          </cell>
          <cell r="F334">
            <v>45</v>
          </cell>
        </row>
        <row r="335">
          <cell r="A335" t="str">
            <v>C515</v>
          </cell>
          <cell r="B335">
            <v>50</v>
          </cell>
          <cell r="C335">
            <v>41827</v>
          </cell>
          <cell r="D335">
            <v>0.61</v>
          </cell>
          <cell r="E335" t="str">
            <v>Chair (Blue, Wood)</v>
          </cell>
          <cell r="F335">
            <v>9</v>
          </cell>
        </row>
        <row r="336">
          <cell r="A336" t="str">
            <v>B809</v>
          </cell>
          <cell r="B336">
            <v>250</v>
          </cell>
          <cell r="C336">
            <v>41827</v>
          </cell>
          <cell r="D336">
            <v>0.53</v>
          </cell>
          <cell r="E336" t="str">
            <v>Bench</v>
          </cell>
          <cell r="F336">
            <v>45</v>
          </cell>
        </row>
        <row r="337">
          <cell r="A337" t="str">
            <v>C514</v>
          </cell>
          <cell r="B337">
            <v>50</v>
          </cell>
          <cell r="C337">
            <v>41827</v>
          </cell>
          <cell r="D337">
            <v>0.46</v>
          </cell>
          <cell r="E337" t="str">
            <v>Chair (Black, Wood)</v>
          </cell>
          <cell r="F337">
            <v>8</v>
          </cell>
        </row>
        <row r="338">
          <cell r="A338" t="str">
            <v>C515</v>
          </cell>
          <cell r="B338">
            <v>50</v>
          </cell>
          <cell r="C338">
            <v>41827</v>
          </cell>
          <cell r="D338">
            <v>0.43</v>
          </cell>
          <cell r="E338" t="str">
            <v>Chair (Blue, Wood)</v>
          </cell>
          <cell r="F338">
            <v>9</v>
          </cell>
        </row>
        <row r="339">
          <cell r="A339" t="str">
            <v>H970</v>
          </cell>
          <cell r="B339">
            <v>300</v>
          </cell>
          <cell r="C339">
            <v>41826</v>
          </cell>
          <cell r="D339">
            <v>0.68</v>
          </cell>
          <cell r="E339" t="str">
            <v>Fountain</v>
          </cell>
          <cell r="F339">
            <v>70</v>
          </cell>
        </row>
        <row r="340">
          <cell r="A340" t="str">
            <v>C515</v>
          </cell>
          <cell r="B340">
            <v>50</v>
          </cell>
          <cell r="C340">
            <v>41825</v>
          </cell>
          <cell r="D340">
            <v>0.69</v>
          </cell>
          <cell r="E340" t="str">
            <v>Chair (Blue, Wood)</v>
          </cell>
          <cell r="F340">
            <v>9</v>
          </cell>
        </row>
        <row r="341">
          <cell r="A341" t="str">
            <v>B241</v>
          </cell>
          <cell r="B341">
            <v>450</v>
          </cell>
          <cell r="C341">
            <v>41825</v>
          </cell>
          <cell r="D341">
            <v>0.63</v>
          </cell>
          <cell r="E341" t="str">
            <v>Wooden Table</v>
          </cell>
          <cell r="F341">
            <v>138</v>
          </cell>
        </row>
        <row r="342">
          <cell r="A342" t="str">
            <v>B241</v>
          </cell>
          <cell r="B342">
            <v>450</v>
          </cell>
          <cell r="C342">
            <v>41825</v>
          </cell>
          <cell r="D342">
            <v>0.62</v>
          </cell>
          <cell r="E342" t="str">
            <v>Wooden Table</v>
          </cell>
          <cell r="F342">
            <v>138</v>
          </cell>
        </row>
        <row r="343">
          <cell r="A343" t="str">
            <v>G117</v>
          </cell>
          <cell r="B343">
            <v>10</v>
          </cell>
          <cell r="C343">
            <v>41825</v>
          </cell>
          <cell r="D343">
            <v>0.48</v>
          </cell>
          <cell r="E343" t="str">
            <v>Bird House</v>
          </cell>
          <cell r="F343">
            <v>2</v>
          </cell>
        </row>
        <row r="344">
          <cell r="A344" t="str">
            <v>C514</v>
          </cell>
          <cell r="B344">
            <v>50</v>
          </cell>
          <cell r="C344">
            <v>41825</v>
          </cell>
          <cell r="D344">
            <v>0.47</v>
          </cell>
          <cell r="E344" t="str">
            <v>Chair (Black, Wood)</v>
          </cell>
          <cell r="F344">
            <v>8</v>
          </cell>
        </row>
        <row r="345">
          <cell r="A345" t="str">
            <v>B809</v>
          </cell>
          <cell r="B345">
            <v>250</v>
          </cell>
          <cell r="C345">
            <v>41825</v>
          </cell>
          <cell r="D345">
            <v>0.44</v>
          </cell>
          <cell r="E345" t="str">
            <v>Bench</v>
          </cell>
          <cell r="F345">
            <v>45</v>
          </cell>
        </row>
        <row r="346">
          <cell r="A346" t="str">
            <v>C515</v>
          </cell>
          <cell r="B346">
            <v>50</v>
          </cell>
          <cell r="C346">
            <v>41824</v>
          </cell>
          <cell r="D346">
            <v>0.45</v>
          </cell>
          <cell r="E346" t="str">
            <v>Chair (Blue, Wood)</v>
          </cell>
          <cell r="F346">
            <v>9</v>
          </cell>
        </row>
        <row r="347">
          <cell r="A347" t="str">
            <v>C516</v>
          </cell>
          <cell r="B347">
            <v>80</v>
          </cell>
          <cell r="C347">
            <v>41822</v>
          </cell>
          <cell r="D347">
            <v>0.69</v>
          </cell>
          <cell r="E347" t="str">
            <v>Chair (Black, Metal)</v>
          </cell>
          <cell r="F347">
            <v>20</v>
          </cell>
        </row>
        <row r="348">
          <cell r="A348" t="str">
            <v>C514</v>
          </cell>
          <cell r="B348">
            <v>50</v>
          </cell>
          <cell r="C348">
            <v>41822</v>
          </cell>
          <cell r="D348">
            <v>0.47</v>
          </cell>
          <cell r="E348" t="str">
            <v>Chair (Black, Wood)</v>
          </cell>
          <cell r="F348">
            <v>8</v>
          </cell>
        </row>
        <row r="349">
          <cell r="A349" t="str">
            <v>G117</v>
          </cell>
          <cell r="B349">
            <v>10</v>
          </cell>
          <cell r="C349">
            <v>41822</v>
          </cell>
          <cell r="D349">
            <v>0.45</v>
          </cell>
          <cell r="E349" t="str">
            <v>Bird House</v>
          </cell>
          <cell r="F349">
            <v>2</v>
          </cell>
        </row>
        <row r="350">
          <cell r="A350" t="str">
            <v>B241</v>
          </cell>
          <cell r="B350">
            <v>450</v>
          </cell>
          <cell r="C350">
            <v>41821</v>
          </cell>
          <cell r="D350">
            <v>0.64</v>
          </cell>
          <cell r="E350" t="str">
            <v>Wooden Table</v>
          </cell>
          <cell r="F350">
            <v>138</v>
          </cell>
        </row>
        <row r="351">
          <cell r="A351" t="str">
            <v>C515</v>
          </cell>
          <cell r="B351">
            <v>50</v>
          </cell>
          <cell r="C351">
            <v>41821</v>
          </cell>
          <cell r="D351">
            <v>0.62</v>
          </cell>
          <cell r="E351" t="str">
            <v>Chair (Blue, Wood)</v>
          </cell>
          <cell r="F351">
            <v>9</v>
          </cell>
        </row>
        <row r="352">
          <cell r="A352" t="str">
            <v>C516</v>
          </cell>
          <cell r="B352">
            <v>80</v>
          </cell>
          <cell r="C352">
            <v>41820</v>
          </cell>
          <cell r="D352">
            <v>0.66</v>
          </cell>
          <cell r="E352" t="str">
            <v>Chair (Black, Metal)</v>
          </cell>
          <cell r="F352">
            <v>20</v>
          </cell>
        </row>
        <row r="353">
          <cell r="A353" t="str">
            <v>C514</v>
          </cell>
          <cell r="B353">
            <v>50</v>
          </cell>
          <cell r="C353">
            <v>41820</v>
          </cell>
          <cell r="D353">
            <v>0.45</v>
          </cell>
          <cell r="E353" t="str">
            <v>Chair (Black, Wood)</v>
          </cell>
          <cell r="F353">
            <v>8</v>
          </cell>
        </row>
        <row r="354">
          <cell r="A354" t="str">
            <v>H970</v>
          </cell>
          <cell r="B354">
            <v>300</v>
          </cell>
          <cell r="C354">
            <v>41820</v>
          </cell>
          <cell r="D354">
            <v>0.42</v>
          </cell>
          <cell r="E354" t="str">
            <v>Fountain</v>
          </cell>
          <cell r="F354">
            <v>70</v>
          </cell>
        </row>
        <row r="355">
          <cell r="A355" t="str">
            <v>C516</v>
          </cell>
          <cell r="B355">
            <v>80</v>
          </cell>
          <cell r="C355">
            <v>41819</v>
          </cell>
          <cell r="D355">
            <v>0.61</v>
          </cell>
          <cell r="E355" t="str">
            <v>Chair (Black, Metal)</v>
          </cell>
          <cell r="F355">
            <v>20</v>
          </cell>
        </row>
        <row r="356">
          <cell r="A356" t="str">
            <v>B809</v>
          </cell>
          <cell r="B356">
            <v>250</v>
          </cell>
          <cell r="C356">
            <v>41819</v>
          </cell>
          <cell r="D356">
            <v>0.51</v>
          </cell>
          <cell r="E356" t="str">
            <v>Bench</v>
          </cell>
          <cell r="F356">
            <v>45</v>
          </cell>
        </row>
        <row r="357">
          <cell r="A357" t="str">
            <v>C515</v>
          </cell>
          <cell r="B357">
            <v>50</v>
          </cell>
          <cell r="C357">
            <v>41819</v>
          </cell>
          <cell r="D357">
            <v>0.49</v>
          </cell>
          <cell r="E357" t="str">
            <v>Chair (Blue, Wood)</v>
          </cell>
          <cell r="F357">
            <v>9</v>
          </cell>
        </row>
        <row r="358">
          <cell r="A358" t="str">
            <v>B809</v>
          </cell>
          <cell r="B358">
            <v>250</v>
          </cell>
          <cell r="C358">
            <v>41818</v>
          </cell>
          <cell r="D358">
            <v>0.69</v>
          </cell>
          <cell r="E358" t="str">
            <v>Bench</v>
          </cell>
          <cell r="F358">
            <v>45</v>
          </cell>
        </row>
        <row r="359">
          <cell r="A359" t="str">
            <v>C515</v>
          </cell>
          <cell r="B359">
            <v>50</v>
          </cell>
          <cell r="C359">
            <v>41818</v>
          </cell>
          <cell r="D359">
            <v>0.49</v>
          </cell>
          <cell r="E359" t="str">
            <v>Chair (Blue, Wood)</v>
          </cell>
          <cell r="F359">
            <v>9</v>
          </cell>
        </row>
        <row r="360">
          <cell r="A360" t="str">
            <v>C516</v>
          </cell>
          <cell r="B360">
            <v>80</v>
          </cell>
          <cell r="C360">
            <v>41818</v>
          </cell>
          <cell r="D360">
            <v>0.49</v>
          </cell>
          <cell r="E360" t="str">
            <v>Chair (Black, Metal)</v>
          </cell>
          <cell r="F360">
            <v>20</v>
          </cell>
        </row>
        <row r="361">
          <cell r="A361" t="str">
            <v>C516</v>
          </cell>
          <cell r="B361">
            <v>80</v>
          </cell>
          <cell r="C361">
            <v>41818</v>
          </cell>
          <cell r="D361">
            <v>0.47</v>
          </cell>
          <cell r="E361" t="str">
            <v>Chair (Black, Metal)</v>
          </cell>
          <cell r="F361">
            <v>20</v>
          </cell>
        </row>
        <row r="362">
          <cell r="A362" t="str">
            <v>B241</v>
          </cell>
          <cell r="B362">
            <v>450</v>
          </cell>
          <cell r="C362">
            <v>41818</v>
          </cell>
          <cell r="D362">
            <v>0.46</v>
          </cell>
          <cell r="E362" t="str">
            <v>Wooden Table</v>
          </cell>
          <cell r="F362">
            <v>138</v>
          </cell>
        </row>
        <row r="363">
          <cell r="A363" t="str">
            <v>B241</v>
          </cell>
          <cell r="B363">
            <v>450</v>
          </cell>
          <cell r="C363">
            <v>41817</v>
          </cell>
          <cell r="D363">
            <v>0.7</v>
          </cell>
          <cell r="E363" t="str">
            <v>Wooden Table</v>
          </cell>
          <cell r="F363">
            <v>138</v>
          </cell>
        </row>
        <row r="364">
          <cell r="A364" t="str">
            <v>C516</v>
          </cell>
          <cell r="B364">
            <v>80</v>
          </cell>
          <cell r="C364">
            <v>41817</v>
          </cell>
          <cell r="D364">
            <v>0.66</v>
          </cell>
          <cell r="E364" t="str">
            <v>Chair (Black, Metal)</v>
          </cell>
          <cell r="F364">
            <v>20</v>
          </cell>
        </row>
        <row r="365">
          <cell r="A365" t="str">
            <v>B809</v>
          </cell>
          <cell r="B365">
            <v>250</v>
          </cell>
          <cell r="C365">
            <v>41816</v>
          </cell>
          <cell r="D365">
            <v>0.51</v>
          </cell>
          <cell r="E365" t="str">
            <v>Bench</v>
          </cell>
          <cell r="F365">
            <v>45</v>
          </cell>
        </row>
        <row r="366">
          <cell r="A366" t="str">
            <v>C516</v>
          </cell>
          <cell r="B366">
            <v>80</v>
          </cell>
          <cell r="C366">
            <v>41816</v>
          </cell>
          <cell r="D366">
            <v>0.49</v>
          </cell>
          <cell r="E366" t="str">
            <v>Chair (Black, Metal)</v>
          </cell>
          <cell r="F366">
            <v>20</v>
          </cell>
        </row>
        <row r="367">
          <cell r="A367" t="str">
            <v>C516</v>
          </cell>
          <cell r="B367">
            <v>80</v>
          </cell>
          <cell r="C367">
            <v>41816</v>
          </cell>
          <cell r="D367">
            <v>0.48</v>
          </cell>
          <cell r="E367" t="str">
            <v>Chair (Black, Metal)</v>
          </cell>
          <cell r="F367">
            <v>20</v>
          </cell>
        </row>
        <row r="368">
          <cell r="A368" t="str">
            <v>C515</v>
          </cell>
          <cell r="B368">
            <v>50</v>
          </cell>
          <cell r="C368">
            <v>41816</v>
          </cell>
          <cell r="D368">
            <v>0.41</v>
          </cell>
          <cell r="E368" t="str">
            <v>Chair (Blue, Wood)</v>
          </cell>
          <cell r="F368">
            <v>9</v>
          </cell>
        </row>
        <row r="369">
          <cell r="A369" t="str">
            <v>C516</v>
          </cell>
          <cell r="B369">
            <v>80</v>
          </cell>
          <cell r="C369">
            <v>41816</v>
          </cell>
          <cell r="D369">
            <v>0.4</v>
          </cell>
          <cell r="E369" t="str">
            <v>Chair (Black, Metal)</v>
          </cell>
          <cell r="F369">
            <v>20</v>
          </cell>
        </row>
        <row r="370">
          <cell r="A370" t="str">
            <v>B241</v>
          </cell>
          <cell r="B370">
            <v>450</v>
          </cell>
          <cell r="C370">
            <v>41815</v>
          </cell>
          <cell r="D370">
            <v>0.65</v>
          </cell>
          <cell r="E370" t="str">
            <v>Wooden Table</v>
          </cell>
          <cell r="F370">
            <v>138</v>
          </cell>
        </row>
        <row r="371">
          <cell r="A371" t="str">
            <v>B809</v>
          </cell>
          <cell r="B371">
            <v>250</v>
          </cell>
          <cell r="C371">
            <v>41815</v>
          </cell>
          <cell r="D371">
            <v>0.42</v>
          </cell>
          <cell r="E371" t="str">
            <v>Bench</v>
          </cell>
          <cell r="F371">
            <v>45</v>
          </cell>
        </row>
        <row r="372">
          <cell r="A372" t="str">
            <v>C516</v>
          </cell>
          <cell r="B372">
            <v>80</v>
          </cell>
          <cell r="C372">
            <v>41814</v>
          </cell>
          <cell r="D372">
            <v>0.68</v>
          </cell>
          <cell r="E372" t="str">
            <v>Chair (Black, Metal)</v>
          </cell>
          <cell r="F372">
            <v>20</v>
          </cell>
        </row>
        <row r="373">
          <cell r="A373" t="str">
            <v>C514</v>
          </cell>
          <cell r="B373">
            <v>50</v>
          </cell>
          <cell r="C373">
            <v>41814</v>
          </cell>
          <cell r="D373">
            <v>0.62</v>
          </cell>
          <cell r="E373" t="str">
            <v>Chair (Black, Wood)</v>
          </cell>
          <cell r="F373">
            <v>8</v>
          </cell>
        </row>
        <row r="374">
          <cell r="A374" t="str">
            <v>C516</v>
          </cell>
          <cell r="B374">
            <v>80</v>
          </cell>
          <cell r="C374">
            <v>41814</v>
          </cell>
          <cell r="D374">
            <v>0.59</v>
          </cell>
          <cell r="E374" t="str">
            <v>Chair (Black, Metal)</v>
          </cell>
          <cell r="F374">
            <v>20</v>
          </cell>
        </row>
        <row r="375">
          <cell r="A375" t="str">
            <v>C514</v>
          </cell>
          <cell r="B375">
            <v>50</v>
          </cell>
          <cell r="C375">
            <v>41814</v>
          </cell>
          <cell r="D375">
            <v>0.57999999999999996</v>
          </cell>
          <cell r="E375" t="str">
            <v>Chair (Black, Wood)</v>
          </cell>
          <cell r="F375">
            <v>8</v>
          </cell>
        </row>
        <row r="376">
          <cell r="A376" t="str">
            <v>B241</v>
          </cell>
          <cell r="B376">
            <v>450</v>
          </cell>
          <cell r="C376">
            <v>41814</v>
          </cell>
          <cell r="D376">
            <v>0.54</v>
          </cell>
          <cell r="E376" t="str">
            <v>Wooden Table</v>
          </cell>
          <cell r="F376">
            <v>138</v>
          </cell>
        </row>
        <row r="377">
          <cell r="A377" t="str">
            <v>C515</v>
          </cell>
          <cell r="B377">
            <v>50</v>
          </cell>
          <cell r="C377">
            <v>41814</v>
          </cell>
          <cell r="D377">
            <v>0.42</v>
          </cell>
          <cell r="E377" t="str">
            <v>Chair (Blue, Wood)</v>
          </cell>
          <cell r="F377">
            <v>9</v>
          </cell>
        </row>
        <row r="378">
          <cell r="A378" t="str">
            <v>C516</v>
          </cell>
          <cell r="B378">
            <v>80</v>
          </cell>
          <cell r="C378">
            <v>41813</v>
          </cell>
          <cell r="D378">
            <v>0.7</v>
          </cell>
          <cell r="E378" t="str">
            <v>Chair (Black, Metal)</v>
          </cell>
          <cell r="F378">
            <v>20</v>
          </cell>
        </row>
        <row r="379">
          <cell r="A379" t="str">
            <v>C514</v>
          </cell>
          <cell r="B379">
            <v>50</v>
          </cell>
          <cell r="C379">
            <v>41813</v>
          </cell>
          <cell r="D379">
            <v>0.63</v>
          </cell>
          <cell r="E379" t="str">
            <v>Chair (Black, Wood)</v>
          </cell>
          <cell r="F379">
            <v>8</v>
          </cell>
        </row>
        <row r="380">
          <cell r="A380" t="str">
            <v>B809</v>
          </cell>
          <cell r="B380">
            <v>250</v>
          </cell>
          <cell r="C380">
            <v>41813</v>
          </cell>
          <cell r="D380">
            <v>0.56999999999999995</v>
          </cell>
          <cell r="E380" t="str">
            <v>Bench</v>
          </cell>
          <cell r="F380">
            <v>45</v>
          </cell>
        </row>
        <row r="381">
          <cell r="A381" t="str">
            <v>C515</v>
          </cell>
          <cell r="B381">
            <v>50</v>
          </cell>
          <cell r="C381">
            <v>41813</v>
          </cell>
          <cell r="D381">
            <v>0.53</v>
          </cell>
          <cell r="E381" t="str">
            <v>Chair (Blue, Wood)</v>
          </cell>
          <cell r="F381">
            <v>9</v>
          </cell>
        </row>
        <row r="382">
          <cell r="A382" t="str">
            <v>C515</v>
          </cell>
          <cell r="B382">
            <v>50</v>
          </cell>
          <cell r="C382">
            <v>41813</v>
          </cell>
          <cell r="D382">
            <v>0.52</v>
          </cell>
          <cell r="E382" t="str">
            <v>Chair (Blue, Wood)</v>
          </cell>
          <cell r="F382">
            <v>9</v>
          </cell>
        </row>
        <row r="383">
          <cell r="A383" t="str">
            <v>H970</v>
          </cell>
          <cell r="B383">
            <v>300</v>
          </cell>
          <cell r="C383">
            <v>41813</v>
          </cell>
          <cell r="D383">
            <v>0.42</v>
          </cell>
          <cell r="E383" t="str">
            <v>Fountain</v>
          </cell>
          <cell r="F383">
            <v>70</v>
          </cell>
        </row>
        <row r="384">
          <cell r="A384" t="str">
            <v>G117</v>
          </cell>
          <cell r="B384">
            <v>10</v>
          </cell>
          <cell r="C384">
            <v>41812</v>
          </cell>
          <cell r="D384">
            <v>0.62</v>
          </cell>
          <cell r="E384" t="str">
            <v>Bird House</v>
          </cell>
          <cell r="F384">
            <v>2</v>
          </cell>
        </row>
        <row r="385">
          <cell r="A385" t="str">
            <v>C516</v>
          </cell>
          <cell r="B385">
            <v>80</v>
          </cell>
          <cell r="C385">
            <v>41812</v>
          </cell>
          <cell r="D385">
            <v>0.59</v>
          </cell>
          <cell r="E385" t="str">
            <v>Chair (Black, Metal)</v>
          </cell>
          <cell r="F385">
            <v>20</v>
          </cell>
        </row>
        <row r="386">
          <cell r="A386" t="str">
            <v>H970</v>
          </cell>
          <cell r="B386">
            <v>300</v>
          </cell>
          <cell r="C386">
            <v>41812</v>
          </cell>
          <cell r="D386">
            <v>0.57999999999999996</v>
          </cell>
          <cell r="E386" t="str">
            <v>Fountain</v>
          </cell>
          <cell r="F386">
            <v>70</v>
          </cell>
        </row>
        <row r="387">
          <cell r="A387" t="str">
            <v>C514</v>
          </cell>
          <cell r="B387">
            <v>50</v>
          </cell>
          <cell r="C387">
            <v>41812</v>
          </cell>
          <cell r="D387">
            <v>0.47</v>
          </cell>
          <cell r="E387" t="str">
            <v>Chair (Black, Wood)</v>
          </cell>
          <cell r="F387">
            <v>8</v>
          </cell>
        </row>
        <row r="388">
          <cell r="A388" t="str">
            <v>B809</v>
          </cell>
          <cell r="B388">
            <v>250</v>
          </cell>
          <cell r="C388">
            <v>41811</v>
          </cell>
          <cell r="D388">
            <v>0.67</v>
          </cell>
          <cell r="E388" t="str">
            <v>Bench</v>
          </cell>
          <cell r="F388">
            <v>45</v>
          </cell>
        </row>
        <row r="389">
          <cell r="A389" t="str">
            <v>G117</v>
          </cell>
          <cell r="B389">
            <v>10</v>
          </cell>
          <cell r="C389">
            <v>41811</v>
          </cell>
          <cell r="D389">
            <v>0.59</v>
          </cell>
          <cell r="E389" t="str">
            <v>Bird House</v>
          </cell>
          <cell r="F389">
            <v>2</v>
          </cell>
        </row>
        <row r="390">
          <cell r="A390" t="str">
            <v>C515</v>
          </cell>
          <cell r="B390">
            <v>50</v>
          </cell>
          <cell r="C390">
            <v>41810</v>
          </cell>
          <cell r="D390">
            <v>0.68</v>
          </cell>
          <cell r="E390" t="str">
            <v>Chair (Blue, Wood)</v>
          </cell>
          <cell r="F390">
            <v>9</v>
          </cell>
        </row>
        <row r="391">
          <cell r="A391" t="str">
            <v>C514</v>
          </cell>
          <cell r="B391">
            <v>50</v>
          </cell>
          <cell r="C391">
            <v>41810</v>
          </cell>
          <cell r="D391">
            <v>0.6</v>
          </cell>
          <cell r="E391" t="str">
            <v>Chair (Black, Wood)</v>
          </cell>
          <cell r="F391">
            <v>8</v>
          </cell>
        </row>
        <row r="392">
          <cell r="A392" t="str">
            <v>B809</v>
          </cell>
          <cell r="B392">
            <v>250</v>
          </cell>
          <cell r="C392">
            <v>41810</v>
          </cell>
          <cell r="D392">
            <v>0.59</v>
          </cell>
          <cell r="E392" t="str">
            <v>Bench</v>
          </cell>
          <cell r="F392">
            <v>45</v>
          </cell>
        </row>
        <row r="393">
          <cell r="A393" t="str">
            <v>C514</v>
          </cell>
          <cell r="B393">
            <v>50</v>
          </cell>
          <cell r="C393">
            <v>41810</v>
          </cell>
          <cell r="D393">
            <v>0.49</v>
          </cell>
          <cell r="E393" t="str">
            <v>Chair (Black, Wood)</v>
          </cell>
          <cell r="F393">
            <v>8</v>
          </cell>
        </row>
        <row r="394">
          <cell r="A394" t="str">
            <v>C514</v>
          </cell>
          <cell r="B394">
            <v>50</v>
          </cell>
          <cell r="C394">
            <v>41810</v>
          </cell>
          <cell r="D394">
            <v>0.45</v>
          </cell>
          <cell r="E394" t="str">
            <v>Chair (Black, Wood)</v>
          </cell>
          <cell r="F394">
            <v>8</v>
          </cell>
        </row>
        <row r="395">
          <cell r="A395" t="str">
            <v>B809</v>
          </cell>
          <cell r="B395">
            <v>250</v>
          </cell>
          <cell r="C395">
            <v>41810</v>
          </cell>
          <cell r="D395">
            <v>0.45</v>
          </cell>
          <cell r="E395" t="str">
            <v>Bench</v>
          </cell>
          <cell r="F395">
            <v>45</v>
          </cell>
        </row>
        <row r="396">
          <cell r="A396" t="str">
            <v>B809</v>
          </cell>
          <cell r="B396">
            <v>250</v>
          </cell>
          <cell r="C396">
            <v>41810</v>
          </cell>
          <cell r="D396">
            <v>0.43</v>
          </cell>
          <cell r="E396" t="str">
            <v>Bench</v>
          </cell>
          <cell r="F396">
            <v>45</v>
          </cell>
        </row>
        <row r="397">
          <cell r="A397" t="str">
            <v>B809</v>
          </cell>
          <cell r="B397">
            <v>250</v>
          </cell>
          <cell r="C397">
            <v>41809</v>
          </cell>
          <cell r="D397">
            <v>0.68</v>
          </cell>
          <cell r="E397" t="str">
            <v>Bench</v>
          </cell>
          <cell r="F397">
            <v>45</v>
          </cell>
        </row>
        <row r="398">
          <cell r="A398" t="str">
            <v>C515</v>
          </cell>
          <cell r="B398">
            <v>50</v>
          </cell>
          <cell r="C398">
            <v>41809</v>
          </cell>
          <cell r="D398">
            <v>0.63</v>
          </cell>
          <cell r="E398" t="str">
            <v>Chair (Blue, Wood)</v>
          </cell>
          <cell r="F398">
            <v>9</v>
          </cell>
        </row>
        <row r="399">
          <cell r="A399" t="str">
            <v>C515</v>
          </cell>
          <cell r="B399">
            <v>50</v>
          </cell>
          <cell r="C399">
            <v>41809</v>
          </cell>
          <cell r="D399">
            <v>0.5</v>
          </cell>
          <cell r="E399" t="str">
            <v>Chair (Blue, Wood)</v>
          </cell>
          <cell r="F399">
            <v>9</v>
          </cell>
        </row>
        <row r="400">
          <cell r="A400" t="str">
            <v>C515</v>
          </cell>
          <cell r="B400">
            <v>50</v>
          </cell>
          <cell r="C400">
            <v>41809</v>
          </cell>
          <cell r="D400">
            <v>0.48</v>
          </cell>
          <cell r="E400" t="str">
            <v>Chair (Blue, Wood)</v>
          </cell>
          <cell r="F400">
            <v>9</v>
          </cell>
        </row>
        <row r="401">
          <cell r="A401" t="str">
            <v>C514</v>
          </cell>
          <cell r="B401">
            <v>50</v>
          </cell>
          <cell r="C401">
            <v>41809</v>
          </cell>
          <cell r="D401">
            <v>0.4</v>
          </cell>
          <cell r="E401" t="str">
            <v>Chair (Black, Wood)</v>
          </cell>
          <cell r="F401">
            <v>8</v>
          </cell>
        </row>
        <row r="402">
          <cell r="A402" t="str">
            <v>C514</v>
          </cell>
          <cell r="B402">
            <v>50</v>
          </cell>
          <cell r="C402">
            <v>41808</v>
          </cell>
          <cell r="D402">
            <v>0.63</v>
          </cell>
          <cell r="E402" t="str">
            <v>Chair (Black, Wood)</v>
          </cell>
          <cell r="F402">
            <v>8</v>
          </cell>
        </row>
        <row r="403">
          <cell r="A403" t="str">
            <v>C516</v>
          </cell>
          <cell r="B403">
            <v>80</v>
          </cell>
          <cell r="C403">
            <v>41808</v>
          </cell>
          <cell r="D403">
            <v>0.56000000000000005</v>
          </cell>
          <cell r="E403" t="str">
            <v>Chair (Black, Metal)</v>
          </cell>
          <cell r="F403">
            <v>20</v>
          </cell>
        </row>
        <row r="404">
          <cell r="A404" t="str">
            <v>C515</v>
          </cell>
          <cell r="B404">
            <v>50</v>
          </cell>
          <cell r="C404">
            <v>41808</v>
          </cell>
          <cell r="D404">
            <v>0.46</v>
          </cell>
          <cell r="E404" t="str">
            <v>Chair (Blue, Wood)</v>
          </cell>
          <cell r="F404">
            <v>9</v>
          </cell>
        </row>
        <row r="405">
          <cell r="A405" t="str">
            <v>C515</v>
          </cell>
          <cell r="B405">
            <v>50</v>
          </cell>
          <cell r="C405">
            <v>41807</v>
          </cell>
          <cell r="D405">
            <v>0.69</v>
          </cell>
          <cell r="E405" t="str">
            <v>Chair (Blue, Wood)</v>
          </cell>
          <cell r="F405">
            <v>9</v>
          </cell>
        </row>
        <row r="406">
          <cell r="A406" t="str">
            <v>C514</v>
          </cell>
          <cell r="B406">
            <v>50</v>
          </cell>
          <cell r="C406">
            <v>41807</v>
          </cell>
          <cell r="D406">
            <v>0.67</v>
          </cell>
          <cell r="E406" t="str">
            <v>Chair (Black, Wood)</v>
          </cell>
          <cell r="F406">
            <v>8</v>
          </cell>
        </row>
        <row r="407">
          <cell r="A407" t="str">
            <v>B241</v>
          </cell>
          <cell r="B407">
            <v>450</v>
          </cell>
          <cell r="C407">
            <v>41807</v>
          </cell>
          <cell r="D407">
            <v>0.64</v>
          </cell>
          <cell r="E407" t="str">
            <v>Wooden Table</v>
          </cell>
          <cell r="F407">
            <v>138</v>
          </cell>
        </row>
        <row r="408">
          <cell r="A408" t="str">
            <v>B809</v>
          </cell>
          <cell r="B408">
            <v>250</v>
          </cell>
          <cell r="C408">
            <v>41807</v>
          </cell>
          <cell r="D408">
            <v>0.61</v>
          </cell>
          <cell r="E408" t="str">
            <v>Bench</v>
          </cell>
          <cell r="F408">
            <v>45</v>
          </cell>
        </row>
        <row r="409">
          <cell r="A409" t="str">
            <v>C514</v>
          </cell>
          <cell r="B409">
            <v>50</v>
          </cell>
          <cell r="C409">
            <v>41807</v>
          </cell>
          <cell r="D409">
            <v>0.56999999999999995</v>
          </cell>
          <cell r="E409" t="str">
            <v>Chair (Black, Wood)</v>
          </cell>
          <cell r="F409">
            <v>8</v>
          </cell>
        </row>
        <row r="410">
          <cell r="A410" t="str">
            <v>C516</v>
          </cell>
          <cell r="B410">
            <v>80</v>
          </cell>
          <cell r="C410">
            <v>41807</v>
          </cell>
          <cell r="D410">
            <v>0.55000000000000004</v>
          </cell>
          <cell r="E410" t="str">
            <v>Chair (Black, Metal)</v>
          </cell>
          <cell r="F410">
            <v>20</v>
          </cell>
        </row>
        <row r="411">
          <cell r="A411" t="str">
            <v>C515</v>
          </cell>
          <cell r="B411">
            <v>50</v>
          </cell>
          <cell r="C411">
            <v>41807</v>
          </cell>
          <cell r="D411">
            <v>0.48</v>
          </cell>
          <cell r="E411" t="str">
            <v>Chair (Blue, Wood)</v>
          </cell>
          <cell r="F411">
            <v>9</v>
          </cell>
        </row>
        <row r="412">
          <cell r="A412" t="str">
            <v>C516</v>
          </cell>
          <cell r="B412">
            <v>80</v>
          </cell>
          <cell r="C412">
            <v>41806</v>
          </cell>
          <cell r="D412">
            <v>0.7</v>
          </cell>
          <cell r="E412" t="str">
            <v>Chair (Black, Metal)</v>
          </cell>
          <cell r="F412">
            <v>20</v>
          </cell>
        </row>
        <row r="413">
          <cell r="A413" t="str">
            <v>H970</v>
          </cell>
          <cell r="B413">
            <v>300</v>
          </cell>
          <cell r="C413">
            <v>41806</v>
          </cell>
          <cell r="D413">
            <v>0.62</v>
          </cell>
          <cell r="E413" t="str">
            <v>Fountain</v>
          </cell>
          <cell r="F413">
            <v>70</v>
          </cell>
        </row>
        <row r="414">
          <cell r="A414" t="str">
            <v>C515</v>
          </cell>
          <cell r="B414">
            <v>50</v>
          </cell>
          <cell r="C414">
            <v>41806</v>
          </cell>
          <cell r="D414">
            <v>0.53</v>
          </cell>
          <cell r="E414" t="str">
            <v>Chair (Blue, Wood)</v>
          </cell>
          <cell r="F414">
            <v>9</v>
          </cell>
        </row>
        <row r="415">
          <cell r="A415" t="str">
            <v>C516</v>
          </cell>
          <cell r="B415">
            <v>80</v>
          </cell>
          <cell r="C415">
            <v>41805</v>
          </cell>
          <cell r="D415">
            <v>0.57999999999999996</v>
          </cell>
          <cell r="E415" t="str">
            <v>Chair (Black, Metal)</v>
          </cell>
          <cell r="F415">
            <v>20</v>
          </cell>
        </row>
        <row r="416">
          <cell r="A416" t="str">
            <v>B241</v>
          </cell>
          <cell r="B416">
            <v>450</v>
          </cell>
          <cell r="C416">
            <v>41805</v>
          </cell>
          <cell r="D416">
            <v>0.43</v>
          </cell>
          <cell r="E416" t="str">
            <v>Wooden Table</v>
          </cell>
          <cell r="F416">
            <v>138</v>
          </cell>
        </row>
        <row r="417">
          <cell r="A417" t="str">
            <v>C515</v>
          </cell>
          <cell r="B417">
            <v>50</v>
          </cell>
          <cell r="C417">
            <v>41804</v>
          </cell>
          <cell r="D417">
            <v>0.7</v>
          </cell>
          <cell r="E417" t="str">
            <v>Chair (Blue, Wood)</v>
          </cell>
          <cell r="F417">
            <v>9</v>
          </cell>
        </row>
        <row r="418">
          <cell r="A418" t="str">
            <v>C514</v>
          </cell>
          <cell r="B418">
            <v>50</v>
          </cell>
          <cell r="C418">
            <v>41804</v>
          </cell>
          <cell r="D418">
            <v>0.65</v>
          </cell>
          <cell r="E418" t="str">
            <v>Chair (Black, Wood)</v>
          </cell>
          <cell r="F418">
            <v>8</v>
          </cell>
        </row>
        <row r="419">
          <cell r="A419" t="str">
            <v>G117</v>
          </cell>
          <cell r="B419">
            <v>10</v>
          </cell>
          <cell r="C419">
            <v>41804</v>
          </cell>
          <cell r="D419">
            <v>0.61</v>
          </cell>
          <cell r="E419" t="str">
            <v>Bird House</v>
          </cell>
          <cell r="F419">
            <v>2</v>
          </cell>
        </row>
        <row r="420">
          <cell r="A420" t="str">
            <v>B809</v>
          </cell>
          <cell r="B420">
            <v>250</v>
          </cell>
          <cell r="C420">
            <v>41804</v>
          </cell>
          <cell r="D420">
            <v>0.56999999999999995</v>
          </cell>
          <cell r="E420" t="str">
            <v>Bench</v>
          </cell>
          <cell r="F420">
            <v>45</v>
          </cell>
        </row>
        <row r="421">
          <cell r="A421" t="str">
            <v>B241</v>
          </cell>
          <cell r="B421">
            <v>450</v>
          </cell>
          <cell r="C421">
            <v>41804</v>
          </cell>
          <cell r="D421">
            <v>0.45</v>
          </cell>
          <cell r="E421" t="str">
            <v>Wooden Table</v>
          </cell>
          <cell r="F421">
            <v>138</v>
          </cell>
        </row>
        <row r="422">
          <cell r="A422" t="str">
            <v>C515</v>
          </cell>
          <cell r="B422">
            <v>50</v>
          </cell>
          <cell r="C422">
            <v>41804</v>
          </cell>
          <cell r="D422">
            <v>0.44</v>
          </cell>
          <cell r="E422" t="str">
            <v>Chair (Blue, Wood)</v>
          </cell>
          <cell r="F422">
            <v>9</v>
          </cell>
        </row>
        <row r="423">
          <cell r="A423" t="str">
            <v>B809</v>
          </cell>
          <cell r="B423">
            <v>250</v>
          </cell>
          <cell r="C423">
            <v>41802</v>
          </cell>
          <cell r="D423">
            <v>0.65</v>
          </cell>
          <cell r="E423" t="str">
            <v>Bench</v>
          </cell>
          <cell r="F423">
            <v>45</v>
          </cell>
        </row>
        <row r="424">
          <cell r="A424" t="str">
            <v>C514</v>
          </cell>
          <cell r="B424">
            <v>50</v>
          </cell>
          <cell r="C424">
            <v>41802</v>
          </cell>
          <cell r="D424">
            <v>0.42</v>
          </cell>
          <cell r="E424" t="str">
            <v>Chair (Black, Wood)</v>
          </cell>
          <cell r="F424">
            <v>8</v>
          </cell>
        </row>
        <row r="425">
          <cell r="A425" t="str">
            <v>C514</v>
          </cell>
          <cell r="B425">
            <v>50</v>
          </cell>
          <cell r="C425">
            <v>41801</v>
          </cell>
          <cell r="D425">
            <v>0.67</v>
          </cell>
          <cell r="E425" t="str">
            <v>Chair (Black, Wood)</v>
          </cell>
          <cell r="F425">
            <v>8</v>
          </cell>
        </row>
        <row r="426">
          <cell r="A426" t="str">
            <v>C515</v>
          </cell>
          <cell r="B426">
            <v>50</v>
          </cell>
          <cell r="C426">
            <v>41801</v>
          </cell>
          <cell r="D426">
            <v>0.59</v>
          </cell>
          <cell r="E426" t="str">
            <v>Chair (Blue, Wood)</v>
          </cell>
          <cell r="F426">
            <v>9</v>
          </cell>
        </row>
        <row r="427">
          <cell r="A427" t="str">
            <v>C516</v>
          </cell>
          <cell r="B427">
            <v>80</v>
          </cell>
          <cell r="C427">
            <v>41801</v>
          </cell>
          <cell r="D427">
            <v>0.51</v>
          </cell>
          <cell r="E427" t="str">
            <v>Chair (Black, Metal)</v>
          </cell>
          <cell r="F427">
            <v>20</v>
          </cell>
        </row>
        <row r="428">
          <cell r="A428" t="str">
            <v>H970</v>
          </cell>
          <cell r="B428">
            <v>300</v>
          </cell>
          <cell r="C428">
            <v>41800</v>
          </cell>
          <cell r="D428">
            <v>0.67</v>
          </cell>
          <cell r="E428" t="str">
            <v>Fountain</v>
          </cell>
          <cell r="F428">
            <v>70</v>
          </cell>
        </row>
        <row r="429">
          <cell r="A429" t="str">
            <v>C515</v>
          </cell>
          <cell r="B429">
            <v>50</v>
          </cell>
          <cell r="C429">
            <v>41800</v>
          </cell>
          <cell r="D429">
            <v>0.59</v>
          </cell>
          <cell r="E429" t="str">
            <v>Chair (Blue, Wood)</v>
          </cell>
          <cell r="F429">
            <v>9</v>
          </cell>
        </row>
        <row r="430">
          <cell r="A430" t="str">
            <v>C516</v>
          </cell>
          <cell r="B430">
            <v>80</v>
          </cell>
          <cell r="C430">
            <v>41800</v>
          </cell>
          <cell r="D430">
            <v>0.48</v>
          </cell>
          <cell r="E430" t="str">
            <v>Chair (Black, Metal)</v>
          </cell>
          <cell r="F430">
            <v>20</v>
          </cell>
        </row>
        <row r="431">
          <cell r="A431" t="str">
            <v>G117</v>
          </cell>
          <cell r="B431">
            <v>10</v>
          </cell>
          <cell r="C431">
            <v>41799</v>
          </cell>
          <cell r="D431">
            <v>0.68</v>
          </cell>
          <cell r="E431" t="str">
            <v>Bird House</v>
          </cell>
          <cell r="F431">
            <v>2</v>
          </cell>
        </row>
        <row r="432">
          <cell r="A432" t="str">
            <v>H970</v>
          </cell>
          <cell r="B432">
            <v>300</v>
          </cell>
          <cell r="C432">
            <v>41799</v>
          </cell>
          <cell r="D432">
            <v>0.57999999999999996</v>
          </cell>
          <cell r="E432" t="str">
            <v>Fountain</v>
          </cell>
          <cell r="F432">
            <v>70</v>
          </cell>
        </row>
        <row r="433">
          <cell r="A433" t="str">
            <v>C515</v>
          </cell>
          <cell r="B433">
            <v>50</v>
          </cell>
          <cell r="C433">
            <v>41799</v>
          </cell>
          <cell r="D433">
            <v>0.51</v>
          </cell>
          <cell r="E433" t="str">
            <v>Chair (Blue, Wood)</v>
          </cell>
          <cell r="F433">
            <v>9</v>
          </cell>
        </row>
        <row r="434">
          <cell r="A434" t="str">
            <v>H970</v>
          </cell>
          <cell r="B434">
            <v>300</v>
          </cell>
          <cell r="C434">
            <v>41799</v>
          </cell>
          <cell r="D434">
            <v>0.49</v>
          </cell>
          <cell r="E434" t="str">
            <v>Fountain</v>
          </cell>
          <cell r="F434">
            <v>70</v>
          </cell>
        </row>
        <row r="435">
          <cell r="A435" t="str">
            <v>C515</v>
          </cell>
          <cell r="B435">
            <v>50</v>
          </cell>
          <cell r="C435">
            <v>41798</v>
          </cell>
          <cell r="D435">
            <v>0.68</v>
          </cell>
          <cell r="E435" t="str">
            <v>Chair (Blue, Wood)</v>
          </cell>
          <cell r="F435">
            <v>9</v>
          </cell>
        </row>
        <row r="436">
          <cell r="A436" t="str">
            <v>C515</v>
          </cell>
          <cell r="B436">
            <v>50</v>
          </cell>
          <cell r="C436">
            <v>41798</v>
          </cell>
          <cell r="D436">
            <v>0.66</v>
          </cell>
          <cell r="E436" t="str">
            <v>Chair (Blue, Wood)</v>
          </cell>
          <cell r="F436">
            <v>9</v>
          </cell>
        </row>
        <row r="437">
          <cell r="A437" t="str">
            <v>H970</v>
          </cell>
          <cell r="B437">
            <v>300</v>
          </cell>
          <cell r="C437">
            <v>41798</v>
          </cell>
          <cell r="D437">
            <v>0.49</v>
          </cell>
          <cell r="E437" t="str">
            <v>Fountain</v>
          </cell>
          <cell r="F437">
            <v>70</v>
          </cell>
        </row>
        <row r="438">
          <cell r="A438" t="str">
            <v>G117</v>
          </cell>
          <cell r="B438">
            <v>10</v>
          </cell>
          <cell r="C438">
            <v>41798</v>
          </cell>
          <cell r="D438">
            <v>0.47</v>
          </cell>
          <cell r="E438" t="str">
            <v>Bird House</v>
          </cell>
          <cell r="F438">
            <v>2</v>
          </cell>
        </row>
        <row r="439">
          <cell r="A439" t="str">
            <v>C516</v>
          </cell>
          <cell r="B439">
            <v>80</v>
          </cell>
          <cell r="C439">
            <v>41798</v>
          </cell>
          <cell r="D439">
            <v>0.4</v>
          </cell>
          <cell r="E439" t="str">
            <v>Chair (Black, Metal)</v>
          </cell>
          <cell r="F439">
            <v>20</v>
          </cell>
        </row>
        <row r="440">
          <cell r="A440" t="str">
            <v>H970</v>
          </cell>
          <cell r="B440">
            <v>300</v>
          </cell>
          <cell r="C440">
            <v>41797</v>
          </cell>
          <cell r="D440">
            <v>0.6</v>
          </cell>
          <cell r="E440" t="str">
            <v>Fountain</v>
          </cell>
          <cell r="F440">
            <v>70</v>
          </cell>
        </row>
        <row r="441">
          <cell r="A441" t="str">
            <v>B809</v>
          </cell>
          <cell r="B441">
            <v>250</v>
          </cell>
          <cell r="C441">
            <v>41797</v>
          </cell>
          <cell r="D441">
            <v>0.54</v>
          </cell>
          <cell r="E441" t="str">
            <v>Bench</v>
          </cell>
          <cell r="F441">
            <v>45</v>
          </cell>
        </row>
        <row r="442">
          <cell r="A442" t="str">
            <v>C515</v>
          </cell>
          <cell r="B442">
            <v>50</v>
          </cell>
          <cell r="C442">
            <v>41797</v>
          </cell>
          <cell r="D442">
            <v>0.53</v>
          </cell>
          <cell r="E442" t="str">
            <v>Chair (Blue, Wood)</v>
          </cell>
          <cell r="F442">
            <v>9</v>
          </cell>
        </row>
        <row r="443">
          <cell r="A443" t="str">
            <v>C516</v>
          </cell>
          <cell r="B443">
            <v>80</v>
          </cell>
          <cell r="C443">
            <v>41797</v>
          </cell>
          <cell r="D443">
            <v>0.47</v>
          </cell>
          <cell r="E443" t="str">
            <v>Chair (Black, Metal)</v>
          </cell>
          <cell r="F443">
            <v>20</v>
          </cell>
        </row>
        <row r="444">
          <cell r="A444" t="str">
            <v>C515</v>
          </cell>
          <cell r="B444">
            <v>50</v>
          </cell>
          <cell r="C444">
            <v>41797</v>
          </cell>
          <cell r="D444">
            <v>0.47</v>
          </cell>
          <cell r="E444" t="str">
            <v>Chair (Blue, Wood)</v>
          </cell>
          <cell r="F444">
            <v>9</v>
          </cell>
        </row>
        <row r="445">
          <cell r="A445" t="str">
            <v>C514</v>
          </cell>
          <cell r="B445">
            <v>50</v>
          </cell>
          <cell r="C445">
            <v>41796</v>
          </cell>
          <cell r="D445">
            <v>0.53</v>
          </cell>
          <cell r="E445" t="str">
            <v>Chair (Black, Wood)</v>
          </cell>
          <cell r="F445">
            <v>8</v>
          </cell>
        </row>
        <row r="446">
          <cell r="A446" t="str">
            <v>B809</v>
          </cell>
          <cell r="B446">
            <v>250</v>
          </cell>
          <cell r="C446">
            <v>41795</v>
          </cell>
          <cell r="D446">
            <v>0.7</v>
          </cell>
          <cell r="E446" t="str">
            <v>Bench</v>
          </cell>
          <cell r="F446">
            <v>45</v>
          </cell>
        </row>
        <row r="447">
          <cell r="A447" t="str">
            <v>C515</v>
          </cell>
          <cell r="B447">
            <v>50</v>
          </cell>
          <cell r="C447">
            <v>41795</v>
          </cell>
          <cell r="D447">
            <v>0.69</v>
          </cell>
          <cell r="E447" t="str">
            <v>Chair (Blue, Wood)</v>
          </cell>
          <cell r="F447">
            <v>9</v>
          </cell>
        </row>
        <row r="448">
          <cell r="A448" t="str">
            <v>C514</v>
          </cell>
          <cell r="B448">
            <v>50</v>
          </cell>
          <cell r="C448">
            <v>41795</v>
          </cell>
          <cell r="D448">
            <v>0.54</v>
          </cell>
          <cell r="E448" t="str">
            <v>Chair (Black, Wood)</v>
          </cell>
          <cell r="F448">
            <v>8</v>
          </cell>
        </row>
        <row r="449">
          <cell r="A449" t="str">
            <v>C515</v>
          </cell>
          <cell r="B449">
            <v>50</v>
          </cell>
          <cell r="C449">
            <v>41795</v>
          </cell>
          <cell r="D449">
            <v>0.45</v>
          </cell>
          <cell r="E449" t="str">
            <v>Chair (Blue, Wood)</v>
          </cell>
          <cell r="F449">
            <v>9</v>
          </cell>
        </row>
        <row r="450">
          <cell r="A450" t="str">
            <v>B809</v>
          </cell>
          <cell r="B450">
            <v>250</v>
          </cell>
          <cell r="C450">
            <v>41795</v>
          </cell>
          <cell r="D450">
            <v>0.42</v>
          </cell>
          <cell r="E450" t="str">
            <v>Bench</v>
          </cell>
          <cell r="F450">
            <v>45</v>
          </cell>
        </row>
        <row r="451">
          <cell r="A451" t="str">
            <v>B241</v>
          </cell>
          <cell r="B451">
            <v>450</v>
          </cell>
          <cell r="C451">
            <v>41795</v>
          </cell>
          <cell r="D451">
            <v>0.41</v>
          </cell>
          <cell r="E451" t="str">
            <v>Wooden Table</v>
          </cell>
          <cell r="F451">
            <v>138</v>
          </cell>
        </row>
        <row r="452">
          <cell r="A452" t="str">
            <v>B809</v>
          </cell>
          <cell r="B452">
            <v>250</v>
          </cell>
          <cell r="C452">
            <v>41794</v>
          </cell>
          <cell r="D452">
            <v>0.64</v>
          </cell>
          <cell r="E452" t="str">
            <v>Bench</v>
          </cell>
          <cell r="F452">
            <v>45</v>
          </cell>
        </row>
        <row r="453">
          <cell r="A453" t="str">
            <v>C516</v>
          </cell>
          <cell r="B453">
            <v>80</v>
          </cell>
          <cell r="C453">
            <v>41794</v>
          </cell>
          <cell r="D453">
            <v>0.53</v>
          </cell>
          <cell r="E453" t="str">
            <v>Chair (Black, Metal)</v>
          </cell>
          <cell r="F453">
            <v>20</v>
          </cell>
        </row>
        <row r="454">
          <cell r="A454" t="str">
            <v>C516</v>
          </cell>
          <cell r="B454">
            <v>80</v>
          </cell>
          <cell r="C454">
            <v>41794</v>
          </cell>
          <cell r="D454">
            <v>0.43</v>
          </cell>
          <cell r="E454" t="str">
            <v>Chair (Black, Metal)</v>
          </cell>
          <cell r="F454">
            <v>20</v>
          </cell>
        </row>
        <row r="455">
          <cell r="A455" t="str">
            <v>C515</v>
          </cell>
          <cell r="B455">
            <v>50</v>
          </cell>
          <cell r="C455">
            <v>41793</v>
          </cell>
          <cell r="D455">
            <v>0.69</v>
          </cell>
          <cell r="E455" t="str">
            <v>Chair (Blue, Wood)</v>
          </cell>
          <cell r="F455">
            <v>9</v>
          </cell>
        </row>
        <row r="456">
          <cell r="A456" t="str">
            <v>C514</v>
          </cell>
          <cell r="B456">
            <v>50</v>
          </cell>
          <cell r="C456">
            <v>41793</v>
          </cell>
          <cell r="D456">
            <v>0.68</v>
          </cell>
          <cell r="E456" t="str">
            <v>Chair (Black, Wood)</v>
          </cell>
          <cell r="F456">
            <v>8</v>
          </cell>
        </row>
        <row r="457">
          <cell r="A457" t="str">
            <v>B809</v>
          </cell>
          <cell r="B457">
            <v>250</v>
          </cell>
          <cell r="C457">
            <v>41793</v>
          </cell>
          <cell r="D457">
            <v>0.56000000000000005</v>
          </cell>
          <cell r="E457" t="str">
            <v>Bench</v>
          </cell>
          <cell r="F457">
            <v>45</v>
          </cell>
        </row>
        <row r="458">
          <cell r="A458" t="str">
            <v>B241</v>
          </cell>
          <cell r="B458">
            <v>450</v>
          </cell>
          <cell r="C458">
            <v>41793</v>
          </cell>
          <cell r="D458">
            <v>0.54</v>
          </cell>
          <cell r="E458" t="str">
            <v>Wooden Table</v>
          </cell>
          <cell r="F458">
            <v>138</v>
          </cell>
        </row>
        <row r="459">
          <cell r="A459" t="str">
            <v>C515</v>
          </cell>
          <cell r="B459">
            <v>50</v>
          </cell>
          <cell r="C459">
            <v>41793</v>
          </cell>
          <cell r="D459">
            <v>0.54</v>
          </cell>
          <cell r="E459" t="str">
            <v>Chair (Blue, Wood)</v>
          </cell>
          <cell r="F459">
            <v>9</v>
          </cell>
        </row>
        <row r="460">
          <cell r="A460" t="str">
            <v>C515</v>
          </cell>
          <cell r="B460">
            <v>50</v>
          </cell>
          <cell r="C460">
            <v>41793</v>
          </cell>
          <cell r="D460">
            <v>0.5</v>
          </cell>
          <cell r="E460" t="str">
            <v>Chair (Blue, Wood)</v>
          </cell>
          <cell r="F460">
            <v>9</v>
          </cell>
        </row>
        <row r="461">
          <cell r="A461" t="str">
            <v>C516</v>
          </cell>
          <cell r="B461">
            <v>80</v>
          </cell>
          <cell r="C461">
            <v>41792</v>
          </cell>
          <cell r="D461">
            <v>0.67</v>
          </cell>
          <cell r="E461" t="str">
            <v>Chair (Black, Metal)</v>
          </cell>
          <cell r="F461">
            <v>20</v>
          </cell>
        </row>
        <row r="462">
          <cell r="A462" t="str">
            <v>B809</v>
          </cell>
          <cell r="B462">
            <v>250</v>
          </cell>
          <cell r="C462">
            <v>41792</v>
          </cell>
          <cell r="D462">
            <v>0.66</v>
          </cell>
          <cell r="E462" t="str">
            <v>Bench</v>
          </cell>
          <cell r="F462">
            <v>45</v>
          </cell>
        </row>
        <row r="463">
          <cell r="A463" t="str">
            <v>C514</v>
          </cell>
          <cell r="B463">
            <v>50</v>
          </cell>
          <cell r="C463">
            <v>41792</v>
          </cell>
          <cell r="D463">
            <v>0.65</v>
          </cell>
          <cell r="E463" t="str">
            <v>Chair (Black, Wood)</v>
          </cell>
          <cell r="F463">
            <v>8</v>
          </cell>
        </row>
        <row r="464">
          <cell r="A464" t="str">
            <v>C515</v>
          </cell>
          <cell r="B464">
            <v>50</v>
          </cell>
          <cell r="C464">
            <v>41792</v>
          </cell>
          <cell r="D464">
            <v>0.46</v>
          </cell>
          <cell r="E464" t="str">
            <v>Chair (Blue, Wood)</v>
          </cell>
          <cell r="F464">
            <v>9</v>
          </cell>
        </row>
        <row r="465">
          <cell r="A465" t="str">
            <v>C515</v>
          </cell>
          <cell r="B465">
            <v>50</v>
          </cell>
          <cell r="C465">
            <v>41792</v>
          </cell>
          <cell r="D465">
            <v>0.42</v>
          </cell>
          <cell r="E465" t="str">
            <v>Chair (Blue, Wood)</v>
          </cell>
          <cell r="F465">
            <v>9</v>
          </cell>
        </row>
        <row r="466">
          <cell r="A466" t="str">
            <v>B809</v>
          </cell>
          <cell r="B466">
            <v>250</v>
          </cell>
          <cell r="C466">
            <v>41792</v>
          </cell>
          <cell r="D466">
            <v>0.4</v>
          </cell>
          <cell r="E466" t="str">
            <v>Bench</v>
          </cell>
          <cell r="F466">
            <v>45</v>
          </cell>
        </row>
        <row r="467">
          <cell r="A467" t="str">
            <v>C516</v>
          </cell>
          <cell r="B467">
            <v>80</v>
          </cell>
          <cell r="C467">
            <v>41791</v>
          </cell>
          <cell r="D467">
            <v>0.68</v>
          </cell>
          <cell r="E467" t="str">
            <v>Chair (Black, Metal)</v>
          </cell>
          <cell r="F467">
            <v>20</v>
          </cell>
        </row>
        <row r="468">
          <cell r="A468" t="str">
            <v>B809</v>
          </cell>
          <cell r="B468">
            <v>250</v>
          </cell>
          <cell r="C468">
            <v>41791</v>
          </cell>
          <cell r="D468">
            <v>0.59</v>
          </cell>
          <cell r="E468" t="str">
            <v>Bench</v>
          </cell>
          <cell r="F468">
            <v>45</v>
          </cell>
        </row>
        <row r="469">
          <cell r="A469" t="str">
            <v>C514</v>
          </cell>
          <cell r="B469">
            <v>50</v>
          </cell>
          <cell r="C469">
            <v>41791</v>
          </cell>
          <cell r="D469">
            <v>0.56000000000000005</v>
          </cell>
          <cell r="E469" t="str">
            <v>Chair (Black, Wood)</v>
          </cell>
          <cell r="F469">
            <v>8</v>
          </cell>
        </row>
        <row r="470">
          <cell r="A470" t="str">
            <v>C516</v>
          </cell>
          <cell r="B470">
            <v>80</v>
          </cell>
          <cell r="C470">
            <v>41791</v>
          </cell>
          <cell r="D470">
            <v>0.51</v>
          </cell>
          <cell r="E470" t="str">
            <v>Chair (Black, Metal)</v>
          </cell>
          <cell r="F470">
            <v>20</v>
          </cell>
        </row>
        <row r="471">
          <cell r="A471" t="str">
            <v>C514</v>
          </cell>
          <cell r="B471">
            <v>50</v>
          </cell>
          <cell r="C471">
            <v>41791</v>
          </cell>
          <cell r="D471">
            <v>0.47</v>
          </cell>
          <cell r="E471" t="str">
            <v>Chair (Black, Wood)</v>
          </cell>
          <cell r="F471">
            <v>8</v>
          </cell>
        </row>
        <row r="472">
          <cell r="A472" t="str">
            <v>B241</v>
          </cell>
          <cell r="B472">
            <v>450</v>
          </cell>
          <cell r="C472">
            <v>41791</v>
          </cell>
          <cell r="D472">
            <v>0.45</v>
          </cell>
          <cell r="E472" t="str">
            <v>Wooden Table</v>
          </cell>
          <cell r="F472">
            <v>138</v>
          </cell>
        </row>
        <row r="473">
          <cell r="A473" t="str">
            <v>B809</v>
          </cell>
          <cell r="B473">
            <v>250</v>
          </cell>
          <cell r="C473">
            <v>41790</v>
          </cell>
          <cell r="D473">
            <v>0.64</v>
          </cell>
          <cell r="E473" t="str">
            <v>Bench</v>
          </cell>
          <cell r="F473">
            <v>45</v>
          </cell>
        </row>
        <row r="474">
          <cell r="A474" t="str">
            <v>C516</v>
          </cell>
          <cell r="B474">
            <v>80</v>
          </cell>
          <cell r="C474">
            <v>41790</v>
          </cell>
          <cell r="D474">
            <v>0.59</v>
          </cell>
          <cell r="E474" t="str">
            <v>Chair (Black, Metal)</v>
          </cell>
          <cell r="F474">
            <v>20</v>
          </cell>
        </row>
        <row r="475">
          <cell r="A475" t="str">
            <v>C514</v>
          </cell>
          <cell r="B475">
            <v>50</v>
          </cell>
          <cell r="C475">
            <v>41790</v>
          </cell>
          <cell r="D475">
            <v>0.51</v>
          </cell>
          <cell r="E475" t="str">
            <v>Chair (Black, Wood)</v>
          </cell>
          <cell r="F475">
            <v>8</v>
          </cell>
        </row>
        <row r="476">
          <cell r="A476" t="str">
            <v>B241</v>
          </cell>
          <cell r="B476">
            <v>450</v>
          </cell>
          <cell r="C476">
            <v>41790</v>
          </cell>
          <cell r="D476">
            <v>0.42</v>
          </cell>
          <cell r="E476" t="str">
            <v>Wooden Table</v>
          </cell>
          <cell r="F476">
            <v>138</v>
          </cell>
        </row>
        <row r="477">
          <cell r="A477" t="str">
            <v>B241</v>
          </cell>
          <cell r="B477">
            <v>450</v>
          </cell>
          <cell r="C477">
            <v>41789</v>
          </cell>
          <cell r="D477">
            <v>0.69</v>
          </cell>
          <cell r="E477" t="str">
            <v>Wooden Table</v>
          </cell>
          <cell r="F477">
            <v>138</v>
          </cell>
        </row>
        <row r="478">
          <cell r="A478" t="str">
            <v>C514</v>
          </cell>
          <cell r="B478">
            <v>50</v>
          </cell>
          <cell r="C478">
            <v>41789</v>
          </cell>
          <cell r="D478">
            <v>0.66</v>
          </cell>
          <cell r="E478" t="str">
            <v>Chair (Black, Wood)</v>
          </cell>
          <cell r="F478">
            <v>8</v>
          </cell>
        </row>
        <row r="479">
          <cell r="A479" t="str">
            <v>C514</v>
          </cell>
          <cell r="B479">
            <v>50</v>
          </cell>
          <cell r="C479">
            <v>41789</v>
          </cell>
          <cell r="D479">
            <v>0.57999999999999996</v>
          </cell>
          <cell r="E479" t="str">
            <v>Chair (Black, Wood)</v>
          </cell>
          <cell r="F479">
            <v>8</v>
          </cell>
        </row>
        <row r="480">
          <cell r="A480" t="str">
            <v>C516</v>
          </cell>
          <cell r="B480">
            <v>80</v>
          </cell>
          <cell r="C480">
            <v>41789</v>
          </cell>
          <cell r="D480">
            <v>0.53</v>
          </cell>
          <cell r="E480" t="str">
            <v>Chair (Black, Metal)</v>
          </cell>
          <cell r="F480">
            <v>20</v>
          </cell>
        </row>
        <row r="481">
          <cell r="A481" t="str">
            <v>C515</v>
          </cell>
          <cell r="B481">
            <v>50</v>
          </cell>
          <cell r="C481">
            <v>41789</v>
          </cell>
          <cell r="D481">
            <v>0.53</v>
          </cell>
          <cell r="E481" t="str">
            <v>Chair (Blue, Wood)</v>
          </cell>
          <cell r="F481">
            <v>9</v>
          </cell>
        </row>
        <row r="482">
          <cell r="A482" t="str">
            <v>B809</v>
          </cell>
          <cell r="B482">
            <v>250</v>
          </cell>
          <cell r="C482">
            <v>41787</v>
          </cell>
          <cell r="D482">
            <v>0.68</v>
          </cell>
          <cell r="E482" t="str">
            <v>Bench</v>
          </cell>
          <cell r="F482">
            <v>45</v>
          </cell>
        </row>
        <row r="483">
          <cell r="A483" t="str">
            <v>G117</v>
          </cell>
          <cell r="B483">
            <v>10</v>
          </cell>
          <cell r="C483">
            <v>41787</v>
          </cell>
          <cell r="D483">
            <v>0.52</v>
          </cell>
          <cell r="E483" t="str">
            <v>Bird House</v>
          </cell>
          <cell r="F483">
            <v>2</v>
          </cell>
        </row>
        <row r="484">
          <cell r="A484" t="str">
            <v>G117</v>
          </cell>
          <cell r="B484">
            <v>10</v>
          </cell>
          <cell r="C484">
            <v>41787</v>
          </cell>
          <cell r="D484">
            <v>0.45</v>
          </cell>
          <cell r="E484" t="str">
            <v>Bird House</v>
          </cell>
          <cell r="F484">
            <v>2</v>
          </cell>
        </row>
        <row r="485">
          <cell r="A485" t="str">
            <v>C515</v>
          </cell>
          <cell r="B485">
            <v>50</v>
          </cell>
          <cell r="C485">
            <v>41787</v>
          </cell>
          <cell r="D485">
            <v>0.44</v>
          </cell>
          <cell r="E485" t="str">
            <v>Chair (Blue, Wood)</v>
          </cell>
          <cell r="F485">
            <v>9</v>
          </cell>
        </row>
        <row r="486">
          <cell r="A486" t="str">
            <v>C515</v>
          </cell>
          <cell r="B486">
            <v>50</v>
          </cell>
          <cell r="C486">
            <v>41786</v>
          </cell>
          <cell r="D486">
            <v>0.7</v>
          </cell>
          <cell r="E486" t="str">
            <v>Chair (Blue, Wood)</v>
          </cell>
          <cell r="F486">
            <v>9</v>
          </cell>
        </row>
        <row r="487">
          <cell r="A487" t="str">
            <v>C515</v>
          </cell>
          <cell r="B487">
            <v>50</v>
          </cell>
          <cell r="C487">
            <v>41786</v>
          </cell>
          <cell r="D487">
            <v>0.57999999999999996</v>
          </cell>
          <cell r="E487" t="str">
            <v>Chair (Blue, Wood)</v>
          </cell>
          <cell r="F487">
            <v>9</v>
          </cell>
        </row>
        <row r="488">
          <cell r="A488" t="str">
            <v>H970</v>
          </cell>
          <cell r="B488">
            <v>300</v>
          </cell>
          <cell r="C488">
            <v>41786</v>
          </cell>
          <cell r="D488">
            <v>0.56000000000000005</v>
          </cell>
          <cell r="E488" t="str">
            <v>Fountain</v>
          </cell>
          <cell r="F488">
            <v>70</v>
          </cell>
        </row>
        <row r="489">
          <cell r="A489" t="str">
            <v>C515</v>
          </cell>
          <cell r="B489">
            <v>50</v>
          </cell>
          <cell r="C489">
            <v>41786</v>
          </cell>
          <cell r="D489">
            <v>0.41</v>
          </cell>
          <cell r="E489" t="str">
            <v>Chair (Blue, Wood)</v>
          </cell>
          <cell r="F489">
            <v>9</v>
          </cell>
        </row>
        <row r="490">
          <cell r="A490" t="str">
            <v>B241</v>
          </cell>
          <cell r="B490">
            <v>450</v>
          </cell>
          <cell r="C490">
            <v>41785</v>
          </cell>
          <cell r="D490">
            <v>0.51</v>
          </cell>
          <cell r="E490" t="str">
            <v>Wooden Table</v>
          </cell>
          <cell r="F490">
            <v>138</v>
          </cell>
        </row>
        <row r="491">
          <cell r="A491" t="str">
            <v>G117</v>
          </cell>
          <cell r="B491">
            <v>10</v>
          </cell>
          <cell r="C491">
            <v>41785</v>
          </cell>
          <cell r="D491">
            <v>0.43</v>
          </cell>
          <cell r="E491" t="str">
            <v>Bird House</v>
          </cell>
          <cell r="F491">
            <v>2</v>
          </cell>
        </row>
        <row r="492">
          <cell r="A492" t="str">
            <v>C515</v>
          </cell>
          <cell r="B492">
            <v>50</v>
          </cell>
          <cell r="C492">
            <v>41785</v>
          </cell>
          <cell r="D492">
            <v>0.41</v>
          </cell>
          <cell r="E492" t="str">
            <v>Chair (Blue, Wood)</v>
          </cell>
          <cell r="F492">
            <v>9</v>
          </cell>
        </row>
        <row r="493">
          <cell r="A493" t="str">
            <v>C515</v>
          </cell>
          <cell r="B493">
            <v>50</v>
          </cell>
          <cell r="C493">
            <v>41784</v>
          </cell>
          <cell r="D493">
            <v>0.68</v>
          </cell>
          <cell r="E493" t="str">
            <v>Chair (Blue, Wood)</v>
          </cell>
          <cell r="F493">
            <v>9</v>
          </cell>
        </row>
        <row r="494">
          <cell r="A494" t="str">
            <v>C515</v>
          </cell>
          <cell r="B494">
            <v>50</v>
          </cell>
          <cell r="C494">
            <v>41784</v>
          </cell>
          <cell r="D494">
            <v>0.68</v>
          </cell>
          <cell r="E494" t="str">
            <v>Chair (Blue, Wood)</v>
          </cell>
          <cell r="F494">
            <v>9</v>
          </cell>
        </row>
        <row r="495">
          <cell r="A495" t="str">
            <v>B809</v>
          </cell>
          <cell r="B495">
            <v>250</v>
          </cell>
          <cell r="C495">
            <v>41784</v>
          </cell>
          <cell r="D495">
            <v>0.67</v>
          </cell>
          <cell r="E495" t="str">
            <v>Bench</v>
          </cell>
          <cell r="F495">
            <v>45</v>
          </cell>
        </row>
        <row r="496">
          <cell r="A496" t="str">
            <v>C516</v>
          </cell>
          <cell r="B496">
            <v>80</v>
          </cell>
          <cell r="C496">
            <v>41784</v>
          </cell>
          <cell r="D496">
            <v>0.64</v>
          </cell>
          <cell r="E496" t="str">
            <v>Chair (Black, Metal)</v>
          </cell>
          <cell r="F496">
            <v>20</v>
          </cell>
        </row>
        <row r="497">
          <cell r="A497" t="str">
            <v>C514</v>
          </cell>
          <cell r="B497">
            <v>50</v>
          </cell>
          <cell r="C497">
            <v>41784</v>
          </cell>
          <cell r="D497">
            <v>0.59</v>
          </cell>
          <cell r="E497" t="str">
            <v>Chair (Black, Wood)</v>
          </cell>
          <cell r="F497">
            <v>8</v>
          </cell>
        </row>
        <row r="498">
          <cell r="A498" t="str">
            <v>C516</v>
          </cell>
          <cell r="B498">
            <v>80</v>
          </cell>
          <cell r="C498">
            <v>41784</v>
          </cell>
          <cell r="D498">
            <v>0.56000000000000005</v>
          </cell>
          <cell r="E498" t="str">
            <v>Chair (Black, Metal)</v>
          </cell>
          <cell r="F498">
            <v>20</v>
          </cell>
        </row>
        <row r="499">
          <cell r="A499" t="str">
            <v>B809</v>
          </cell>
          <cell r="B499">
            <v>250</v>
          </cell>
          <cell r="C499">
            <v>41784</v>
          </cell>
          <cell r="D499">
            <v>0.53</v>
          </cell>
          <cell r="E499" t="str">
            <v>Bench</v>
          </cell>
          <cell r="F499">
            <v>45</v>
          </cell>
        </row>
        <row r="500">
          <cell r="A500" t="str">
            <v>C514</v>
          </cell>
          <cell r="B500">
            <v>50</v>
          </cell>
          <cell r="C500">
            <v>41783</v>
          </cell>
          <cell r="D500">
            <v>0.57999999999999996</v>
          </cell>
          <cell r="E500" t="str">
            <v>Chair (Black, Wood)</v>
          </cell>
          <cell r="F500">
            <v>8</v>
          </cell>
        </row>
        <row r="501">
          <cell r="A501" t="str">
            <v>C515</v>
          </cell>
          <cell r="B501">
            <v>50</v>
          </cell>
          <cell r="C501">
            <v>41783</v>
          </cell>
          <cell r="D501">
            <v>0.41</v>
          </cell>
          <cell r="E501" t="str">
            <v>Chair (Blue, Wood)</v>
          </cell>
          <cell r="F501">
            <v>9</v>
          </cell>
        </row>
        <row r="502">
          <cell r="A502" t="str">
            <v>C516</v>
          </cell>
          <cell r="B502">
            <v>80</v>
          </cell>
          <cell r="C502">
            <v>41782</v>
          </cell>
          <cell r="D502">
            <v>0.59</v>
          </cell>
          <cell r="E502" t="str">
            <v>Chair (Black, Metal)</v>
          </cell>
          <cell r="F502">
            <v>20</v>
          </cell>
        </row>
        <row r="503">
          <cell r="A503" t="str">
            <v>C516</v>
          </cell>
          <cell r="B503">
            <v>80</v>
          </cell>
          <cell r="C503">
            <v>41782</v>
          </cell>
          <cell r="D503">
            <v>0.51</v>
          </cell>
          <cell r="E503" t="str">
            <v>Chair (Black, Metal)</v>
          </cell>
          <cell r="F503">
            <v>20</v>
          </cell>
        </row>
        <row r="504">
          <cell r="A504" t="str">
            <v>B809</v>
          </cell>
          <cell r="B504">
            <v>250</v>
          </cell>
          <cell r="C504">
            <v>41782</v>
          </cell>
          <cell r="D504">
            <v>0.5</v>
          </cell>
          <cell r="E504" t="str">
            <v>Bench</v>
          </cell>
          <cell r="F504">
            <v>45</v>
          </cell>
        </row>
        <row r="505">
          <cell r="A505" t="str">
            <v>C515</v>
          </cell>
          <cell r="B505">
            <v>50</v>
          </cell>
          <cell r="C505">
            <v>41782</v>
          </cell>
          <cell r="D505">
            <v>0.47</v>
          </cell>
          <cell r="E505" t="str">
            <v>Chair (Blue, Wood)</v>
          </cell>
          <cell r="F505">
            <v>9</v>
          </cell>
        </row>
        <row r="506">
          <cell r="A506" t="str">
            <v>C514</v>
          </cell>
          <cell r="B506">
            <v>50</v>
          </cell>
          <cell r="C506">
            <v>41781</v>
          </cell>
          <cell r="D506">
            <v>0.44</v>
          </cell>
          <cell r="E506" t="str">
            <v>Chair (Black, Wood)</v>
          </cell>
          <cell r="F506">
            <v>8</v>
          </cell>
        </row>
        <row r="507">
          <cell r="A507" t="str">
            <v>C515</v>
          </cell>
          <cell r="B507">
            <v>50</v>
          </cell>
          <cell r="C507">
            <v>41780</v>
          </cell>
          <cell r="D507">
            <v>0.65</v>
          </cell>
          <cell r="E507" t="str">
            <v>Chair (Blue, Wood)</v>
          </cell>
          <cell r="F507">
            <v>9</v>
          </cell>
        </row>
        <row r="508">
          <cell r="A508" t="str">
            <v>B809</v>
          </cell>
          <cell r="B508">
            <v>250</v>
          </cell>
          <cell r="C508">
            <v>41780</v>
          </cell>
          <cell r="D508">
            <v>0.49</v>
          </cell>
          <cell r="E508" t="str">
            <v>Bench</v>
          </cell>
          <cell r="F508">
            <v>45</v>
          </cell>
        </row>
        <row r="509">
          <cell r="A509" t="str">
            <v>G117</v>
          </cell>
          <cell r="B509">
            <v>10</v>
          </cell>
          <cell r="C509">
            <v>41780</v>
          </cell>
          <cell r="D509">
            <v>0.44</v>
          </cell>
          <cell r="E509" t="str">
            <v>Bird House</v>
          </cell>
          <cell r="F509">
            <v>2</v>
          </cell>
        </row>
        <row r="510">
          <cell r="A510" t="str">
            <v>H970</v>
          </cell>
          <cell r="B510">
            <v>300</v>
          </cell>
          <cell r="C510">
            <v>41779</v>
          </cell>
          <cell r="D510">
            <v>0.67</v>
          </cell>
          <cell r="E510" t="str">
            <v>Fountain</v>
          </cell>
          <cell r="F510">
            <v>70</v>
          </cell>
        </row>
        <row r="511">
          <cell r="A511" t="str">
            <v>C514</v>
          </cell>
          <cell r="B511">
            <v>50</v>
          </cell>
          <cell r="C511">
            <v>41779</v>
          </cell>
          <cell r="D511">
            <v>0.59</v>
          </cell>
          <cell r="E511" t="str">
            <v>Chair (Black, Wood)</v>
          </cell>
          <cell r="F511">
            <v>8</v>
          </cell>
        </row>
        <row r="512">
          <cell r="A512" t="str">
            <v>C514</v>
          </cell>
          <cell r="B512">
            <v>50</v>
          </cell>
          <cell r="C512">
            <v>41779</v>
          </cell>
          <cell r="D512">
            <v>0.42</v>
          </cell>
          <cell r="E512" t="str">
            <v>Chair (Black, Wood)</v>
          </cell>
          <cell r="F512">
            <v>8</v>
          </cell>
        </row>
        <row r="513">
          <cell r="A513" t="str">
            <v>B809</v>
          </cell>
          <cell r="B513">
            <v>250</v>
          </cell>
          <cell r="C513">
            <v>41778</v>
          </cell>
          <cell r="D513">
            <v>0.69</v>
          </cell>
          <cell r="E513" t="str">
            <v>Bench</v>
          </cell>
          <cell r="F513">
            <v>45</v>
          </cell>
        </row>
        <row r="514">
          <cell r="A514" t="str">
            <v>B241</v>
          </cell>
          <cell r="B514">
            <v>450</v>
          </cell>
          <cell r="C514">
            <v>41778</v>
          </cell>
          <cell r="D514">
            <v>0.65</v>
          </cell>
          <cell r="E514" t="str">
            <v>Wooden Table</v>
          </cell>
          <cell r="F514">
            <v>138</v>
          </cell>
        </row>
        <row r="515">
          <cell r="A515" t="str">
            <v>C515</v>
          </cell>
          <cell r="B515">
            <v>50</v>
          </cell>
          <cell r="C515">
            <v>41778</v>
          </cell>
          <cell r="D515">
            <v>0.52</v>
          </cell>
          <cell r="E515" t="str">
            <v>Chair (Blue, Wood)</v>
          </cell>
          <cell r="F515">
            <v>9</v>
          </cell>
        </row>
        <row r="516">
          <cell r="A516" t="str">
            <v>C515</v>
          </cell>
          <cell r="B516">
            <v>50</v>
          </cell>
          <cell r="C516">
            <v>41778</v>
          </cell>
          <cell r="D516">
            <v>0.46</v>
          </cell>
          <cell r="E516" t="str">
            <v>Chair (Blue, Wood)</v>
          </cell>
          <cell r="F516">
            <v>9</v>
          </cell>
        </row>
        <row r="517">
          <cell r="A517" t="str">
            <v>C514</v>
          </cell>
          <cell r="B517">
            <v>50</v>
          </cell>
          <cell r="C517">
            <v>41777</v>
          </cell>
          <cell r="D517">
            <v>0.67</v>
          </cell>
          <cell r="E517" t="str">
            <v>Chair (Black, Wood)</v>
          </cell>
          <cell r="F517">
            <v>8</v>
          </cell>
        </row>
        <row r="518">
          <cell r="A518" t="str">
            <v>B809</v>
          </cell>
          <cell r="B518">
            <v>250</v>
          </cell>
          <cell r="C518">
            <v>41777</v>
          </cell>
          <cell r="D518">
            <v>0.66</v>
          </cell>
          <cell r="E518" t="str">
            <v>Bench</v>
          </cell>
          <cell r="F518">
            <v>45</v>
          </cell>
        </row>
        <row r="519">
          <cell r="A519" t="str">
            <v>C514</v>
          </cell>
          <cell r="B519">
            <v>50</v>
          </cell>
          <cell r="C519">
            <v>41777</v>
          </cell>
          <cell r="D519">
            <v>0.61</v>
          </cell>
          <cell r="E519" t="str">
            <v>Chair (Black, Wood)</v>
          </cell>
          <cell r="F519">
            <v>8</v>
          </cell>
        </row>
        <row r="520">
          <cell r="A520" t="str">
            <v>C514</v>
          </cell>
          <cell r="B520">
            <v>50</v>
          </cell>
          <cell r="C520">
            <v>41777</v>
          </cell>
          <cell r="D520">
            <v>0.57999999999999996</v>
          </cell>
          <cell r="E520" t="str">
            <v>Chair (Black, Wood)</v>
          </cell>
          <cell r="F520">
            <v>8</v>
          </cell>
        </row>
        <row r="521">
          <cell r="A521" t="str">
            <v>C514</v>
          </cell>
          <cell r="B521">
            <v>50</v>
          </cell>
          <cell r="C521">
            <v>41777</v>
          </cell>
          <cell r="D521">
            <v>0.41</v>
          </cell>
          <cell r="E521" t="str">
            <v>Chair (Black, Wood)</v>
          </cell>
          <cell r="F521">
            <v>8</v>
          </cell>
        </row>
        <row r="522">
          <cell r="A522" t="str">
            <v>B241</v>
          </cell>
          <cell r="B522">
            <v>450</v>
          </cell>
          <cell r="C522">
            <v>41776</v>
          </cell>
          <cell r="D522">
            <v>0.59</v>
          </cell>
          <cell r="E522" t="str">
            <v>Wooden Table</v>
          </cell>
          <cell r="F522">
            <v>138</v>
          </cell>
        </row>
        <row r="523">
          <cell r="A523" t="str">
            <v>C515</v>
          </cell>
          <cell r="B523">
            <v>50</v>
          </cell>
          <cell r="C523">
            <v>41776</v>
          </cell>
          <cell r="D523">
            <v>0.56999999999999995</v>
          </cell>
          <cell r="E523" t="str">
            <v>Chair (Blue, Wood)</v>
          </cell>
          <cell r="F523">
            <v>9</v>
          </cell>
        </row>
        <row r="524">
          <cell r="A524" t="str">
            <v>C514</v>
          </cell>
          <cell r="B524">
            <v>50</v>
          </cell>
          <cell r="C524">
            <v>41776</v>
          </cell>
          <cell r="D524">
            <v>0.5</v>
          </cell>
          <cell r="E524" t="str">
            <v>Chair (Black, Wood)</v>
          </cell>
          <cell r="F524">
            <v>8</v>
          </cell>
        </row>
        <row r="525">
          <cell r="A525" t="str">
            <v>G117</v>
          </cell>
          <cell r="B525">
            <v>10</v>
          </cell>
          <cell r="C525">
            <v>41776</v>
          </cell>
          <cell r="D525">
            <v>0.43</v>
          </cell>
          <cell r="E525" t="str">
            <v>Bird House</v>
          </cell>
          <cell r="F525">
            <v>2</v>
          </cell>
        </row>
        <row r="526">
          <cell r="A526" t="str">
            <v>H970</v>
          </cell>
          <cell r="B526">
            <v>300</v>
          </cell>
          <cell r="C526">
            <v>41776</v>
          </cell>
          <cell r="D526">
            <v>0.41</v>
          </cell>
          <cell r="E526" t="str">
            <v>Fountain</v>
          </cell>
          <cell r="F526">
            <v>70</v>
          </cell>
        </row>
        <row r="527">
          <cell r="A527" t="str">
            <v>C514</v>
          </cell>
          <cell r="B527">
            <v>50</v>
          </cell>
          <cell r="C527">
            <v>41776</v>
          </cell>
          <cell r="D527">
            <v>0.4</v>
          </cell>
          <cell r="E527" t="str">
            <v>Chair (Black, Wood)</v>
          </cell>
          <cell r="F527">
            <v>8</v>
          </cell>
        </row>
        <row r="528">
          <cell r="A528" t="str">
            <v>C516</v>
          </cell>
          <cell r="B528">
            <v>80</v>
          </cell>
          <cell r="C528">
            <v>41775</v>
          </cell>
          <cell r="D528">
            <v>0.61</v>
          </cell>
          <cell r="E528" t="str">
            <v>Chair (Black, Metal)</v>
          </cell>
          <cell r="F528">
            <v>20</v>
          </cell>
        </row>
        <row r="529">
          <cell r="A529" t="str">
            <v>C514</v>
          </cell>
          <cell r="B529">
            <v>50</v>
          </cell>
          <cell r="C529">
            <v>41775</v>
          </cell>
          <cell r="D529">
            <v>0.56000000000000005</v>
          </cell>
          <cell r="E529" t="str">
            <v>Chair (Black, Wood)</v>
          </cell>
          <cell r="F529">
            <v>8</v>
          </cell>
        </row>
        <row r="530">
          <cell r="A530" t="str">
            <v>C514</v>
          </cell>
          <cell r="B530">
            <v>50</v>
          </cell>
          <cell r="C530">
            <v>41775</v>
          </cell>
          <cell r="D530">
            <v>0.45</v>
          </cell>
          <cell r="E530" t="str">
            <v>Chair (Black, Wood)</v>
          </cell>
          <cell r="F530">
            <v>8</v>
          </cell>
        </row>
        <row r="531">
          <cell r="A531" t="str">
            <v>B809</v>
          </cell>
          <cell r="B531">
            <v>250</v>
          </cell>
          <cell r="C531">
            <v>41774</v>
          </cell>
          <cell r="D531">
            <v>0.67</v>
          </cell>
          <cell r="E531" t="str">
            <v>Bench</v>
          </cell>
          <cell r="F531">
            <v>45</v>
          </cell>
        </row>
        <row r="532">
          <cell r="A532" t="str">
            <v>G117</v>
          </cell>
          <cell r="B532">
            <v>10</v>
          </cell>
          <cell r="C532">
            <v>41774</v>
          </cell>
          <cell r="D532">
            <v>0.62</v>
          </cell>
          <cell r="E532" t="str">
            <v>Bird House</v>
          </cell>
          <cell r="F532">
            <v>2</v>
          </cell>
        </row>
        <row r="533">
          <cell r="A533" t="str">
            <v>C515</v>
          </cell>
          <cell r="B533">
            <v>50</v>
          </cell>
          <cell r="C533">
            <v>41774</v>
          </cell>
          <cell r="D533">
            <v>0.46</v>
          </cell>
          <cell r="E533" t="str">
            <v>Chair (Blue, Wood)</v>
          </cell>
          <cell r="F533">
            <v>9</v>
          </cell>
        </row>
        <row r="534">
          <cell r="A534" t="str">
            <v>C514</v>
          </cell>
          <cell r="B534">
            <v>50</v>
          </cell>
          <cell r="C534">
            <v>41774</v>
          </cell>
          <cell r="D534">
            <v>0.46</v>
          </cell>
          <cell r="E534" t="str">
            <v>Chair (Black, Wood)</v>
          </cell>
          <cell r="F534">
            <v>8</v>
          </cell>
        </row>
        <row r="535">
          <cell r="A535" t="str">
            <v>G117</v>
          </cell>
          <cell r="B535">
            <v>10</v>
          </cell>
          <cell r="C535">
            <v>41774</v>
          </cell>
          <cell r="D535">
            <v>0.44</v>
          </cell>
          <cell r="E535" t="str">
            <v>Bird House</v>
          </cell>
          <cell r="F535">
            <v>2</v>
          </cell>
        </row>
        <row r="536">
          <cell r="A536" t="str">
            <v>C516</v>
          </cell>
          <cell r="B536">
            <v>80</v>
          </cell>
          <cell r="C536">
            <v>41773</v>
          </cell>
          <cell r="D536">
            <v>0.64</v>
          </cell>
          <cell r="E536" t="str">
            <v>Chair (Black, Metal)</v>
          </cell>
          <cell r="F536">
            <v>20</v>
          </cell>
        </row>
        <row r="537">
          <cell r="A537" t="str">
            <v>B809</v>
          </cell>
          <cell r="B537">
            <v>250</v>
          </cell>
          <cell r="C537">
            <v>41772</v>
          </cell>
          <cell r="D537">
            <v>0.68</v>
          </cell>
          <cell r="E537" t="str">
            <v>Bench</v>
          </cell>
          <cell r="F537">
            <v>45</v>
          </cell>
        </row>
        <row r="538">
          <cell r="A538" t="str">
            <v>C515</v>
          </cell>
          <cell r="B538">
            <v>50</v>
          </cell>
          <cell r="C538">
            <v>41772</v>
          </cell>
          <cell r="D538">
            <v>0.62</v>
          </cell>
          <cell r="E538" t="str">
            <v>Chair (Blue, Wood)</v>
          </cell>
          <cell r="F538">
            <v>9</v>
          </cell>
        </row>
        <row r="539">
          <cell r="A539" t="str">
            <v>B809</v>
          </cell>
          <cell r="B539">
            <v>250</v>
          </cell>
          <cell r="C539">
            <v>41772</v>
          </cell>
          <cell r="D539">
            <v>0.44</v>
          </cell>
          <cell r="E539" t="str">
            <v>Bench</v>
          </cell>
          <cell r="F539">
            <v>45</v>
          </cell>
        </row>
        <row r="540">
          <cell r="A540" t="str">
            <v>H970</v>
          </cell>
          <cell r="B540">
            <v>300</v>
          </cell>
          <cell r="C540">
            <v>41772</v>
          </cell>
          <cell r="D540">
            <v>0.43</v>
          </cell>
          <cell r="E540" t="str">
            <v>Fountain</v>
          </cell>
          <cell r="F540">
            <v>70</v>
          </cell>
        </row>
        <row r="541">
          <cell r="A541" t="str">
            <v>C516</v>
          </cell>
          <cell r="B541">
            <v>80</v>
          </cell>
          <cell r="C541">
            <v>41771</v>
          </cell>
          <cell r="D541">
            <v>0.7</v>
          </cell>
          <cell r="E541" t="str">
            <v>Chair (Black, Metal)</v>
          </cell>
          <cell r="F541">
            <v>20</v>
          </cell>
        </row>
        <row r="542">
          <cell r="A542" t="str">
            <v>C516</v>
          </cell>
          <cell r="B542">
            <v>80</v>
          </cell>
          <cell r="C542">
            <v>41771</v>
          </cell>
          <cell r="D542">
            <v>0.53</v>
          </cell>
          <cell r="E542" t="str">
            <v>Chair (Black, Metal)</v>
          </cell>
          <cell r="F542">
            <v>20</v>
          </cell>
        </row>
        <row r="543">
          <cell r="A543" t="str">
            <v>C515</v>
          </cell>
          <cell r="B543">
            <v>50</v>
          </cell>
          <cell r="C543">
            <v>41771</v>
          </cell>
          <cell r="D543">
            <v>0.52</v>
          </cell>
          <cell r="E543" t="str">
            <v>Chair (Blue, Wood)</v>
          </cell>
          <cell r="F543">
            <v>9</v>
          </cell>
        </row>
        <row r="544">
          <cell r="A544" t="str">
            <v>B809</v>
          </cell>
          <cell r="B544">
            <v>250</v>
          </cell>
          <cell r="C544">
            <v>41771</v>
          </cell>
          <cell r="D544">
            <v>0.47</v>
          </cell>
          <cell r="E544" t="str">
            <v>Bench</v>
          </cell>
          <cell r="F544">
            <v>45</v>
          </cell>
        </row>
        <row r="545">
          <cell r="A545" t="str">
            <v>C515</v>
          </cell>
          <cell r="B545">
            <v>50</v>
          </cell>
          <cell r="C545">
            <v>41771</v>
          </cell>
          <cell r="D545">
            <v>0.45</v>
          </cell>
          <cell r="E545" t="str">
            <v>Chair (Blue, Wood)</v>
          </cell>
          <cell r="F545">
            <v>9</v>
          </cell>
        </row>
        <row r="546">
          <cell r="A546" t="str">
            <v>C515</v>
          </cell>
          <cell r="B546">
            <v>50</v>
          </cell>
          <cell r="C546">
            <v>41771</v>
          </cell>
          <cell r="D546">
            <v>0.44</v>
          </cell>
          <cell r="E546" t="str">
            <v>Chair (Blue, Wood)</v>
          </cell>
          <cell r="F546">
            <v>9</v>
          </cell>
        </row>
        <row r="547">
          <cell r="A547" t="str">
            <v>C515</v>
          </cell>
          <cell r="B547">
            <v>50</v>
          </cell>
          <cell r="C547">
            <v>41770</v>
          </cell>
          <cell r="D547">
            <v>0.7</v>
          </cell>
          <cell r="E547" t="str">
            <v>Chair (Blue, Wood)</v>
          </cell>
          <cell r="F547">
            <v>9</v>
          </cell>
        </row>
        <row r="548">
          <cell r="A548" t="str">
            <v>C515</v>
          </cell>
          <cell r="B548">
            <v>50</v>
          </cell>
          <cell r="C548">
            <v>41770</v>
          </cell>
          <cell r="D548">
            <v>0.52</v>
          </cell>
          <cell r="E548" t="str">
            <v>Chair (Blue, Wood)</v>
          </cell>
          <cell r="F548">
            <v>9</v>
          </cell>
        </row>
        <row r="549">
          <cell r="A549" t="str">
            <v>C515</v>
          </cell>
          <cell r="B549">
            <v>50</v>
          </cell>
          <cell r="C549">
            <v>41770</v>
          </cell>
          <cell r="D549">
            <v>0.49</v>
          </cell>
          <cell r="E549" t="str">
            <v>Chair (Blue, Wood)</v>
          </cell>
          <cell r="F549">
            <v>9</v>
          </cell>
        </row>
        <row r="550">
          <cell r="A550" t="str">
            <v>H970</v>
          </cell>
          <cell r="B550">
            <v>300</v>
          </cell>
          <cell r="C550">
            <v>41770</v>
          </cell>
          <cell r="D550">
            <v>0.49</v>
          </cell>
          <cell r="E550" t="str">
            <v>Fountain</v>
          </cell>
          <cell r="F550">
            <v>70</v>
          </cell>
        </row>
        <row r="551">
          <cell r="A551" t="str">
            <v>C514</v>
          </cell>
          <cell r="B551">
            <v>50</v>
          </cell>
          <cell r="C551">
            <v>41769</v>
          </cell>
          <cell r="D551">
            <v>0.68</v>
          </cell>
          <cell r="E551" t="str">
            <v>Chair (Black, Wood)</v>
          </cell>
          <cell r="F551">
            <v>8</v>
          </cell>
        </row>
        <row r="552">
          <cell r="A552" t="str">
            <v>B809</v>
          </cell>
          <cell r="B552">
            <v>250</v>
          </cell>
          <cell r="C552">
            <v>41769</v>
          </cell>
          <cell r="D552">
            <v>0.46</v>
          </cell>
          <cell r="E552" t="str">
            <v>Bench</v>
          </cell>
          <cell r="F552">
            <v>45</v>
          </cell>
        </row>
        <row r="553">
          <cell r="A553" t="str">
            <v>B809</v>
          </cell>
          <cell r="B553">
            <v>250</v>
          </cell>
          <cell r="C553">
            <v>41768</v>
          </cell>
          <cell r="D553">
            <v>0.69</v>
          </cell>
          <cell r="E553" t="str">
            <v>Bench</v>
          </cell>
          <cell r="F553">
            <v>45</v>
          </cell>
        </row>
        <row r="554">
          <cell r="A554" t="str">
            <v>B809</v>
          </cell>
          <cell r="B554">
            <v>250</v>
          </cell>
          <cell r="C554">
            <v>41768</v>
          </cell>
          <cell r="D554">
            <v>0.56999999999999995</v>
          </cell>
          <cell r="E554" t="str">
            <v>Bench</v>
          </cell>
          <cell r="F554">
            <v>45</v>
          </cell>
        </row>
        <row r="555">
          <cell r="A555" t="str">
            <v>C515</v>
          </cell>
          <cell r="B555">
            <v>50</v>
          </cell>
          <cell r="C555">
            <v>41768</v>
          </cell>
          <cell r="D555">
            <v>0.52</v>
          </cell>
          <cell r="E555" t="str">
            <v>Chair (Blue, Wood)</v>
          </cell>
          <cell r="F555">
            <v>9</v>
          </cell>
        </row>
        <row r="556">
          <cell r="A556" t="str">
            <v>C514</v>
          </cell>
          <cell r="B556">
            <v>50</v>
          </cell>
          <cell r="C556">
            <v>41768</v>
          </cell>
          <cell r="D556">
            <v>0.47</v>
          </cell>
          <cell r="E556" t="str">
            <v>Chair (Black, Wood)</v>
          </cell>
          <cell r="F556">
            <v>8</v>
          </cell>
        </row>
        <row r="557">
          <cell r="A557" t="str">
            <v>B809</v>
          </cell>
          <cell r="B557">
            <v>250</v>
          </cell>
          <cell r="C557">
            <v>41768</v>
          </cell>
          <cell r="D557">
            <v>0.42</v>
          </cell>
          <cell r="E557" t="str">
            <v>Bench</v>
          </cell>
          <cell r="F557">
            <v>45</v>
          </cell>
        </row>
        <row r="558">
          <cell r="A558" t="str">
            <v>C515</v>
          </cell>
          <cell r="B558">
            <v>50</v>
          </cell>
          <cell r="C558">
            <v>41767</v>
          </cell>
          <cell r="D558">
            <v>0.61</v>
          </cell>
          <cell r="E558" t="str">
            <v>Chair (Blue, Wood)</v>
          </cell>
          <cell r="F558">
            <v>9</v>
          </cell>
        </row>
        <row r="559">
          <cell r="A559" t="str">
            <v>B809</v>
          </cell>
          <cell r="B559">
            <v>250</v>
          </cell>
          <cell r="C559">
            <v>41767</v>
          </cell>
          <cell r="D559">
            <v>0.56000000000000005</v>
          </cell>
          <cell r="E559" t="str">
            <v>Bench</v>
          </cell>
          <cell r="F559">
            <v>45</v>
          </cell>
        </row>
        <row r="560">
          <cell r="A560" t="str">
            <v>B809</v>
          </cell>
          <cell r="B560">
            <v>250</v>
          </cell>
          <cell r="C560">
            <v>41767</v>
          </cell>
          <cell r="D560">
            <v>0.48</v>
          </cell>
          <cell r="E560" t="str">
            <v>Bench</v>
          </cell>
          <cell r="F560">
            <v>45</v>
          </cell>
        </row>
        <row r="561">
          <cell r="A561" t="str">
            <v>C514</v>
          </cell>
          <cell r="B561">
            <v>50</v>
          </cell>
          <cell r="C561">
            <v>41767</v>
          </cell>
          <cell r="D561">
            <v>0.47</v>
          </cell>
          <cell r="E561" t="str">
            <v>Chair (Black, Wood)</v>
          </cell>
          <cell r="F561">
            <v>8</v>
          </cell>
        </row>
        <row r="562">
          <cell r="A562" t="str">
            <v>C515</v>
          </cell>
          <cell r="B562">
            <v>50</v>
          </cell>
          <cell r="C562">
            <v>41767</v>
          </cell>
          <cell r="D562">
            <v>0.41</v>
          </cell>
          <cell r="E562" t="str">
            <v>Chair (Blue, Wood)</v>
          </cell>
          <cell r="F562">
            <v>9</v>
          </cell>
        </row>
        <row r="563">
          <cell r="A563" t="str">
            <v>B241</v>
          </cell>
          <cell r="B563">
            <v>450</v>
          </cell>
          <cell r="C563">
            <v>41766</v>
          </cell>
          <cell r="D563">
            <v>0.67</v>
          </cell>
          <cell r="E563" t="str">
            <v>Wooden Table</v>
          </cell>
          <cell r="F563">
            <v>138</v>
          </cell>
        </row>
        <row r="564">
          <cell r="A564" t="str">
            <v>G117</v>
          </cell>
          <cell r="B564">
            <v>10</v>
          </cell>
          <cell r="C564">
            <v>41766</v>
          </cell>
          <cell r="D564">
            <v>0.61</v>
          </cell>
          <cell r="E564" t="str">
            <v>Bird House</v>
          </cell>
          <cell r="F564">
            <v>2</v>
          </cell>
        </row>
        <row r="565">
          <cell r="A565" t="str">
            <v>C516</v>
          </cell>
          <cell r="B565">
            <v>80</v>
          </cell>
          <cell r="C565">
            <v>41766</v>
          </cell>
          <cell r="D565">
            <v>0.52</v>
          </cell>
          <cell r="E565" t="str">
            <v>Chair (Black, Metal)</v>
          </cell>
          <cell r="F565">
            <v>20</v>
          </cell>
        </row>
        <row r="566">
          <cell r="A566" t="str">
            <v>G117</v>
          </cell>
          <cell r="B566">
            <v>10</v>
          </cell>
          <cell r="C566">
            <v>41766</v>
          </cell>
          <cell r="D566">
            <v>0.47</v>
          </cell>
          <cell r="E566" t="str">
            <v>Bird House</v>
          </cell>
          <cell r="F566">
            <v>2</v>
          </cell>
        </row>
        <row r="567">
          <cell r="A567" t="str">
            <v>C515</v>
          </cell>
          <cell r="B567">
            <v>50</v>
          </cell>
          <cell r="C567">
            <v>41766</v>
          </cell>
          <cell r="D567">
            <v>0.42</v>
          </cell>
          <cell r="E567" t="str">
            <v>Chair (Blue, Wood)</v>
          </cell>
          <cell r="F567">
            <v>9</v>
          </cell>
        </row>
        <row r="568">
          <cell r="A568" t="str">
            <v>G117</v>
          </cell>
          <cell r="B568">
            <v>10</v>
          </cell>
          <cell r="C568">
            <v>41765</v>
          </cell>
          <cell r="D568">
            <v>0.67</v>
          </cell>
          <cell r="E568" t="str">
            <v>Bird House</v>
          </cell>
          <cell r="F568">
            <v>2</v>
          </cell>
        </row>
        <row r="569">
          <cell r="A569" t="str">
            <v>C514</v>
          </cell>
          <cell r="B569">
            <v>50</v>
          </cell>
          <cell r="C569">
            <v>41765</v>
          </cell>
          <cell r="D569">
            <v>0.65</v>
          </cell>
          <cell r="E569" t="str">
            <v>Chair (Black, Wood)</v>
          </cell>
          <cell r="F569">
            <v>8</v>
          </cell>
        </row>
        <row r="570">
          <cell r="A570" t="str">
            <v>C514</v>
          </cell>
          <cell r="B570">
            <v>50</v>
          </cell>
          <cell r="C570">
            <v>41765</v>
          </cell>
          <cell r="D570">
            <v>0.51</v>
          </cell>
          <cell r="E570" t="str">
            <v>Chair (Black, Wood)</v>
          </cell>
          <cell r="F570">
            <v>8</v>
          </cell>
        </row>
        <row r="571">
          <cell r="A571" t="str">
            <v>C516</v>
          </cell>
          <cell r="B571">
            <v>80</v>
          </cell>
          <cell r="C571">
            <v>41764</v>
          </cell>
          <cell r="D571">
            <v>0.7</v>
          </cell>
          <cell r="E571" t="str">
            <v>Chair (Black, Metal)</v>
          </cell>
          <cell r="F571">
            <v>20</v>
          </cell>
        </row>
        <row r="572">
          <cell r="A572" t="str">
            <v>H970</v>
          </cell>
          <cell r="B572">
            <v>300</v>
          </cell>
          <cell r="C572">
            <v>41764</v>
          </cell>
          <cell r="D572">
            <v>0.7</v>
          </cell>
          <cell r="E572" t="str">
            <v>Fountain</v>
          </cell>
          <cell r="F572">
            <v>70</v>
          </cell>
        </row>
        <row r="573">
          <cell r="A573" t="str">
            <v>C516</v>
          </cell>
          <cell r="B573">
            <v>80</v>
          </cell>
          <cell r="C573">
            <v>41764</v>
          </cell>
          <cell r="D573">
            <v>0.64</v>
          </cell>
          <cell r="E573" t="str">
            <v>Chair (Black, Metal)</v>
          </cell>
          <cell r="F573">
            <v>20</v>
          </cell>
        </row>
        <row r="574">
          <cell r="A574" t="str">
            <v>B809</v>
          </cell>
          <cell r="B574">
            <v>250</v>
          </cell>
          <cell r="C574">
            <v>41764</v>
          </cell>
          <cell r="D574">
            <v>0.64</v>
          </cell>
          <cell r="E574" t="str">
            <v>Bench</v>
          </cell>
          <cell r="F574">
            <v>45</v>
          </cell>
        </row>
        <row r="575">
          <cell r="A575" t="str">
            <v>C514</v>
          </cell>
          <cell r="B575">
            <v>50</v>
          </cell>
          <cell r="C575">
            <v>41764</v>
          </cell>
          <cell r="D575">
            <v>0.61</v>
          </cell>
          <cell r="E575" t="str">
            <v>Chair (Black, Wood)</v>
          </cell>
          <cell r="F575">
            <v>8</v>
          </cell>
        </row>
        <row r="576">
          <cell r="A576" t="str">
            <v>H970</v>
          </cell>
          <cell r="B576">
            <v>300</v>
          </cell>
          <cell r="C576">
            <v>41764</v>
          </cell>
          <cell r="D576">
            <v>0.53</v>
          </cell>
          <cell r="E576" t="str">
            <v>Fountain</v>
          </cell>
          <cell r="F576">
            <v>70</v>
          </cell>
        </row>
        <row r="577">
          <cell r="A577" t="str">
            <v>B809</v>
          </cell>
          <cell r="B577">
            <v>250</v>
          </cell>
          <cell r="C577">
            <v>41763</v>
          </cell>
          <cell r="D577">
            <v>0.54</v>
          </cell>
          <cell r="E577" t="str">
            <v>Bench</v>
          </cell>
          <cell r="F577">
            <v>45</v>
          </cell>
        </row>
        <row r="578">
          <cell r="A578" t="str">
            <v>B809</v>
          </cell>
          <cell r="B578">
            <v>250</v>
          </cell>
          <cell r="C578">
            <v>41763</v>
          </cell>
          <cell r="D578">
            <v>0.46</v>
          </cell>
          <cell r="E578" t="str">
            <v>Bench</v>
          </cell>
          <cell r="F578">
            <v>45</v>
          </cell>
        </row>
        <row r="579">
          <cell r="A579" t="str">
            <v>C514</v>
          </cell>
          <cell r="B579">
            <v>50</v>
          </cell>
          <cell r="C579">
            <v>41762</v>
          </cell>
          <cell r="D579">
            <v>0.66</v>
          </cell>
          <cell r="E579" t="str">
            <v>Chair (Black, Wood)</v>
          </cell>
          <cell r="F579">
            <v>8</v>
          </cell>
        </row>
        <row r="580">
          <cell r="A580" t="str">
            <v>C515</v>
          </cell>
          <cell r="B580">
            <v>50</v>
          </cell>
          <cell r="C580">
            <v>41762</v>
          </cell>
          <cell r="D580">
            <v>0.5</v>
          </cell>
          <cell r="E580" t="str">
            <v>Chair (Blue, Wood)</v>
          </cell>
          <cell r="F580">
            <v>9</v>
          </cell>
        </row>
        <row r="581">
          <cell r="A581" t="str">
            <v>C514</v>
          </cell>
          <cell r="B581">
            <v>50</v>
          </cell>
          <cell r="C581">
            <v>41761</v>
          </cell>
          <cell r="D581">
            <v>0.48</v>
          </cell>
          <cell r="E581" t="str">
            <v>Chair (Black, Wood)</v>
          </cell>
          <cell r="F581">
            <v>8</v>
          </cell>
        </row>
        <row r="582">
          <cell r="A582" t="str">
            <v>C516</v>
          </cell>
          <cell r="B582">
            <v>80</v>
          </cell>
          <cell r="C582">
            <v>41761</v>
          </cell>
          <cell r="D582">
            <v>0.45</v>
          </cell>
          <cell r="E582" t="str">
            <v>Chair (Black, Metal)</v>
          </cell>
          <cell r="F582">
            <v>20</v>
          </cell>
        </row>
        <row r="583">
          <cell r="A583" t="str">
            <v>B809</v>
          </cell>
          <cell r="B583">
            <v>250</v>
          </cell>
          <cell r="C583">
            <v>41760</v>
          </cell>
          <cell r="D583">
            <v>0.61</v>
          </cell>
          <cell r="E583" t="str">
            <v>Bench</v>
          </cell>
          <cell r="F583">
            <v>45</v>
          </cell>
        </row>
        <row r="584">
          <cell r="A584" t="str">
            <v>C515</v>
          </cell>
          <cell r="B584">
            <v>50</v>
          </cell>
          <cell r="C584">
            <v>41760</v>
          </cell>
          <cell r="D584">
            <v>0.52</v>
          </cell>
          <cell r="E584" t="str">
            <v>Chair (Blue, Wood)</v>
          </cell>
          <cell r="F584">
            <v>9</v>
          </cell>
        </row>
        <row r="585">
          <cell r="A585" t="str">
            <v>C515</v>
          </cell>
          <cell r="B585">
            <v>50</v>
          </cell>
          <cell r="C585">
            <v>41760</v>
          </cell>
          <cell r="D585">
            <v>0.47</v>
          </cell>
          <cell r="E585" t="str">
            <v>Chair (Blue, Wood)</v>
          </cell>
          <cell r="F585">
            <v>9</v>
          </cell>
        </row>
        <row r="586">
          <cell r="A586" t="str">
            <v>B241</v>
          </cell>
          <cell r="B586">
            <v>450</v>
          </cell>
          <cell r="C586">
            <v>41759</v>
          </cell>
          <cell r="D586">
            <v>0.47</v>
          </cell>
          <cell r="E586" t="str">
            <v>Wooden Table</v>
          </cell>
          <cell r="F586">
            <v>138</v>
          </cell>
        </row>
        <row r="587">
          <cell r="A587" t="str">
            <v>C514</v>
          </cell>
          <cell r="B587">
            <v>50</v>
          </cell>
          <cell r="C587">
            <v>41759</v>
          </cell>
          <cell r="D587">
            <v>0.4</v>
          </cell>
          <cell r="E587" t="str">
            <v>Chair (Black, Wood)</v>
          </cell>
          <cell r="F587">
            <v>8</v>
          </cell>
        </row>
        <row r="588">
          <cell r="A588" t="str">
            <v>C514</v>
          </cell>
          <cell r="B588">
            <v>50</v>
          </cell>
          <cell r="C588">
            <v>41758</v>
          </cell>
          <cell r="D588">
            <v>0.61</v>
          </cell>
          <cell r="E588" t="str">
            <v>Chair (Black, Wood)</v>
          </cell>
          <cell r="F588">
            <v>8</v>
          </cell>
        </row>
        <row r="589">
          <cell r="A589" t="str">
            <v>C515</v>
          </cell>
          <cell r="B589">
            <v>50</v>
          </cell>
          <cell r="C589">
            <v>41758</v>
          </cell>
          <cell r="D589">
            <v>0.52</v>
          </cell>
          <cell r="E589" t="str">
            <v>Chair (Blue, Wood)</v>
          </cell>
          <cell r="F589">
            <v>9</v>
          </cell>
        </row>
        <row r="590">
          <cell r="A590" t="str">
            <v>C516</v>
          </cell>
          <cell r="B590">
            <v>80</v>
          </cell>
          <cell r="C590">
            <v>41758</v>
          </cell>
          <cell r="D590">
            <v>0.46</v>
          </cell>
          <cell r="E590" t="str">
            <v>Chair (Black, Metal)</v>
          </cell>
          <cell r="F590">
            <v>20</v>
          </cell>
        </row>
        <row r="591">
          <cell r="A591" t="str">
            <v>C515</v>
          </cell>
          <cell r="B591">
            <v>50</v>
          </cell>
          <cell r="C591">
            <v>41757</v>
          </cell>
          <cell r="D591">
            <v>0.63</v>
          </cell>
          <cell r="E591" t="str">
            <v>Chair (Blue, Wood)</v>
          </cell>
          <cell r="F591">
            <v>9</v>
          </cell>
        </row>
        <row r="592">
          <cell r="A592" t="str">
            <v>B241</v>
          </cell>
          <cell r="B592">
            <v>450</v>
          </cell>
          <cell r="C592">
            <v>41757</v>
          </cell>
          <cell r="D592">
            <v>0.61</v>
          </cell>
          <cell r="E592" t="str">
            <v>Wooden Table</v>
          </cell>
          <cell r="F592">
            <v>138</v>
          </cell>
        </row>
        <row r="593">
          <cell r="A593" t="str">
            <v>B809</v>
          </cell>
          <cell r="B593">
            <v>250</v>
          </cell>
          <cell r="C593">
            <v>41757</v>
          </cell>
          <cell r="D593">
            <v>0.48</v>
          </cell>
          <cell r="E593" t="str">
            <v>Bench</v>
          </cell>
          <cell r="F593">
            <v>45</v>
          </cell>
        </row>
        <row r="594">
          <cell r="A594" t="str">
            <v>C516</v>
          </cell>
          <cell r="B594">
            <v>80</v>
          </cell>
          <cell r="C594">
            <v>41757</v>
          </cell>
          <cell r="D594">
            <v>0.46</v>
          </cell>
          <cell r="E594" t="str">
            <v>Chair (Black, Metal)</v>
          </cell>
          <cell r="F594">
            <v>20</v>
          </cell>
        </row>
        <row r="595">
          <cell r="A595" t="str">
            <v>C515</v>
          </cell>
          <cell r="B595">
            <v>50</v>
          </cell>
          <cell r="C595">
            <v>41756</v>
          </cell>
          <cell r="D595">
            <v>0.43</v>
          </cell>
          <cell r="E595" t="str">
            <v>Chair (Blue, Wood)</v>
          </cell>
          <cell r="F595">
            <v>9</v>
          </cell>
        </row>
        <row r="596">
          <cell r="A596" t="str">
            <v>C514</v>
          </cell>
          <cell r="B596">
            <v>50</v>
          </cell>
          <cell r="C596">
            <v>41755</v>
          </cell>
          <cell r="D596">
            <v>0.64</v>
          </cell>
          <cell r="E596" t="str">
            <v>Chair (Black, Wood)</v>
          </cell>
          <cell r="F596">
            <v>8</v>
          </cell>
        </row>
        <row r="597">
          <cell r="A597" t="str">
            <v>B809</v>
          </cell>
          <cell r="B597">
            <v>250</v>
          </cell>
          <cell r="C597">
            <v>41755</v>
          </cell>
          <cell r="D597">
            <v>0.59</v>
          </cell>
          <cell r="E597" t="str">
            <v>Bench</v>
          </cell>
          <cell r="F597">
            <v>45</v>
          </cell>
        </row>
        <row r="598">
          <cell r="A598" t="str">
            <v>C516</v>
          </cell>
          <cell r="B598">
            <v>80</v>
          </cell>
          <cell r="C598">
            <v>41755</v>
          </cell>
          <cell r="D598">
            <v>0.51</v>
          </cell>
          <cell r="E598" t="str">
            <v>Chair (Black, Metal)</v>
          </cell>
          <cell r="F598">
            <v>20</v>
          </cell>
        </row>
        <row r="599">
          <cell r="A599" t="str">
            <v>B809</v>
          </cell>
          <cell r="B599">
            <v>250</v>
          </cell>
          <cell r="C599">
            <v>41755</v>
          </cell>
          <cell r="D599">
            <v>0.49</v>
          </cell>
          <cell r="E599" t="str">
            <v>Bench</v>
          </cell>
          <cell r="F599">
            <v>45</v>
          </cell>
        </row>
        <row r="600">
          <cell r="A600" t="str">
            <v>C516</v>
          </cell>
          <cell r="B600">
            <v>80</v>
          </cell>
          <cell r="C600">
            <v>41755</v>
          </cell>
          <cell r="D600">
            <v>0.47</v>
          </cell>
          <cell r="E600" t="str">
            <v>Chair (Black, Metal)</v>
          </cell>
          <cell r="F600">
            <v>20</v>
          </cell>
        </row>
        <row r="601">
          <cell r="A601" t="str">
            <v>B809</v>
          </cell>
          <cell r="B601">
            <v>250</v>
          </cell>
          <cell r="C601">
            <v>41755</v>
          </cell>
          <cell r="D601">
            <v>0.44</v>
          </cell>
          <cell r="E601" t="str">
            <v>Bench</v>
          </cell>
          <cell r="F601">
            <v>45</v>
          </cell>
        </row>
        <row r="602">
          <cell r="A602" t="str">
            <v>C514</v>
          </cell>
          <cell r="B602">
            <v>50</v>
          </cell>
          <cell r="C602">
            <v>41754</v>
          </cell>
          <cell r="D602">
            <v>0.65</v>
          </cell>
          <cell r="E602" t="str">
            <v>Chair (Black, Wood)</v>
          </cell>
          <cell r="F602">
            <v>8</v>
          </cell>
        </row>
        <row r="603">
          <cell r="A603" t="str">
            <v>C514</v>
          </cell>
          <cell r="B603">
            <v>50</v>
          </cell>
          <cell r="C603">
            <v>41754</v>
          </cell>
          <cell r="D603">
            <v>0.5</v>
          </cell>
          <cell r="E603" t="str">
            <v>Chair (Black, Wood)</v>
          </cell>
          <cell r="F603">
            <v>8</v>
          </cell>
        </row>
        <row r="604">
          <cell r="A604" t="str">
            <v>C516</v>
          </cell>
          <cell r="B604">
            <v>80</v>
          </cell>
          <cell r="C604">
            <v>41754</v>
          </cell>
          <cell r="D604">
            <v>0.48</v>
          </cell>
          <cell r="E604" t="str">
            <v>Chair (Black, Metal)</v>
          </cell>
          <cell r="F604">
            <v>20</v>
          </cell>
        </row>
        <row r="605">
          <cell r="A605" t="str">
            <v>C514</v>
          </cell>
          <cell r="B605">
            <v>50</v>
          </cell>
          <cell r="C605">
            <v>41754</v>
          </cell>
          <cell r="D605">
            <v>0.42</v>
          </cell>
          <cell r="E605" t="str">
            <v>Chair (Black, Wood)</v>
          </cell>
          <cell r="F605">
            <v>8</v>
          </cell>
        </row>
        <row r="606">
          <cell r="A606" t="str">
            <v>C516</v>
          </cell>
          <cell r="B606">
            <v>80</v>
          </cell>
          <cell r="C606">
            <v>41753</v>
          </cell>
          <cell r="D606">
            <v>0.67</v>
          </cell>
          <cell r="E606" t="str">
            <v>Chair (Black, Metal)</v>
          </cell>
          <cell r="F606">
            <v>20</v>
          </cell>
        </row>
        <row r="607">
          <cell r="A607" t="str">
            <v>B809</v>
          </cell>
          <cell r="B607">
            <v>250</v>
          </cell>
          <cell r="C607">
            <v>41753</v>
          </cell>
          <cell r="D607">
            <v>0.66</v>
          </cell>
          <cell r="E607" t="str">
            <v>Bench</v>
          </cell>
          <cell r="F607">
            <v>45</v>
          </cell>
        </row>
        <row r="608">
          <cell r="A608" t="str">
            <v>C514</v>
          </cell>
          <cell r="B608">
            <v>50</v>
          </cell>
          <cell r="C608">
            <v>41753</v>
          </cell>
          <cell r="D608">
            <v>0.54</v>
          </cell>
          <cell r="E608" t="str">
            <v>Chair (Black, Wood)</v>
          </cell>
          <cell r="F608">
            <v>8</v>
          </cell>
        </row>
        <row r="609">
          <cell r="A609" t="str">
            <v>C515</v>
          </cell>
          <cell r="B609">
            <v>50</v>
          </cell>
          <cell r="C609">
            <v>41753</v>
          </cell>
          <cell r="D609">
            <v>0.47</v>
          </cell>
          <cell r="E609" t="str">
            <v>Chair (Blue, Wood)</v>
          </cell>
          <cell r="F609">
            <v>9</v>
          </cell>
        </row>
        <row r="610">
          <cell r="A610" t="str">
            <v>B809</v>
          </cell>
          <cell r="B610">
            <v>250</v>
          </cell>
          <cell r="C610">
            <v>41752</v>
          </cell>
          <cell r="D610">
            <v>0.69</v>
          </cell>
          <cell r="E610" t="str">
            <v>Bench</v>
          </cell>
          <cell r="F610">
            <v>45</v>
          </cell>
        </row>
        <row r="611">
          <cell r="A611" t="str">
            <v>B809</v>
          </cell>
          <cell r="B611">
            <v>250</v>
          </cell>
          <cell r="C611">
            <v>41752</v>
          </cell>
          <cell r="D611">
            <v>0.6</v>
          </cell>
          <cell r="E611" t="str">
            <v>Bench</v>
          </cell>
          <cell r="F611">
            <v>45</v>
          </cell>
        </row>
        <row r="612">
          <cell r="A612" t="str">
            <v>C516</v>
          </cell>
          <cell r="B612">
            <v>80</v>
          </cell>
          <cell r="C612">
            <v>41752</v>
          </cell>
          <cell r="D612">
            <v>0.45</v>
          </cell>
          <cell r="E612" t="str">
            <v>Chair (Black, Metal)</v>
          </cell>
          <cell r="F612">
            <v>20</v>
          </cell>
        </row>
        <row r="613">
          <cell r="A613" t="str">
            <v>C515</v>
          </cell>
          <cell r="B613">
            <v>50</v>
          </cell>
          <cell r="C613">
            <v>41752</v>
          </cell>
          <cell r="D613">
            <v>0.41</v>
          </cell>
          <cell r="E613" t="str">
            <v>Chair (Blue, Wood)</v>
          </cell>
          <cell r="F613">
            <v>9</v>
          </cell>
        </row>
        <row r="614">
          <cell r="A614" t="str">
            <v>B809</v>
          </cell>
          <cell r="B614">
            <v>250</v>
          </cell>
          <cell r="C614">
            <v>41752</v>
          </cell>
          <cell r="D614">
            <v>0.41</v>
          </cell>
          <cell r="E614" t="str">
            <v>Bench</v>
          </cell>
          <cell r="F614">
            <v>45</v>
          </cell>
        </row>
        <row r="615">
          <cell r="A615" t="str">
            <v>C514</v>
          </cell>
          <cell r="B615">
            <v>50</v>
          </cell>
          <cell r="C615">
            <v>41751</v>
          </cell>
          <cell r="D615">
            <v>0.7</v>
          </cell>
          <cell r="E615" t="str">
            <v>Chair (Black, Wood)</v>
          </cell>
          <cell r="F615">
            <v>8</v>
          </cell>
        </row>
        <row r="616">
          <cell r="A616" t="str">
            <v>C514</v>
          </cell>
          <cell r="B616">
            <v>50</v>
          </cell>
          <cell r="C616">
            <v>41751</v>
          </cell>
          <cell r="D616">
            <v>0.59</v>
          </cell>
          <cell r="E616" t="str">
            <v>Chair (Black, Wood)</v>
          </cell>
          <cell r="F616">
            <v>8</v>
          </cell>
        </row>
        <row r="617">
          <cell r="A617" t="str">
            <v>C514</v>
          </cell>
          <cell r="B617">
            <v>50</v>
          </cell>
          <cell r="C617">
            <v>41751</v>
          </cell>
          <cell r="D617">
            <v>0.5</v>
          </cell>
          <cell r="E617" t="str">
            <v>Chair (Black, Wood)</v>
          </cell>
          <cell r="F617">
            <v>8</v>
          </cell>
        </row>
        <row r="618">
          <cell r="A618" t="str">
            <v>H970</v>
          </cell>
          <cell r="B618">
            <v>300</v>
          </cell>
          <cell r="C618">
            <v>41751</v>
          </cell>
          <cell r="D618">
            <v>0.42</v>
          </cell>
          <cell r="E618" t="str">
            <v>Fountain</v>
          </cell>
          <cell r="F618">
            <v>70</v>
          </cell>
        </row>
        <row r="619">
          <cell r="A619" t="str">
            <v>H970</v>
          </cell>
          <cell r="B619">
            <v>300</v>
          </cell>
          <cell r="C619">
            <v>41750</v>
          </cell>
          <cell r="D619">
            <v>0.59</v>
          </cell>
          <cell r="E619" t="str">
            <v>Fountain</v>
          </cell>
          <cell r="F619">
            <v>70</v>
          </cell>
        </row>
        <row r="620">
          <cell r="A620" t="str">
            <v>C515</v>
          </cell>
          <cell r="B620">
            <v>50</v>
          </cell>
          <cell r="C620">
            <v>41750</v>
          </cell>
          <cell r="D620">
            <v>0.47</v>
          </cell>
          <cell r="E620" t="str">
            <v>Chair (Blue, Wood)</v>
          </cell>
          <cell r="F620">
            <v>9</v>
          </cell>
        </row>
        <row r="621">
          <cell r="A621" t="str">
            <v>G117</v>
          </cell>
          <cell r="B621">
            <v>10</v>
          </cell>
          <cell r="C621">
            <v>41750</v>
          </cell>
          <cell r="D621">
            <v>0.44</v>
          </cell>
          <cell r="E621" t="str">
            <v>Bird House</v>
          </cell>
          <cell r="F621">
            <v>2</v>
          </cell>
        </row>
        <row r="622">
          <cell r="A622" t="str">
            <v>G117</v>
          </cell>
          <cell r="B622">
            <v>10</v>
          </cell>
          <cell r="C622">
            <v>41749</v>
          </cell>
          <cell r="D622">
            <v>0.52</v>
          </cell>
          <cell r="E622" t="str">
            <v>Bird House</v>
          </cell>
          <cell r="F622">
            <v>2</v>
          </cell>
        </row>
        <row r="623">
          <cell r="A623" t="str">
            <v>C514</v>
          </cell>
          <cell r="B623">
            <v>50</v>
          </cell>
          <cell r="C623">
            <v>41749</v>
          </cell>
          <cell r="D623">
            <v>0.48</v>
          </cell>
          <cell r="E623" t="str">
            <v>Chair (Black, Wood)</v>
          </cell>
          <cell r="F623">
            <v>8</v>
          </cell>
        </row>
        <row r="624">
          <cell r="A624" t="str">
            <v>B809</v>
          </cell>
          <cell r="B624">
            <v>250</v>
          </cell>
          <cell r="C624">
            <v>41749</v>
          </cell>
          <cell r="D624">
            <v>0.42</v>
          </cell>
          <cell r="E624" t="str">
            <v>Bench</v>
          </cell>
          <cell r="F624">
            <v>45</v>
          </cell>
        </row>
        <row r="625">
          <cell r="A625" t="str">
            <v>C515</v>
          </cell>
          <cell r="B625">
            <v>50</v>
          </cell>
          <cell r="C625">
            <v>41749</v>
          </cell>
          <cell r="D625">
            <v>0.4</v>
          </cell>
          <cell r="E625" t="str">
            <v>Chair (Blue, Wood)</v>
          </cell>
          <cell r="F625">
            <v>9</v>
          </cell>
        </row>
        <row r="626">
          <cell r="A626" t="str">
            <v>C515</v>
          </cell>
          <cell r="B626">
            <v>50</v>
          </cell>
          <cell r="C626">
            <v>41748</v>
          </cell>
          <cell r="D626">
            <v>0.65</v>
          </cell>
          <cell r="E626" t="str">
            <v>Chair (Blue, Wood)</v>
          </cell>
          <cell r="F626">
            <v>9</v>
          </cell>
        </row>
        <row r="627">
          <cell r="A627" t="str">
            <v>B809</v>
          </cell>
          <cell r="B627">
            <v>250</v>
          </cell>
          <cell r="C627">
            <v>41748</v>
          </cell>
          <cell r="D627">
            <v>0.6</v>
          </cell>
          <cell r="E627" t="str">
            <v>Bench</v>
          </cell>
          <cell r="F627">
            <v>45</v>
          </cell>
        </row>
        <row r="628">
          <cell r="A628" t="str">
            <v>B809</v>
          </cell>
          <cell r="B628">
            <v>250</v>
          </cell>
          <cell r="C628">
            <v>41748</v>
          </cell>
          <cell r="D628">
            <v>0.56000000000000005</v>
          </cell>
          <cell r="E628" t="str">
            <v>Bench</v>
          </cell>
          <cell r="F628">
            <v>45</v>
          </cell>
        </row>
        <row r="629">
          <cell r="A629" t="str">
            <v>H970</v>
          </cell>
          <cell r="B629">
            <v>300</v>
          </cell>
          <cell r="C629">
            <v>41748</v>
          </cell>
          <cell r="D629">
            <v>0.53</v>
          </cell>
          <cell r="E629" t="str">
            <v>Fountain</v>
          </cell>
          <cell r="F629">
            <v>70</v>
          </cell>
        </row>
        <row r="630">
          <cell r="A630" t="str">
            <v>C515</v>
          </cell>
          <cell r="B630">
            <v>50</v>
          </cell>
          <cell r="C630">
            <v>41748</v>
          </cell>
          <cell r="D630">
            <v>0.41</v>
          </cell>
          <cell r="E630" t="str">
            <v>Chair (Blue, Wood)</v>
          </cell>
          <cell r="F630">
            <v>9</v>
          </cell>
        </row>
        <row r="631">
          <cell r="A631" t="str">
            <v>C515</v>
          </cell>
          <cell r="B631">
            <v>50</v>
          </cell>
          <cell r="C631">
            <v>41747</v>
          </cell>
          <cell r="D631">
            <v>0.59</v>
          </cell>
          <cell r="E631" t="str">
            <v>Chair (Blue, Wood)</v>
          </cell>
          <cell r="F631">
            <v>9</v>
          </cell>
        </row>
        <row r="632">
          <cell r="A632" t="str">
            <v>C515</v>
          </cell>
          <cell r="B632">
            <v>50</v>
          </cell>
          <cell r="C632">
            <v>41747</v>
          </cell>
          <cell r="D632">
            <v>0.56000000000000005</v>
          </cell>
          <cell r="E632" t="str">
            <v>Chair (Blue, Wood)</v>
          </cell>
          <cell r="F632">
            <v>9</v>
          </cell>
        </row>
        <row r="633">
          <cell r="A633" t="str">
            <v>G117</v>
          </cell>
          <cell r="B633">
            <v>10</v>
          </cell>
          <cell r="C633">
            <v>41747</v>
          </cell>
          <cell r="D633">
            <v>0.53</v>
          </cell>
          <cell r="E633" t="str">
            <v>Bird House</v>
          </cell>
          <cell r="F633">
            <v>2</v>
          </cell>
        </row>
        <row r="634">
          <cell r="A634" t="str">
            <v>G117</v>
          </cell>
          <cell r="B634">
            <v>10</v>
          </cell>
          <cell r="C634">
            <v>41747</v>
          </cell>
          <cell r="D634">
            <v>0.41</v>
          </cell>
          <cell r="E634" t="str">
            <v>Bird House</v>
          </cell>
          <cell r="F634">
            <v>2</v>
          </cell>
        </row>
        <row r="635">
          <cell r="A635" t="str">
            <v>C515</v>
          </cell>
          <cell r="B635">
            <v>50</v>
          </cell>
          <cell r="C635">
            <v>41746</v>
          </cell>
          <cell r="D635">
            <v>0.7</v>
          </cell>
          <cell r="E635" t="str">
            <v>Chair (Blue, Wood)</v>
          </cell>
          <cell r="F635">
            <v>9</v>
          </cell>
        </row>
        <row r="636">
          <cell r="A636" t="str">
            <v>C515</v>
          </cell>
          <cell r="B636">
            <v>50</v>
          </cell>
          <cell r="C636">
            <v>41746</v>
          </cell>
          <cell r="D636">
            <v>0.7</v>
          </cell>
          <cell r="E636" t="str">
            <v>Chair (Blue, Wood)</v>
          </cell>
          <cell r="F636">
            <v>9</v>
          </cell>
        </row>
        <row r="637">
          <cell r="A637" t="str">
            <v>B809</v>
          </cell>
          <cell r="B637">
            <v>250</v>
          </cell>
          <cell r="C637">
            <v>41746</v>
          </cell>
          <cell r="D637">
            <v>0.66</v>
          </cell>
          <cell r="E637" t="str">
            <v>Bench</v>
          </cell>
          <cell r="F637">
            <v>45</v>
          </cell>
        </row>
        <row r="638">
          <cell r="A638" t="str">
            <v>C516</v>
          </cell>
          <cell r="B638">
            <v>80</v>
          </cell>
          <cell r="C638">
            <v>41746</v>
          </cell>
          <cell r="D638">
            <v>0.54</v>
          </cell>
          <cell r="E638" t="str">
            <v>Chair (Black, Metal)</v>
          </cell>
          <cell r="F638">
            <v>20</v>
          </cell>
        </row>
        <row r="639">
          <cell r="A639" t="str">
            <v>B809</v>
          </cell>
          <cell r="B639">
            <v>250</v>
          </cell>
          <cell r="C639">
            <v>41746</v>
          </cell>
          <cell r="D639">
            <v>0.54</v>
          </cell>
          <cell r="E639" t="str">
            <v>Bench</v>
          </cell>
          <cell r="F639">
            <v>45</v>
          </cell>
        </row>
        <row r="640">
          <cell r="A640" t="str">
            <v>C516</v>
          </cell>
          <cell r="B640">
            <v>80</v>
          </cell>
          <cell r="C640">
            <v>41746</v>
          </cell>
          <cell r="D640">
            <v>0.54</v>
          </cell>
          <cell r="E640" t="str">
            <v>Chair (Black, Metal)</v>
          </cell>
          <cell r="F640">
            <v>20</v>
          </cell>
        </row>
        <row r="641">
          <cell r="A641" t="str">
            <v>C515</v>
          </cell>
          <cell r="B641">
            <v>50</v>
          </cell>
          <cell r="C641">
            <v>41745</v>
          </cell>
          <cell r="D641">
            <v>0.66</v>
          </cell>
          <cell r="E641" t="str">
            <v>Chair (Blue, Wood)</v>
          </cell>
          <cell r="F641">
            <v>9</v>
          </cell>
        </row>
        <row r="642">
          <cell r="A642" t="str">
            <v>B809</v>
          </cell>
          <cell r="B642">
            <v>250</v>
          </cell>
          <cell r="C642">
            <v>41745</v>
          </cell>
          <cell r="D642">
            <v>0.62</v>
          </cell>
          <cell r="E642" t="str">
            <v>Bench</v>
          </cell>
          <cell r="F642">
            <v>45</v>
          </cell>
        </row>
        <row r="643">
          <cell r="A643" t="str">
            <v>B809</v>
          </cell>
          <cell r="B643">
            <v>250</v>
          </cell>
          <cell r="C643">
            <v>41745</v>
          </cell>
          <cell r="D643">
            <v>0.61</v>
          </cell>
          <cell r="E643" t="str">
            <v>Bench</v>
          </cell>
          <cell r="F643">
            <v>45</v>
          </cell>
        </row>
        <row r="644">
          <cell r="A644" t="str">
            <v>B809</v>
          </cell>
          <cell r="B644">
            <v>250</v>
          </cell>
          <cell r="C644">
            <v>41744</v>
          </cell>
          <cell r="D644">
            <v>0.7</v>
          </cell>
          <cell r="E644" t="str">
            <v>Bench</v>
          </cell>
          <cell r="F644">
            <v>45</v>
          </cell>
        </row>
        <row r="645">
          <cell r="A645" t="str">
            <v>B809</v>
          </cell>
          <cell r="B645">
            <v>250</v>
          </cell>
          <cell r="C645">
            <v>41744</v>
          </cell>
          <cell r="D645">
            <v>0.49</v>
          </cell>
          <cell r="E645" t="str">
            <v>Bench</v>
          </cell>
          <cell r="F645">
            <v>45</v>
          </cell>
        </row>
        <row r="646">
          <cell r="A646" t="str">
            <v>B809</v>
          </cell>
          <cell r="B646">
            <v>250</v>
          </cell>
          <cell r="C646">
            <v>41744</v>
          </cell>
          <cell r="D646">
            <v>0.43</v>
          </cell>
          <cell r="E646" t="str">
            <v>Bench</v>
          </cell>
          <cell r="F646">
            <v>45</v>
          </cell>
        </row>
        <row r="647">
          <cell r="A647" t="str">
            <v>C516</v>
          </cell>
          <cell r="B647">
            <v>80</v>
          </cell>
          <cell r="C647">
            <v>41744</v>
          </cell>
          <cell r="D647">
            <v>0.4</v>
          </cell>
          <cell r="E647" t="str">
            <v>Chair (Black, Metal)</v>
          </cell>
          <cell r="F647">
            <v>20</v>
          </cell>
        </row>
        <row r="648">
          <cell r="A648" t="str">
            <v>C515</v>
          </cell>
          <cell r="B648">
            <v>50</v>
          </cell>
          <cell r="C648">
            <v>41743</v>
          </cell>
          <cell r="D648">
            <v>0.6</v>
          </cell>
          <cell r="E648" t="str">
            <v>Chair (Blue, Wood)</v>
          </cell>
          <cell r="F648">
            <v>9</v>
          </cell>
        </row>
        <row r="649">
          <cell r="A649" t="str">
            <v>C514</v>
          </cell>
          <cell r="B649">
            <v>50</v>
          </cell>
          <cell r="C649">
            <v>41743</v>
          </cell>
          <cell r="D649">
            <v>0.56999999999999995</v>
          </cell>
          <cell r="E649" t="str">
            <v>Chair (Black, Wood)</v>
          </cell>
          <cell r="F649">
            <v>8</v>
          </cell>
        </row>
        <row r="650">
          <cell r="A650" t="str">
            <v>H970</v>
          </cell>
          <cell r="B650">
            <v>300</v>
          </cell>
          <cell r="C650">
            <v>41743</v>
          </cell>
          <cell r="D650">
            <v>0.54</v>
          </cell>
          <cell r="E650" t="str">
            <v>Fountain</v>
          </cell>
          <cell r="F650">
            <v>70</v>
          </cell>
        </row>
        <row r="651">
          <cell r="A651" t="str">
            <v>C514</v>
          </cell>
          <cell r="B651">
            <v>50</v>
          </cell>
          <cell r="C651">
            <v>41743</v>
          </cell>
          <cell r="D651">
            <v>0.53</v>
          </cell>
          <cell r="E651" t="str">
            <v>Chair (Black, Wood)</v>
          </cell>
          <cell r="F651">
            <v>8</v>
          </cell>
        </row>
        <row r="652">
          <cell r="A652" t="str">
            <v>C515</v>
          </cell>
          <cell r="B652">
            <v>50</v>
          </cell>
          <cell r="C652">
            <v>41742</v>
          </cell>
          <cell r="D652">
            <v>0.53</v>
          </cell>
          <cell r="E652" t="str">
            <v>Chair (Blue, Wood)</v>
          </cell>
          <cell r="F652">
            <v>9</v>
          </cell>
        </row>
        <row r="653">
          <cell r="A653" t="str">
            <v>B241</v>
          </cell>
          <cell r="B653">
            <v>450</v>
          </cell>
          <cell r="C653">
            <v>41742</v>
          </cell>
          <cell r="D653">
            <v>0.47</v>
          </cell>
          <cell r="E653" t="str">
            <v>Wooden Table</v>
          </cell>
          <cell r="F653">
            <v>138</v>
          </cell>
        </row>
        <row r="654">
          <cell r="A654" t="str">
            <v>C514</v>
          </cell>
          <cell r="B654">
            <v>50</v>
          </cell>
          <cell r="C654">
            <v>41741</v>
          </cell>
          <cell r="D654">
            <v>0.65</v>
          </cell>
          <cell r="E654" t="str">
            <v>Chair (Black, Wood)</v>
          </cell>
          <cell r="F654">
            <v>8</v>
          </cell>
        </row>
        <row r="655">
          <cell r="A655" t="str">
            <v>C516</v>
          </cell>
          <cell r="B655">
            <v>80</v>
          </cell>
          <cell r="C655">
            <v>41740</v>
          </cell>
          <cell r="D655">
            <v>0.67</v>
          </cell>
          <cell r="E655" t="str">
            <v>Chair (Black, Metal)</v>
          </cell>
          <cell r="F655">
            <v>20</v>
          </cell>
        </row>
        <row r="656">
          <cell r="A656" t="str">
            <v>B809</v>
          </cell>
          <cell r="B656">
            <v>250</v>
          </cell>
          <cell r="C656">
            <v>41740</v>
          </cell>
          <cell r="D656">
            <v>0.57999999999999996</v>
          </cell>
          <cell r="E656" t="str">
            <v>Bench</v>
          </cell>
          <cell r="F656">
            <v>45</v>
          </cell>
        </row>
        <row r="657">
          <cell r="A657" t="str">
            <v>B809</v>
          </cell>
          <cell r="B657">
            <v>250</v>
          </cell>
          <cell r="C657">
            <v>41740</v>
          </cell>
          <cell r="D657">
            <v>0.55000000000000004</v>
          </cell>
          <cell r="E657" t="str">
            <v>Bench</v>
          </cell>
          <cell r="F657">
            <v>45</v>
          </cell>
        </row>
        <row r="658">
          <cell r="A658" t="str">
            <v>B809</v>
          </cell>
          <cell r="B658">
            <v>250</v>
          </cell>
          <cell r="C658">
            <v>41740</v>
          </cell>
          <cell r="D658">
            <v>0.44</v>
          </cell>
          <cell r="E658" t="str">
            <v>Bench</v>
          </cell>
          <cell r="F658">
            <v>45</v>
          </cell>
        </row>
        <row r="659">
          <cell r="A659" t="str">
            <v>C515</v>
          </cell>
          <cell r="B659">
            <v>50</v>
          </cell>
          <cell r="C659">
            <v>41739</v>
          </cell>
          <cell r="D659">
            <v>0.69</v>
          </cell>
          <cell r="E659" t="str">
            <v>Chair (Blue, Wood)</v>
          </cell>
          <cell r="F659">
            <v>9</v>
          </cell>
        </row>
        <row r="660">
          <cell r="A660" t="str">
            <v>B809</v>
          </cell>
          <cell r="B660">
            <v>250</v>
          </cell>
          <cell r="C660">
            <v>41739</v>
          </cell>
          <cell r="D660">
            <v>0.67</v>
          </cell>
          <cell r="E660" t="str">
            <v>Bench</v>
          </cell>
          <cell r="F660">
            <v>45</v>
          </cell>
        </row>
        <row r="661">
          <cell r="A661" t="str">
            <v>B809</v>
          </cell>
          <cell r="B661">
            <v>250</v>
          </cell>
          <cell r="C661">
            <v>41738</v>
          </cell>
          <cell r="D661">
            <v>0.69</v>
          </cell>
          <cell r="E661" t="str">
            <v>Bench</v>
          </cell>
          <cell r="F661">
            <v>45</v>
          </cell>
        </row>
        <row r="662">
          <cell r="A662" t="str">
            <v>C514</v>
          </cell>
          <cell r="B662">
            <v>50</v>
          </cell>
          <cell r="C662">
            <v>41738</v>
          </cell>
          <cell r="D662">
            <v>0.68</v>
          </cell>
          <cell r="E662" t="str">
            <v>Chair (Black, Wood)</v>
          </cell>
          <cell r="F662">
            <v>8</v>
          </cell>
        </row>
        <row r="663">
          <cell r="A663" t="str">
            <v>C515</v>
          </cell>
          <cell r="B663">
            <v>50</v>
          </cell>
          <cell r="C663">
            <v>41738</v>
          </cell>
          <cell r="D663">
            <v>0.51</v>
          </cell>
          <cell r="E663" t="str">
            <v>Chair (Blue, Wood)</v>
          </cell>
          <cell r="F663">
            <v>9</v>
          </cell>
        </row>
        <row r="664">
          <cell r="A664" t="str">
            <v>C514</v>
          </cell>
          <cell r="B664">
            <v>50</v>
          </cell>
          <cell r="C664">
            <v>41738</v>
          </cell>
          <cell r="D664">
            <v>0.46</v>
          </cell>
          <cell r="E664" t="str">
            <v>Chair (Black, Wood)</v>
          </cell>
          <cell r="F664">
            <v>8</v>
          </cell>
        </row>
        <row r="665">
          <cell r="A665" t="str">
            <v>C516</v>
          </cell>
          <cell r="B665">
            <v>80</v>
          </cell>
          <cell r="C665">
            <v>41738</v>
          </cell>
          <cell r="D665">
            <v>0.46</v>
          </cell>
          <cell r="E665" t="str">
            <v>Chair (Black, Metal)</v>
          </cell>
          <cell r="F665">
            <v>20</v>
          </cell>
        </row>
        <row r="666">
          <cell r="A666" t="str">
            <v>C514</v>
          </cell>
          <cell r="B666">
            <v>50</v>
          </cell>
          <cell r="C666">
            <v>41737</v>
          </cell>
          <cell r="D666">
            <v>0.63</v>
          </cell>
          <cell r="E666" t="str">
            <v>Chair (Black, Wood)</v>
          </cell>
          <cell r="F666">
            <v>8</v>
          </cell>
        </row>
        <row r="667">
          <cell r="A667" t="str">
            <v>C516</v>
          </cell>
          <cell r="B667">
            <v>80</v>
          </cell>
          <cell r="C667">
            <v>41737</v>
          </cell>
          <cell r="D667">
            <v>0.6</v>
          </cell>
          <cell r="E667" t="str">
            <v>Chair (Black, Metal)</v>
          </cell>
          <cell r="F667">
            <v>20</v>
          </cell>
        </row>
        <row r="668">
          <cell r="A668" t="str">
            <v>C514</v>
          </cell>
          <cell r="B668">
            <v>50</v>
          </cell>
          <cell r="C668">
            <v>41737</v>
          </cell>
          <cell r="D668">
            <v>0.55000000000000004</v>
          </cell>
          <cell r="E668" t="str">
            <v>Chair (Black, Wood)</v>
          </cell>
          <cell r="F668">
            <v>8</v>
          </cell>
        </row>
        <row r="669">
          <cell r="A669" t="str">
            <v>C514</v>
          </cell>
          <cell r="B669">
            <v>50</v>
          </cell>
          <cell r="C669">
            <v>41736</v>
          </cell>
          <cell r="D669">
            <v>0.51</v>
          </cell>
          <cell r="E669" t="str">
            <v>Chair (Black, Wood)</v>
          </cell>
          <cell r="F669">
            <v>8</v>
          </cell>
        </row>
        <row r="670">
          <cell r="A670" t="str">
            <v>C515</v>
          </cell>
          <cell r="B670">
            <v>50</v>
          </cell>
          <cell r="C670">
            <v>41736</v>
          </cell>
          <cell r="D670">
            <v>0.45</v>
          </cell>
          <cell r="E670" t="str">
            <v>Chair (Blue, Wood)</v>
          </cell>
          <cell r="F670">
            <v>9</v>
          </cell>
        </row>
        <row r="671">
          <cell r="A671" t="str">
            <v>B241</v>
          </cell>
          <cell r="B671">
            <v>450</v>
          </cell>
          <cell r="C671">
            <v>41736</v>
          </cell>
          <cell r="D671">
            <v>0.43</v>
          </cell>
          <cell r="E671" t="str">
            <v>Wooden Table</v>
          </cell>
          <cell r="F671">
            <v>138</v>
          </cell>
        </row>
        <row r="672">
          <cell r="A672" t="str">
            <v>C515</v>
          </cell>
          <cell r="B672">
            <v>50</v>
          </cell>
          <cell r="C672">
            <v>41735</v>
          </cell>
          <cell r="D672">
            <v>0.56000000000000005</v>
          </cell>
          <cell r="E672" t="str">
            <v>Chair (Blue, Wood)</v>
          </cell>
          <cell r="F672">
            <v>9</v>
          </cell>
        </row>
        <row r="673">
          <cell r="A673" t="str">
            <v>C514</v>
          </cell>
          <cell r="B673">
            <v>50</v>
          </cell>
          <cell r="C673">
            <v>41735</v>
          </cell>
          <cell r="D673">
            <v>0.52</v>
          </cell>
          <cell r="E673" t="str">
            <v>Chair (Black, Wood)</v>
          </cell>
          <cell r="F673">
            <v>8</v>
          </cell>
        </row>
        <row r="674">
          <cell r="A674" t="str">
            <v>C516</v>
          </cell>
          <cell r="B674">
            <v>80</v>
          </cell>
          <cell r="C674">
            <v>41735</v>
          </cell>
          <cell r="D674">
            <v>0.51</v>
          </cell>
          <cell r="E674" t="str">
            <v>Chair (Black, Metal)</v>
          </cell>
          <cell r="F674">
            <v>20</v>
          </cell>
        </row>
        <row r="675">
          <cell r="A675" t="str">
            <v>C515</v>
          </cell>
          <cell r="B675">
            <v>50</v>
          </cell>
          <cell r="C675">
            <v>41735</v>
          </cell>
          <cell r="D675">
            <v>0.5</v>
          </cell>
          <cell r="E675" t="str">
            <v>Chair (Blue, Wood)</v>
          </cell>
          <cell r="F675">
            <v>9</v>
          </cell>
        </row>
        <row r="676">
          <cell r="A676" t="str">
            <v>C514</v>
          </cell>
          <cell r="B676">
            <v>50</v>
          </cell>
          <cell r="C676">
            <v>41735</v>
          </cell>
          <cell r="D676">
            <v>0.49</v>
          </cell>
          <cell r="E676" t="str">
            <v>Chair (Black, Wood)</v>
          </cell>
          <cell r="F676">
            <v>8</v>
          </cell>
        </row>
        <row r="677">
          <cell r="A677" t="str">
            <v>C515</v>
          </cell>
          <cell r="B677">
            <v>50</v>
          </cell>
          <cell r="C677">
            <v>41735</v>
          </cell>
          <cell r="D677">
            <v>0.48</v>
          </cell>
          <cell r="E677" t="str">
            <v>Chair (Blue, Wood)</v>
          </cell>
          <cell r="F677">
            <v>9</v>
          </cell>
        </row>
        <row r="678">
          <cell r="A678" t="str">
            <v>C514</v>
          </cell>
          <cell r="B678">
            <v>50</v>
          </cell>
          <cell r="C678">
            <v>41734</v>
          </cell>
          <cell r="D678">
            <v>0.53</v>
          </cell>
          <cell r="E678" t="str">
            <v>Chair (Black, Wood)</v>
          </cell>
          <cell r="F678">
            <v>8</v>
          </cell>
        </row>
        <row r="679">
          <cell r="A679" t="str">
            <v>C514</v>
          </cell>
          <cell r="B679">
            <v>50</v>
          </cell>
          <cell r="C679">
            <v>41731</v>
          </cell>
          <cell r="D679">
            <v>0.69</v>
          </cell>
          <cell r="E679" t="str">
            <v>Chair (Black, Wood)</v>
          </cell>
          <cell r="F679">
            <v>8</v>
          </cell>
        </row>
        <row r="680">
          <cell r="A680" t="str">
            <v>C515</v>
          </cell>
          <cell r="B680">
            <v>50</v>
          </cell>
          <cell r="C680">
            <v>41731</v>
          </cell>
          <cell r="D680">
            <v>0.65</v>
          </cell>
          <cell r="E680" t="str">
            <v>Chair (Blue, Wood)</v>
          </cell>
          <cell r="F680">
            <v>9</v>
          </cell>
        </row>
        <row r="681">
          <cell r="A681" t="str">
            <v>H970</v>
          </cell>
          <cell r="B681">
            <v>300</v>
          </cell>
          <cell r="C681">
            <v>41731</v>
          </cell>
          <cell r="D681">
            <v>0.62</v>
          </cell>
          <cell r="E681" t="str">
            <v>Fountain</v>
          </cell>
          <cell r="F681">
            <v>70</v>
          </cell>
        </row>
        <row r="682">
          <cell r="A682" t="str">
            <v>C514</v>
          </cell>
          <cell r="B682">
            <v>50</v>
          </cell>
          <cell r="C682">
            <v>41731</v>
          </cell>
          <cell r="D682">
            <v>0.5</v>
          </cell>
          <cell r="E682" t="str">
            <v>Chair (Black, Wood)</v>
          </cell>
          <cell r="F682">
            <v>8</v>
          </cell>
        </row>
        <row r="683">
          <cell r="A683" t="str">
            <v>B241</v>
          </cell>
          <cell r="B683">
            <v>450</v>
          </cell>
          <cell r="C683">
            <v>41730</v>
          </cell>
          <cell r="D683">
            <v>0.7</v>
          </cell>
          <cell r="E683" t="str">
            <v>Wooden Table</v>
          </cell>
          <cell r="F683">
            <v>138</v>
          </cell>
        </row>
        <row r="684">
          <cell r="A684" t="str">
            <v>C515</v>
          </cell>
          <cell r="B684">
            <v>50</v>
          </cell>
          <cell r="C684">
            <v>41730</v>
          </cell>
          <cell r="D684">
            <v>0.63</v>
          </cell>
          <cell r="E684" t="str">
            <v>Chair (Blue, Wood)</v>
          </cell>
          <cell r="F684">
            <v>9</v>
          </cell>
        </row>
        <row r="685">
          <cell r="A685" t="str">
            <v>C514</v>
          </cell>
          <cell r="B685">
            <v>50</v>
          </cell>
          <cell r="C685">
            <v>41730</v>
          </cell>
          <cell r="D685">
            <v>0.6</v>
          </cell>
          <cell r="E685" t="str">
            <v>Chair (Black, Wood)</v>
          </cell>
          <cell r="F685">
            <v>8</v>
          </cell>
        </row>
        <row r="686">
          <cell r="A686" t="str">
            <v>C514</v>
          </cell>
          <cell r="B686">
            <v>50</v>
          </cell>
          <cell r="C686">
            <v>41730</v>
          </cell>
          <cell r="D686">
            <v>0.56000000000000005</v>
          </cell>
          <cell r="E686" t="str">
            <v>Chair (Black, Wood)</v>
          </cell>
          <cell r="F686">
            <v>8</v>
          </cell>
        </row>
        <row r="687">
          <cell r="A687" t="str">
            <v>C516</v>
          </cell>
          <cell r="B687">
            <v>80</v>
          </cell>
          <cell r="C687">
            <v>41730</v>
          </cell>
          <cell r="D687">
            <v>0.55000000000000004</v>
          </cell>
          <cell r="E687" t="str">
            <v>Chair (Black, Metal)</v>
          </cell>
          <cell r="F687">
            <v>20</v>
          </cell>
        </row>
        <row r="688">
          <cell r="A688" t="str">
            <v>C515</v>
          </cell>
          <cell r="B688">
            <v>50</v>
          </cell>
          <cell r="C688">
            <v>41729</v>
          </cell>
          <cell r="D688">
            <v>0.48</v>
          </cell>
          <cell r="E688" t="str">
            <v>Chair (Blue, Wood)</v>
          </cell>
          <cell r="F688">
            <v>9</v>
          </cell>
        </row>
        <row r="689">
          <cell r="A689" t="str">
            <v>C515</v>
          </cell>
          <cell r="B689">
            <v>50</v>
          </cell>
          <cell r="C689">
            <v>41728</v>
          </cell>
          <cell r="D689">
            <v>0.7</v>
          </cell>
          <cell r="E689" t="str">
            <v>Chair (Blue, Wood)</v>
          </cell>
          <cell r="F689">
            <v>9</v>
          </cell>
        </row>
        <row r="690">
          <cell r="A690" t="str">
            <v>B809</v>
          </cell>
          <cell r="B690">
            <v>250</v>
          </cell>
          <cell r="C690">
            <v>41728</v>
          </cell>
          <cell r="D690">
            <v>0.65</v>
          </cell>
          <cell r="E690" t="str">
            <v>Bench</v>
          </cell>
          <cell r="F690">
            <v>45</v>
          </cell>
        </row>
        <row r="691">
          <cell r="A691" t="str">
            <v>C516</v>
          </cell>
          <cell r="B691">
            <v>80</v>
          </cell>
          <cell r="C691">
            <v>41727</v>
          </cell>
          <cell r="D691">
            <v>0.69</v>
          </cell>
          <cell r="E691" t="str">
            <v>Chair (Black, Metal)</v>
          </cell>
          <cell r="F691">
            <v>20</v>
          </cell>
        </row>
        <row r="692">
          <cell r="A692" t="str">
            <v>C515</v>
          </cell>
          <cell r="B692">
            <v>50</v>
          </cell>
          <cell r="C692">
            <v>41727</v>
          </cell>
          <cell r="D692">
            <v>0.48</v>
          </cell>
          <cell r="E692" t="str">
            <v>Chair (Blue, Wood)</v>
          </cell>
          <cell r="F692">
            <v>9</v>
          </cell>
        </row>
        <row r="693">
          <cell r="A693" t="str">
            <v>G117</v>
          </cell>
          <cell r="B693">
            <v>10</v>
          </cell>
          <cell r="C693">
            <v>41727</v>
          </cell>
          <cell r="D693">
            <v>0.42</v>
          </cell>
          <cell r="E693" t="str">
            <v>Bird House</v>
          </cell>
          <cell r="F693">
            <v>2</v>
          </cell>
        </row>
        <row r="694">
          <cell r="A694" t="str">
            <v>C516</v>
          </cell>
          <cell r="B694">
            <v>80</v>
          </cell>
          <cell r="C694">
            <v>41726</v>
          </cell>
          <cell r="D694">
            <v>0.69</v>
          </cell>
          <cell r="E694" t="str">
            <v>Chair (Black, Metal)</v>
          </cell>
          <cell r="F694">
            <v>20</v>
          </cell>
        </row>
        <row r="695">
          <cell r="A695" t="str">
            <v>C516</v>
          </cell>
          <cell r="B695">
            <v>80</v>
          </cell>
          <cell r="C695">
            <v>41726</v>
          </cell>
          <cell r="D695">
            <v>0.57999999999999996</v>
          </cell>
          <cell r="E695" t="str">
            <v>Chair (Black, Metal)</v>
          </cell>
          <cell r="F695">
            <v>20</v>
          </cell>
        </row>
        <row r="696">
          <cell r="A696" t="str">
            <v>C516</v>
          </cell>
          <cell r="B696">
            <v>80</v>
          </cell>
          <cell r="C696">
            <v>41726</v>
          </cell>
          <cell r="D696">
            <v>0.47</v>
          </cell>
          <cell r="E696" t="str">
            <v>Chair (Black, Metal)</v>
          </cell>
          <cell r="F696">
            <v>20</v>
          </cell>
        </row>
        <row r="697">
          <cell r="A697" t="str">
            <v>C516</v>
          </cell>
          <cell r="B697">
            <v>80</v>
          </cell>
          <cell r="C697">
            <v>41725</v>
          </cell>
          <cell r="D697">
            <v>0.61</v>
          </cell>
          <cell r="E697" t="str">
            <v>Chair (Black, Metal)</v>
          </cell>
          <cell r="F697">
            <v>20</v>
          </cell>
        </row>
        <row r="698">
          <cell r="A698" t="str">
            <v>C515</v>
          </cell>
          <cell r="B698">
            <v>50</v>
          </cell>
          <cell r="C698">
            <v>41724</v>
          </cell>
          <cell r="D698">
            <v>0.69</v>
          </cell>
          <cell r="E698" t="str">
            <v>Chair (Blue, Wood)</v>
          </cell>
          <cell r="F698">
            <v>9</v>
          </cell>
        </row>
        <row r="699">
          <cell r="A699" t="str">
            <v>C514</v>
          </cell>
          <cell r="B699">
            <v>50</v>
          </cell>
          <cell r="C699">
            <v>41724</v>
          </cell>
          <cell r="D699">
            <v>0.65</v>
          </cell>
          <cell r="E699" t="str">
            <v>Chair (Black, Wood)</v>
          </cell>
          <cell r="F699">
            <v>8</v>
          </cell>
        </row>
        <row r="700">
          <cell r="A700" t="str">
            <v>B809</v>
          </cell>
          <cell r="B700">
            <v>250</v>
          </cell>
          <cell r="C700">
            <v>41724</v>
          </cell>
          <cell r="D700">
            <v>0.52</v>
          </cell>
          <cell r="E700" t="str">
            <v>Bench</v>
          </cell>
          <cell r="F700">
            <v>45</v>
          </cell>
        </row>
        <row r="701">
          <cell r="A701" t="str">
            <v>C516</v>
          </cell>
          <cell r="B701">
            <v>80</v>
          </cell>
          <cell r="C701">
            <v>41724</v>
          </cell>
          <cell r="D701">
            <v>0.45</v>
          </cell>
          <cell r="E701" t="str">
            <v>Chair (Black, Metal)</v>
          </cell>
          <cell r="F701">
            <v>20</v>
          </cell>
        </row>
        <row r="702">
          <cell r="A702" t="str">
            <v>C516</v>
          </cell>
          <cell r="B702">
            <v>80</v>
          </cell>
          <cell r="C702">
            <v>41723</v>
          </cell>
          <cell r="D702">
            <v>0.66</v>
          </cell>
          <cell r="E702" t="str">
            <v>Chair (Black, Metal)</v>
          </cell>
          <cell r="F702">
            <v>20</v>
          </cell>
        </row>
        <row r="703">
          <cell r="A703" t="str">
            <v>C515</v>
          </cell>
          <cell r="B703">
            <v>50</v>
          </cell>
          <cell r="C703">
            <v>41723</v>
          </cell>
          <cell r="D703">
            <v>0.63</v>
          </cell>
          <cell r="E703" t="str">
            <v>Chair (Blue, Wood)</v>
          </cell>
          <cell r="F703">
            <v>9</v>
          </cell>
        </row>
        <row r="704">
          <cell r="A704" t="str">
            <v>C514</v>
          </cell>
          <cell r="B704">
            <v>50</v>
          </cell>
          <cell r="C704">
            <v>41723</v>
          </cell>
          <cell r="D704">
            <v>0.53</v>
          </cell>
          <cell r="E704" t="str">
            <v>Chair (Black, Wood)</v>
          </cell>
          <cell r="F704">
            <v>8</v>
          </cell>
        </row>
        <row r="705">
          <cell r="A705" t="str">
            <v>C516</v>
          </cell>
          <cell r="B705">
            <v>80</v>
          </cell>
          <cell r="C705">
            <v>41723</v>
          </cell>
          <cell r="D705">
            <v>0.41</v>
          </cell>
          <cell r="E705" t="str">
            <v>Chair (Black, Metal)</v>
          </cell>
          <cell r="F705">
            <v>20</v>
          </cell>
        </row>
        <row r="706">
          <cell r="A706" t="str">
            <v>C516</v>
          </cell>
          <cell r="B706">
            <v>80</v>
          </cell>
          <cell r="C706">
            <v>41722</v>
          </cell>
          <cell r="D706">
            <v>0.48</v>
          </cell>
          <cell r="E706" t="str">
            <v>Chair (Black, Metal)</v>
          </cell>
          <cell r="F706">
            <v>20</v>
          </cell>
        </row>
        <row r="707">
          <cell r="A707" t="str">
            <v>C515</v>
          </cell>
          <cell r="B707">
            <v>50</v>
          </cell>
          <cell r="C707">
            <v>41721</v>
          </cell>
          <cell r="D707">
            <v>0.55000000000000004</v>
          </cell>
          <cell r="E707" t="str">
            <v>Chair (Blue, Wood)</v>
          </cell>
          <cell r="F707">
            <v>9</v>
          </cell>
        </row>
        <row r="708">
          <cell r="A708" t="str">
            <v>B809</v>
          </cell>
          <cell r="B708">
            <v>250</v>
          </cell>
          <cell r="C708">
            <v>41721</v>
          </cell>
          <cell r="D708">
            <v>0.55000000000000004</v>
          </cell>
          <cell r="E708" t="str">
            <v>Bench</v>
          </cell>
          <cell r="F708">
            <v>45</v>
          </cell>
        </row>
        <row r="709">
          <cell r="A709" t="str">
            <v>G117</v>
          </cell>
          <cell r="B709">
            <v>10</v>
          </cell>
          <cell r="C709">
            <v>41721</v>
          </cell>
          <cell r="D709">
            <v>0.49</v>
          </cell>
          <cell r="E709" t="str">
            <v>Bird House</v>
          </cell>
          <cell r="F709">
            <v>2</v>
          </cell>
        </row>
        <row r="710">
          <cell r="A710" t="str">
            <v>C515</v>
          </cell>
          <cell r="B710">
            <v>50</v>
          </cell>
          <cell r="C710">
            <v>41721</v>
          </cell>
          <cell r="D710">
            <v>0.43</v>
          </cell>
          <cell r="E710" t="str">
            <v>Chair (Blue, Wood)</v>
          </cell>
          <cell r="F710">
            <v>9</v>
          </cell>
        </row>
        <row r="711">
          <cell r="A711" t="str">
            <v>C515</v>
          </cell>
          <cell r="B711">
            <v>50</v>
          </cell>
          <cell r="C711">
            <v>41720</v>
          </cell>
          <cell r="D711">
            <v>0.64</v>
          </cell>
          <cell r="E711" t="str">
            <v>Chair (Blue, Wood)</v>
          </cell>
          <cell r="F711">
            <v>9</v>
          </cell>
        </row>
        <row r="712">
          <cell r="A712" t="str">
            <v>C514</v>
          </cell>
          <cell r="B712">
            <v>50</v>
          </cell>
          <cell r="C712">
            <v>41720</v>
          </cell>
          <cell r="D712">
            <v>0.56000000000000005</v>
          </cell>
          <cell r="E712" t="str">
            <v>Chair (Black, Wood)</v>
          </cell>
          <cell r="F712">
            <v>8</v>
          </cell>
        </row>
        <row r="713">
          <cell r="A713" t="str">
            <v>G117</v>
          </cell>
          <cell r="B713">
            <v>10</v>
          </cell>
          <cell r="C713">
            <v>41720</v>
          </cell>
          <cell r="D713">
            <v>0.54</v>
          </cell>
          <cell r="E713" t="str">
            <v>Bird House</v>
          </cell>
          <cell r="F713">
            <v>2</v>
          </cell>
        </row>
        <row r="714">
          <cell r="A714" t="str">
            <v>C516</v>
          </cell>
          <cell r="B714">
            <v>80</v>
          </cell>
          <cell r="C714">
            <v>41720</v>
          </cell>
          <cell r="D714">
            <v>0.47</v>
          </cell>
          <cell r="E714" t="str">
            <v>Chair (Black, Metal)</v>
          </cell>
          <cell r="F714">
            <v>20</v>
          </cell>
        </row>
        <row r="715">
          <cell r="A715" t="str">
            <v>C516</v>
          </cell>
          <cell r="B715">
            <v>80</v>
          </cell>
          <cell r="C715">
            <v>41720</v>
          </cell>
          <cell r="D715">
            <v>0.44</v>
          </cell>
          <cell r="E715" t="str">
            <v>Chair (Black, Metal)</v>
          </cell>
          <cell r="F715">
            <v>20</v>
          </cell>
        </row>
        <row r="716">
          <cell r="A716" t="str">
            <v>H970</v>
          </cell>
          <cell r="B716">
            <v>300</v>
          </cell>
          <cell r="C716">
            <v>41719</v>
          </cell>
          <cell r="D716">
            <v>0.68</v>
          </cell>
          <cell r="E716" t="str">
            <v>Fountain</v>
          </cell>
          <cell r="F716">
            <v>70</v>
          </cell>
        </row>
        <row r="717">
          <cell r="A717" t="str">
            <v>C516</v>
          </cell>
          <cell r="B717">
            <v>80</v>
          </cell>
          <cell r="C717">
            <v>41719</v>
          </cell>
          <cell r="D717">
            <v>0.64</v>
          </cell>
          <cell r="E717" t="str">
            <v>Chair (Black, Metal)</v>
          </cell>
          <cell r="F717">
            <v>20</v>
          </cell>
        </row>
        <row r="718">
          <cell r="A718" t="str">
            <v>H970</v>
          </cell>
          <cell r="B718">
            <v>300</v>
          </cell>
          <cell r="C718">
            <v>41719</v>
          </cell>
          <cell r="D718">
            <v>0.46</v>
          </cell>
          <cell r="E718" t="str">
            <v>Fountain</v>
          </cell>
          <cell r="F718">
            <v>70</v>
          </cell>
        </row>
        <row r="719">
          <cell r="A719" t="str">
            <v>C515</v>
          </cell>
          <cell r="B719">
            <v>50</v>
          </cell>
          <cell r="C719">
            <v>41718</v>
          </cell>
          <cell r="D719">
            <v>0.65</v>
          </cell>
          <cell r="E719" t="str">
            <v>Chair (Blue, Wood)</v>
          </cell>
          <cell r="F719">
            <v>9</v>
          </cell>
        </row>
        <row r="720">
          <cell r="A720" t="str">
            <v>B809</v>
          </cell>
          <cell r="B720">
            <v>250</v>
          </cell>
          <cell r="C720">
            <v>41718</v>
          </cell>
          <cell r="D720">
            <v>0.63</v>
          </cell>
          <cell r="E720" t="str">
            <v>Bench</v>
          </cell>
          <cell r="F720">
            <v>45</v>
          </cell>
        </row>
        <row r="721">
          <cell r="A721" t="str">
            <v>C515</v>
          </cell>
          <cell r="B721">
            <v>50</v>
          </cell>
          <cell r="C721">
            <v>41718</v>
          </cell>
          <cell r="D721">
            <v>0.56999999999999995</v>
          </cell>
          <cell r="E721" t="str">
            <v>Chair (Blue, Wood)</v>
          </cell>
          <cell r="F721">
            <v>9</v>
          </cell>
        </row>
        <row r="722">
          <cell r="A722" t="str">
            <v>B809</v>
          </cell>
          <cell r="B722">
            <v>250</v>
          </cell>
          <cell r="C722">
            <v>41718</v>
          </cell>
          <cell r="D722">
            <v>0.56000000000000005</v>
          </cell>
          <cell r="E722" t="str">
            <v>Bench</v>
          </cell>
          <cell r="F722">
            <v>45</v>
          </cell>
        </row>
        <row r="723">
          <cell r="A723" t="str">
            <v>C515</v>
          </cell>
          <cell r="B723">
            <v>50</v>
          </cell>
          <cell r="C723">
            <v>41718</v>
          </cell>
          <cell r="D723">
            <v>0.43</v>
          </cell>
          <cell r="E723" t="str">
            <v>Chair (Blue, Wood)</v>
          </cell>
          <cell r="F723">
            <v>9</v>
          </cell>
        </row>
        <row r="724">
          <cell r="A724" t="str">
            <v>C515</v>
          </cell>
          <cell r="B724">
            <v>50</v>
          </cell>
          <cell r="C724">
            <v>41717</v>
          </cell>
          <cell r="D724">
            <v>0.6</v>
          </cell>
          <cell r="E724" t="str">
            <v>Chair (Blue, Wood)</v>
          </cell>
          <cell r="F724">
            <v>9</v>
          </cell>
        </row>
        <row r="725">
          <cell r="A725" t="str">
            <v>C514</v>
          </cell>
          <cell r="B725">
            <v>50</v>
          </cell>
          <cell r="C725">
            <v>41717</v>
          </cell>
          <cell r="D725">
            <v>0.5</v>
          </cell>
          <cell r="E725" t="str">
            <v>Chair (Black, Wood)</v>
          </cell>
          <cell r="F725">
            <v>8</v>
          </cell>
        </row>
        <row r="726">
          <cell r="A726" t="str">
            <v>C516</v>
          </cell>
          <cell r="B726">
            <v>80</v>
          </cell>
          <cell r="C726">
            <v>41717</v>
          </cell>
          <cell r="D726">
            <v>0.48</v>
          </cell>
          <cell r="E726" t="str">
            <v>Chair (Black, Metal)</v>
          </cell>
          <cell r="F726">
            <v>20</v>
          </cell>
        </row>
        <row r="727">
          <cell r="A727" t="str">
            <v>G117</v>
          </cell>
          <cell r="B727">
            <v>10</v>
          </cell>
          <cell r="C727">
            <v>41716</v>
          </cell>
          <cell r="D727">
            <v>0.7</v>
          </cell>
          <cell r="E727" t="str">
            <v>Bird House</v>
          </cell>
          <cell r="F727">
            <v>2</v>
          </cell>
        </row>
        <row r="728">
          <cell r="A728" t="str">
            <v>C515</v>
          </cell>
          <cell r="B728">
            <v>50</v>
          </cell>
          <cell r="C728">
            <v>41716</v>
          </cell>
          <cell r="D728">
            <v>0.53</v>
          </cell>
          <cell r="E728" t="str">
            <v>Chair (Blue, Wood)</v>
          </cell>
          <cell r="F728">
            <v>9</v>
          </cell>
        </row>
        <row r="729">
          <cell r="A729" t="str">
            <v>C516</v>
          </cell>
          <cell r="B729">
            <v>80</v>
          </cell>
          <cell r="C729">
            <v>41715</v>
          </cell>
          <cell r="D729">
            <v>0.68</v>
          </cell>
          <cell r="E729" t="str">
            <v>Chair (Black, Metal)</v>
          </cell>
          <cell r="F729">
            <v>20</v>
          </cell>
        </row>
        <row r="730">
          <cell r="A730" t="str">
            <v>H970</v>
          </cell>
          <cell r="B730">
            <v>300</v>
          </cell>
          <cell r="C730">
            <v>41715</v>
          </cell>
          <cell r="D730">
            <v>0.59</v>
          </cell>
          <cell r="E730" t="str">
            <v>Fountain</v>
          </cell>
          <cell r="F730">
            <v>70</v>
          </cell>
        </row>
        <row r="731">
          <cell r="A731" t="str">
            <v>B809</v>
          </cell>
          <cell r="B731">
            <v>250</v>
          </cell>
          <cell r="C731">
            <v>41714</v>
          </cell>
          <cell r="D731">
            <v>0.67</v>
          </cell>
          <cell r="E731" t="str">
            <v>Bench</v>
          </cell>
          <cell r="F731">
            <v>45</v>
          </cell>
        </row>
        <row r="732">
          <cell r="A732" t="str">
            <v>C515</v>
          </cell>
          <cell r="B732">
            <v>50</v>
          </cell>
          <cell r="C732">
            <v>41714</v>
          </cell>
          <cell r="D732">
            <v>0.55000000000000004</v>
          </cell>
          <cell r="E732" t="str">
            <v>Chair (Blue, Wood)</v>
          </cell>
          <cell r="F732">
            <v>9</v>
          </cell>
        </row>
        <row r="733">
          <cell r="A733" t="str">
            <v>B809</v>
          </cell>
          <cell r="B733">
            <v>250</v>
          </cell>
          <cell r="C733">
            <v>41714</v>
          </cell>
          <cell r="D733">
            <v>0.55000000000000004</v>
          </cell>
          <cell r="E733" t="str">
            <v>Bench</v>
          </cell>
          <cell r="F733">
            <v>45</v>
          </cell>
        </row>
        <row r="734">
          <cell r="A734" t="str">
            <v>B241</v>
          </cell>
          <cell r="B734">
            <v>450</v>
          </cell>
          <cell r="C734">
            <v>41713</v>
          </cell>
          <cell r="D734">
            <v>0.69</v>
          </cell>
          <cell r="E734" t="str">
            <v>Wooden Table</v>
          </cell>
          <cell r="F734">
            <v>138</v>
          </cell>
        </row>
        <row r="735">
          <cell r="A735" t="str">
            <v>C515</v>
          </cell>
          <cell r="B735">
            <v>50</v>
          </cell>
          <cell r="C735">
            <v>41713</v>
          </cell>
          <cell r="D735">
            <v>0.44</v>
          </cell>
          <cell r="E735" t="str">
            <v>Chair (Blue, Wood)</v>
          </cell>
          <cell r="F735">
            <v>9</v>
          </cell>
        </row>
        <row r="736">
          <cell r="A736" t="str">
            <v>H970</v>
          </cell>
          <cell r="B736">
            <v>300</v>
          </cell>
          <cell r="C736">
            <v>41712</v>
          </cell>
          <cell r="D736">
            <v>0.69</v>
          </cell>
          <cell r="E736" t="str">
            <v>Fountain</v>
          </cell>
          <cell r="F736">
            <v>70</v>
          </cell>
        </row>
        <row r="737">
          <cell r="A737" t="str">
            <v>C516</v>
          </cell>
          <cell r="B737">
            <v>80</v>
          </cell>
          <cell r="C737">
            <v>41712</v>
          </cell>
          <cell r="D737">
            <v>0.65</v>
          </cell>
          <cell r="E737" t="str">
            <v>Chair (Black, Metal)</v>
          </cell>
          <cell r="F737">
            <v>20</v>
          </cell>
        </row>
        <row r="738">
          <cell r="A738" t="str">
            <v>C516</v>
          </cell>
          <cell r="B738">
            <v>80</v>
          </cell>
          <cell r="C738">
            <v>41712</v>
          </cell>
          <cell r="D738">
            <v>0.64</v>
          </cell>
          <cell r="E738" t="str">
            <v>Chair (Black, Metal)</v>
          </cell>
          <cell r="F738">
            <v>20</v>
          </cell>
        </row>
        <row r="739">
          <cell r="A739" t="str">
            <v>C516</v>
          </cell>
          <cell r="B739">
            <v>80</v>
          </cell>
          <cell r="C739">
            <v>41712</v>
          </cell>
          <cell r="D739">
            <v>0.59</v>
          </cell>
          <cell r="E739" t="str">
            <v>Chair (Black, Metal)</v>
          </cell>
          <cell r="F739">
            <v>20</v>
          </cell>
        </row>
        <row r="740">
          <cell r="A740" t="str">
            <v>C516</v>
          </cell>
          <cell r="B740">
            <v>80</v>
          </cell>
          <cell r="C740">
            <v>41712</v>
          </cell>
          <cell r="D740">
            <v>0.56000000000000005</v>
          </cell>
          <cell r="E740" t="str">
            <v>Chair (Black, Metal)</v>
          </cell>
          <cell r="F740">
            <v>20</v>
          </cell>
        </row>
        <row r="741">
          <cell r="A741" t="str">
            <v>C515</v>
          </cell>
          <cell r="B741">
            <v>50</v>
          </cell>
          <cell r="C741">
            <v>41712</v>
          </cell>
          <cell r="D741">
            <v>0.54</v>
          </cell>
          <cell r="E741" t="str">
            <v>Chair (Blue, Wood)</v>
          </cell>
          <cell r="F741">
            <v>9</v>
          </cell>
        </row>
        <row r="742">
          <cell r="A742" t="str">
            <v>C516</v>
          </cell>
          <cell r="B742">
            <v>80</v>
          </cell>
          <cell r="C742">
            <v>41712</v>
          </cell>
          <cell r="D742">
            <v>0.52</v>
          </cell>
          <cell r="E742" t="str">
            <v>Chair (Black, Metal)</v>
          </cell>
          <cell r="F742">
            <v>20</v>
          </cell>
        </row>
        <row r="743">
          <cell r="A743" t="str">
            <v>C515</v>
          </cell>
          <cell r="B743">
            <v>50</v>
          </cell>
          <cell r="C743">
            <v>41712</v>
          </cell>
          <cell r="D743">
            <v>0.46</v>
          </cell>
          <cell r="E743" t="str">
            <v>Chair (Blue, Wood)</v>
          </cell>
          <cell r="F743">
            <v>9</v>
          </cell>
        </row>
        <row r="744">
          <cell r="A744" t="str">
            <v>C514</v>
          </cell>
          <cell r="B744">
            <v>50</v>
          </cell>
          <cell r="C744">
            <v>41712</v>
          </cell>
          <cell r="D744">
            <v>0.45</v>
          </cell>
          <cell r="E744" t="str">
            <v>Chair (Black, Wood)</v>
          </cell>
          <cell r="F744">
            <v>8</v>
          </cell>
        </row>
        <row r="745">
          <cell r="A745" t="str">
            <v>C516</v>
          </cell>
          <cell r="B745">
            <v>80</v>
          </cell>
          <cell r="C745">
            <v>41712</v>
          </cell>
          <cell r="D745">
            <v>0.4</v>
          </cell>
          <cell r="E745" t="str">
            <v>Chair (Black, Metal)</v>
          </cell>
          <cell r="F745">
            <v>20</v>
          </cell>
        </row>
        <row r="746">
          <cell r="A746" t="str">
            <v>C515</v>
          </cell>
          <cell r="B746">
            <v>50</v>
          </cell>
          <cell r="C746">
            <v>41711</v>
          </cell>
          <cell r="D746">
            <v>0.67</v>
          </cell>
          <cell r="E746" t="str">
            <v>Chair (Blue, Wood)</v>
          </cell>
          <cell r="F746">
            <v>9</v>
          </cell>
        </row>
        <row r="747">
          <cell r="A747" t="str">
            <v>B809</v>
          </cell>
          <cell r="B747">
            <v>250</v>
          </cell>
          <cell r="C747">
            <v>41711</v>
          </cell>
          <cell r="D747">
            <v>0.57999999999999996</v>
          </cell>
          <cell r="E747" t="str">
            <v>Bench</v>
          </cell>
          <cell r="F747">
            <v>45</v>
          </cell>
        </row>
        <row r="748">
          <cell r="A748" t="str">
            <v>C515</v>
          </cell>
          <cell r="B748">
            <v>50</v>
          </cell>
          <cell r="C748">
            <v>41711</v>
          </cell>
          <cell r="D748">
            <v>0.54</v>
          </cell>
          <cell r="E748" t="str">
            <v>Chair (Blue, Wood)</v>
          </cell>
          <cell r="F748">
            <v>9</v>
          </cell>
        </row>
        <row r="749">
          <cell r="A749" t="str">
            <v>B241</v>
          </cell>
          <cell r="B749">
            <v>450</v>
          </cell>
          <cell r="C749">
            <v>41710</v>
          </cell>
          <cell r="D749">
            <v>0.57999999999999996</v>
          </cell>
          <cell r="E749" t="str">
            <v>Wooden Table</v>
          </cell>
          <cell r="F749">
            <v>138</v>
          </cell>
        </row>
        <row r="750">
          <cell r="A750" t="str">
            <v>C516</v>
          </cell>
          <cell r="B750">
            <v>80</v>
          </cell>
          <cell r="C750">
            <v>41710</v>
          </cell>
          <cell r="D750">
            <v>0.56999999999999995</v>
          </cell>
          <cell r="E750" t="str">
            <v>Chair (Black, Metal)</v>
          </cell>
          <cell r="F750">
            <v>20</v>
          </cell>
        </row>
        <row r="751">
          <cell r="A751" t="str">
            <v>B241</v>
          </cell>
          <cell r="B751">
            <v>450</v>
          </cell>
          <cell r="C751">
            <v>41710</v>
          </cell>
          <cell r="D751">
            <v>0.4</v>
          </cell>
          <cell r="E751" t="str">
            <v>Wooden Table</v>
          </cell>
          <cell r="F751">
            <v>138</v>
          </cell>
        </row>
        <row r="752">
          <cell r="A752" t="str">
            <v>G117</v>
          </cell>
          <cell r="B752">
            <v>10</v>
          </cell>
          <cell r="C752">
            <v>41709</v>
          </cell>
          <cell r="D752">
            <v>0.7</v>
          </cell>
          <cell r="E752" t="str">
            <v>Bird House</v>
          </cell>
          <cell r="F752">
            <v>2</v>
          </cell>
        </row>
        <row r="753">
          <cell r="A753" t="str">
            <v>C516</v>
          </cell>
          <cell r="B753">
            <v>80</v>
          </cell>
          <cell r="C753">
            <v>41709</v>
          </cell>
          <cell r="D753">
            <v>0.67</v>
          </cell>
          <cell r="E753" t="str">
            <v>Chair (Black, Metal)</v>
          </cell>
          <cell r="F753">
            <v>20</v>
          </cell>
        </row>
        <row r="754">
          <cell r="A754" t="str">
            <v>C514</v>
          </cell>
          <cell r="B754">
            <v>50</v>
          </cell>
          <cell r="C754">
            <v>41708</v>
          </cell>
          <cell r="D754">
            <v>0.56999999999999995</v>
          </cell>
          <cell r="E754" t="str">
            <v>Chair (Black, Wood)</v>
          </cell>
          <cell r="F754">
            <v>8</v>
          </cell>
        </row>
        <row r="755">
          <cell r="A755" t="str">
            <v>B809</v>
          </cell>
          <cell r="B755">
            <v>250</v>
          </cell>
          <cell r="C755">
            <v>41708</v>
          </cell>
          <cell r="D755">
            <v>0.53</v>
          </cell>
          <cell r="E755" t="str">
            <v>Bench</v>
          </cell>
          <cell r="F755">
            <v>45</v>
          </cell>
        </row>
        <row r="756">
          <cell r="A756" t="str">
            <v>C515</v>
          </cell>
          <cell r="B756">
            <v>50</v>
          </cell>
          <cell r="C756">
            <v>41707</v>
          </cell>
          <cell r="D756">
            <v>0.56000000000000005</v>
          </cell>
          <cell r="E756" t="str">
            <v>Chair (Blue, Wood)</v>
          </cell>
          <cell r="F756">
            <v>9</v>
          </cell>
        </row>
        <row r="757">
          <cell r="A757" t="str">
            <v>C514</v>
          </cell>
          <cell r="B757">
            <v>50</v>
          </cell>
          <cell r="C757">
            <v>41707</v>
          </cell>
          <cell r="D757">
            <v>0.53</v>
          </cell>
          <cell r="E757" t="str">
            <v>Chair (Black, Wood)</v>
          </cell>
          <cell r="F757">
            <v>8</v>
          </cell>
        </row>
        <row r="758">
          <cell r="A758" t="str">
            <v>B809</v>
          </cell>
          <cell r="B758">
            <v>250</v>
          </cell>
          <cell r="C758">
            <v>41707</v>
          </cell>
          <cell r="D758">
            <v>0.45</v>
          </cell>
          <cell r="E758" t="str">
            <v>Bench</v>
          </cell>
          <cell r="F758">
            <v>45</v>
          </cell>
        </row>
        <row r="759">
          <cell r="A759" t="str">
            <v>C516</v>
          </cell>
          <cell r="B759">
            <v>80</v>
          </cell>
          <cell r="C759">
            <v>41707</v>
          </cell>
          <cell r="D759">
            <v>0.43</v>
          </cell>
          <cell r="E759" t="str">
            <v>Chair (Black, Metal)</v>
          </cell>
          <cell r="F759">
            <v>20</v>
          </cell>
        </row>
        <row r="760">
          <cell r="A760" t="str">
            <v>C516</v>
          </cell>
          <cell r="B760">
            <v>80</v>
          </cell>
          <cell r="C760">
            <v>41707</v>
          </cell>
          <cell r="D760">
            <v>0.41</v>
          </cell>
          <cell r="E760" t="str">
            <v>Chair (Black, Metal)</v>
          </cell>
          <cell r="F760">
            <v>20</v>
          </cell>
        </row>
        <row r="761">
          <cell r="A761" t="str">
            <v>G117</v>
          </cell>
          <cell r="B761">
            <v>10</v>
          </cell>
          <cell r="C761">
            <v>41706</v>
          </cell>
          <cell r="D761">
            <v>0.7</v>
          </cell>
          <cell r="E761" t="str">
            <v>Bird House</v>
          </cell>
          <cell r="F761">
            <v>2</v>
          </cell>
        </row>
        <row r="762">
          <cell r="A762" t="str">
            <v>C516</v>
          </cell>
          <cell r="B762">
            <v>80</v>
          </cell>
          <cell r="C762">
            <v>41706</v>
          </cell>
          <cell r="D762">
            <v>0.56000000000000005</v>
          </cell>
          <cell r="E762" t="str">
            <v>Chair (Black, Metal)</v>
          </cell>
          <cell r="F762">
            <v>20</v>
          </cell>
        </row>
        <row r="763">
          <cell r="A763" t="str">
            <v>C514</v>
          </cell>
          <cell r="B763">
            <v>50</v>
          </cell>
          <cell r="C763">
            <v>41706</v>
          </cell>
          <cell r="D763">
            <v>0.54</v>
          </cell>
          <cell r="E763" t="str">
            <v>Chair (Black, Wood)</v>
          </cell>
          <cell r="F763">
            <v>8</v>
          </cell>
        </row>
        <row r="764">
          <cell r="A764" t="str">
            <v>C514</v>
          </cell>
          <cell r="B764">
            <v>50</v>
          </cell>
          <cell r="C764">
            <v>41706</v>
          </cell>
          <cell r="D764">
            <v>0.44</v>
          </cell>
          <cell r="E764" t="str">
            <v>Chair (Black, Wood)</v>
          </cell>
          <cell r="F764">
            <v>8</v>
          </cell>
        </row>
        <row r="765">
          <cell r="A765" t="str">
            <v>C514</v>
          </cell>
          <cell r="B765">
            <v>50</v>
          </cell>
          <cell r="C765">
            <v>41705</v>
          </cell>
          <cell r="D765">
            <v>0.65</v>
          </cell>
          <cell r="E765" t="str">
            <v>Chair (Black, Wood)</v>
          </cell>
          <cell r="F765">
            <v>8</v>
          </cell>
        </row>
        <row r="766">
          <cell r="A766" t="str">
            <v>C515</v>
          </cell>
          <cell r="B766">
            <v>50</v>
          </cell>
          <cell r="C766">
            <v>41705</v>
          </cell>
          <cell r="D766">
            <v>0.52</v>
          </cell>
          <cell r="E766" t="str">
            <v>Chair (Blue, Wood)</v>
          </cell>
          <cell r="F766">
            <v>9</v>
          </cell>
        </row>
        <row r="767">
          <cell r="A767" t="str">
            <v>B809</v>
          </cell>
          <cell r="B767">
            <v>250</v>
          </cell>
          <cell r="C767">
            <v>41704</v>
          </cell>
          <cell r="D767">
            <v>0.63</v>
          </cell>
          <cell r="E767" t="str">
            <v>Bench</v>
          </cell>
          <cell r="F767">
            <v>45</v>
          </cell>
        </row>
        <row r="768">
          <cell r="A768" t="str">
            <v>C514</v>
          </cell>
          <cell r="B768">
            <v>50</v>
          </cell>
          <cell r="C768">
            <v>41704</v>
          </cell>
          <cell r="D768">
            <v>0.57999999999999996</v>
          </cell>
          <cell r="E768" t="str">
            <v>Chair (Black, Wood)</v>
          </cell>
          <cell r="F768">
            <v>8</v>
          </cell>
        </row>
        <row r="769">
          <cell r="A769" t="str">
            <v>B241</v>
          </cell>
          <cell r="B769">
            <v>450</v>
          </cell>
          <cell r="C769">
            <v>41704</v>
          </cell>
          <cell r="D769">
            <v>0.46</v>
          </cell>
          <cell r="E769" t="str">
            <v>Wooden Table</v>
          </cell>
          <cell r="F769">
            <v>138</v>
          </cell>
        </row>
        <row r="770">
          <cell r="A770" t="str">
            <v>C514</v>
          </cell>
          <cell r="B770">
            <v>50</v>
          </cell>
          <cell r="C770">
            <v>41703</v>
          </cell>
          <cell r="D770">
            <v>0.48</v>
          </cell>
          <cell r="E770" t="str">
            <v>Chair (Black, Wood)</v>
          </cell>
          <cell r="F770">
            <v>8</v>
          </cell>
        </row>
        <row r="771">
          <cell r="A771" t="str">
            <v>C514</v>
          </cell>
          <cell r="B771">
            <v>50</v>
          </cell>
          <cell r="C771">
            <v>41703</v>
          </cell>
          <cell r="D771">
            <v>0.4</v>
          </cell>
          <cell r="E771" t="str">
            <v>Chair (Black, Wood)</v>
          </cell>
          <cell r="F771">
            <v>8</v>
          </cell>
        </row>
        <row r="772">
          <cell r="A772" t="str">
            <v>C514</v>
          </cell>
          <cell r="B772">
            <v>50</v>
          </cell>
          <cell r="C772">
            <v>41702</v>
          </cell>
          <cell r="D772">
            <v>0.56999999999999995</v>
          </cell>
          <cell r="E772" t="str">
            <v>Chair (Black, Wood)</v>
          </cell>
          <cell r="F772">
            <v>8</v>
          </cell>
        </row>
        <row r="773">
          <cell r="A773" t="str">
            <v>C516</v>
          </cell>
          <cell r="B773">
            <v>80</v>
          </cell>
          <cell r="C773">
            <v>41702</v>
          </cell>
          <cell r="D773">
            <v>0.5</v>
          </cell>
          <cell r="E773" t="str">
            <v>Chair (Black, Metal)</v>
          </cell>
          <cell r="F773">
            <v>20</v>
          </cell>
        </row>
        <row r="774">
          <cell r="A774" t="str">
            <v>C515</v>
          </cell>
          <cell r="B774">
            <v>50</v>
          </cell>
          <cell r="C774">
            <v>41702</v>
          </cell>
          <cell r="D774">
            <v>0.47</v>
          </cell>
          <cell r="E774" t="str">
            <v>Chair (Blue, Wood)</v>
          </cell>
          <cell r="F774">
            <v>9</v>
          </cell>
        </row>
        <row r="775">
          <cell r="A775" t="str">
            <v>C514</v>
          </cell>
          <cell r="B775">
            <v>50</v>
          </cell>
          <cell r="C775">
            <v>41702</v>
          </cell>
          <cell r="D775">
            <v>0.45</v>
          </cell>
          <cell r="E775" t="str">
            <v>Chair (Black, Wood)</v>
          </cell>
          <cell r="F775">
            <v>8</v>
          </cell>
        </row>
        <row r="776">
          <cell r="A776" t="str">
            <v>C515</v>
          </cell>
          <cell r="B776">
            <v>50</v>
          </cell>
          <cell r="C776">
            <v>41701</v>
          </cell>
          <cell r="D776">
            <v>0.63</v>
          </cell>
          <cell r="E776" t="str">
            <v>Chair (Blue, Wood)</v>
          </cell>
          <cell r="F776">
            <v>9</v>
          </cell>
        </row>
        <row r="777">
          <cell r="A777" t="str">
            <v>B241</v>
          </cell>
          <cell r="B777">
            <v>450</v>
          </cell>
          <cell r="C777">
            <v>41701</v>
          </cell>
          <cell r="D777">
            <v>0.6</v>
          </cell>
          <cell r="E777" t="str">
            <v>Wooden Table</v>
          </cell>
          <cell r="F777">
            <v>138</v>
          </cell>
        </row>
        <row r="778">
          <cell r="A778" t="str">
            <v>C515</v>
          </cell>
          <cell r="B778">
            <v>50</v>
          </cell>
          <cell r="C778">
            <v>41701</v>
          </cell>
          <cell r="D778">
            <v>0.56999999999999995</v>
          </cell>
          <cell r="E778" t="str">
            <v>Chair (Blue, Wood)</v>
          </cell>
          <cell r="F778">
            <v>9</v>
          </cell>
        </row>
        <row r="779">
          <cell r="A779" t="str">
            <v>H970</v>
          </cell>
          <cell r="B779">
            <v>300</v>
          </cell>
          <cell r="C779">
            <v>41701</v>
          </cell>
          <cell r="D779">
            <v>0.54</v>
          </cell>
          <cell r="E779" t="str">
            <v>Fountain</v>
          </cell>
          <cell r="F779">
            <v>70</v>
          </cell>
        </row>
        <row r="780">
          <cell r="A780" t="str">
            <v>B809</v>
          </cell>
          <cell r="B780">
            <v>250</v>
          </cell>
          <cell r="C780">
            <v>41701</v>
          </cell>
          <cell r="D780">
            <v>0.47</v>
          </cell>
          <cell r="E780" t="str">
            <v>Bench</v>
          </cell>
          <cell r="F780">
            <v>45</v>
          </cell>
        </row>
        <row r="781">
          <cell r="A781" t="str">
            <v>B809</v>
          </cell>
          <cell r="B781">
            <v>250</v>
          </cell>
          <cell r="C781">
            <v>41700</v>
          </cell>
          <cell r="D781">
            <v>0.67</v>
          </cell>
          <cell r="E781" t="str">
            <v>Bench</v>
          </cell>
          <cell r="F781">
            <v>45</v>
          </cell>
        </row>
        <row r="782">
          <cell r="A782" t="str">
            <v>G117</v>
          </cell>
          <cell r="B782">
            <v>10</v>
          </cell>
          <cell r="C782">
            <v>41700</v>
          </cell>
          <cell r="D782">
            <v>0.63</v>
          </cell>
          <cell r="E782" t="str">
            <v>Bird House</v>
          </cell>
          <cell r="F782">
            <v>2</v>
          </cell>
        </row>
        <row r="783">
          <cell r="A783" t="str">
            <v>B241</v>
          </cell>
          <cell r="B783">
            <v>450</v>
          </cell>
          <cell r="C783">
            <v>41700</v>
          </cell>
          <cell r="D783">
            <v>0.6</v>
          </cell>
          <cell r="E783" t="str">
            <v>Wooden Table</v>
          </cell>
          <cell r="F783">
            <v>138</v>
          </cell>
        </row>
        <row r="784">
          <cell r="A784" t="str">
            <v>B241</v>
          </cell>
          <cell r="B784">
            <v>450</v>
          </cell>
          <cell r="C784">
            <v>41700</v>
          </cell>
          <cell r="D784">
            <v>0.57999999999999996</v>
          </cell>
          <cell r="E784" t="str">
            <v>Wooden Table</v>
          </cell>
          <cell r="F784">
            <v>138</v>
          </cell>
        </row>
        <row r="785">
          <cell r="A785" t="str">
            <v>H970</v>
          </cell>
          <cell r="B785">
            <v>300</v>
          </cell>
          <cell r="C785">
            <v>41700</v>
          </cell>
          <cell r="D785">
            <v>0.53</v>
          </cell>
          <cell r="E785" t="str">
            <v>Fountain</v>
          </cell>
          <cell r="F785">
            <v>70</v>
          </cell>
        </row>
        <row r="786">
          <cell r="A786" t="str">
            <v>C516</v>
          </cell>
          <cell r="B786">
            <v>80</v>
          </cell>
          <cell r="C786">
            <v>41700</v>
          </cell>
          <cell r="D786">
            <v>0.43</v>
          </cell>
          <cell r="E786" t="str">
            <v>Chair (Black, Metal)</v>
          </cell>
          <cell r="F786">
            <v>20</v>
          </cell>
        </row>
        <row r="787">
          <cell r="A787" t="str">
            <v>G117</v>
          </cell>
          <cell r="B787">
            <v>10</v>
          </cell>
          <cell r="C787">
            <v>41699</v>
          </cell>
          <cell r="D787">
            <v>0.55000000000000004</v>
          </cell>
          <cell r="E787" t="str">
            <v>Bird House</v>
          </cell>
          <cell r="F787">
            <v>2</v>
          </cell>
        </row>
        <row r="788">
          <cell r="A788" t="str">
            <v>H970</v>
          </cell>
          <cell r="B788">
            <v>300</v>
          </cell>
          <cell r="C788">
            <v>41699</v>
          </cell>
          <cell r="D788">
            <v>0.49</v>
          </cell>
          <cell r="E788" t="str">
            <v>Fountain</v>
          </cell>
          <cell r="F788">
            <v>70</v>
          </cell>
        </row>
        <row r="789">
          <cell r="A789" t="str">
            <v>C515</v>
          </cell>
          <cell r="B789">
            <v>50</v>
          </cell>
          <cell r="C789">
            <v>41699</v>
          </cell>
          <cell r="D789">
            <v>0.47</v>
          </cell>
          <cell r="E789" t="str">
            <v>Chair (Blue, Wood)</v>
          </cell>
          <cell r="F789">
            <v>9</v>
          </cell>
        </row>
        <row r="790">
          <cell r="A790" t="str">
            <v>C516</v>
          </cell>
          <cell r="B790">
            <v>80</v>
          </cell>
          <cell r="C790">
            <v>41698</v>
          </cell>
          <cell r="D790">
            <v>0.65</v>
          </cell>
          <cell r="E790" t="str">
            <v>Chair (Black, Metal)</v>
          </cell>
          <cell r="F790">
            <v>20</v>
          </cell>
        </row>
        <row r="791">
          <cell r="A791" t="str">
            <v>C514</v>
          </cell>
          <cell r="B791">
            <v>50</v>
          </cell>
          <cell r="C791">
            <v>41698</v>
          </cell>
          <cell r="D791">
            <v>0.56000000000000005</v>
          </cell>
          <cell r="E791" t="str">
            <v>Chair (Black, Wood)</v>
          </cell>
          <cell r="F791">
            <v>8</v>
          </cell>
        </row>
        <row r="792">
          <cell r="A792" t="str">
            <v>C516</v>
          </cell>
          <cell r="B792">
            <v>80</v>
          </cell>
          <cell r="C792">
            <v>41698</v>
          </cell>
          <cell r="D792">
            <v>0.5</v>
          </cell>
          <cell r="E792" t="str">
            <v>Chair (Black, Metal)</v>
          </cell>
          <cell r="F792">
            <v>20</v>
          </cell>
        </row>
        <row r="793">
          <cell r="A793" t="str">
            <v>B809</v>
          </cell>
          <cell r="B793">
            <v>250</v>
          </cell>
          <cell r="C793">
            <v>41697</v>
          </cell>
          <cell r="D793">
            <v>0.54</v>
          </cell>
          <cell r="E793" t="str">
            <v>Bench</v>
          </cell>
          <cell r="F793">
            <v>45</v>
          </cell>
        </row>
        <row r="794">
          <cell r="A794" t="str">
            <v>C515</v>
          </cell>
          <cell r="B794">
            <v>50</v>
          </cell>
          <cell r="C794">
            <v>41697</v>
          </cell>
          <cell r="D794">
            <v>0.48</v>
          </cell>
          <cell r="E794" t="str">
            <v>Chair (Blue, Wood)</v>
          </cell>
          <cell r="F794">
            <v>9</v>
          </cell>
        </row>
        <row r="795">
          <cell r="A795" t="str">
            <v>B241</v>
          </cell>
          <cell r="B795">
            <v>450</v>
          </cell>
          <cell r="C795">
            <v>41696</v>
          </cell>
          <cell r="D795">
            <v>0.69</v>
          </cell>
          <cell r="E795" t="str">
            <v>Wooden Table</v>
          </cell>
          <cell r="F795">
            <v>138</v>
          </cell>
        </row>
        <row r="796">
          <cell r="A796" t="str">
            <v>C515</v>
          </cell>
          <cell r="B796">
            <v>50</v>
          </cell>
          <cell r="C796">
            <v>41696</v>
          </cell>
          <cell r="D796">
            <v>0.62</v>
          </cell>
          <cell r="E796" t="str">
            <v>Chair (Blue, Wood)</v>
          </cell>
          <cell r="F796">
            <v>9</v>
          </cell>
        </row>
        <row r="797">
          <cell r="A797" t="str">
            <v>C514</v>
          </cell>
          <cell r="B797">
            <v>50</v>
          </cell>
          <cell r="C797">
            <v>41696</v>
          </cell>
          <cell r="D797">
            <v>0.48</v>
          </cell>
          <cell r="E797" t="str">
            <v>Chair (Black, Wood)</v>
          </cell>
          <cell r="F797">
            <v>8</v>
          </cell>
        </row>
        <row r="798">
          <cell r="A798" t="str">
            <v>C515</v>
          </cell>
          <cell r="B798">
            <v>50</v>
          </cell>
          <cell r="C798">
            <v>41696</v>
          </cell>
          <cell r="D798">
            <v>0.42</v>
          </cell>
          <cell r="E798" t="str">
            <v>Chair (Blue, Wood)</v>
          </cell>
          <cell r="F798">
            <v>9</v>
          </cell>
        </row>
        <row r="799">
          <cell r="A799" t="str">
            <v>C515</v>
          </cell>
          <cell r="B799">
            <v>50</v>
          </cell>
          <cell r="C799">
            <v>41695</v>
          </cell>
          <cell r="D799">
            <v>0.69</v>
          </cell>
          <cell r="E799" t="str">
            <v>Chair (Blue, Wood)</v>
          </cell>
          <cell r="F799">
            <v>9</v>
          </cell>
        </row>
        <row r="800">
          <cell r="A800" t="str">
            <v>B809</v>
          </cell>
          <cell r="B800">
            <v>250</v>
          </cell>
          <cell r="C800">
            <v>41695</v>
          </cell>
          <cell r="D800">
            <v>0.65</v>
          </cell>
          <cell r="E800" t="str">
            <v>Bench</v>
          </cell>
          <cell r="F800">
            <v>45</v>
          </cell>
        </row>
        <row r="801">
          <cell r="A801" t="str">
            <v>H970</v>
          </cell>
          <cell r="B801">
            <v>300</v>
          </cell>
          <cell r="C801">
            <v>41695</v>
          </cell>
          <cell r="D801">
            <v>0.47</v>
          </cell>
          <cell r="E801" t="str">
            <v>Fountain</v>
          </cell>
          <cell r="F801">
            <v>70</v>
          </cell>
        </row>
        <row r="802">
          <cell r="A802" t="str">
            <v>C515</v>
          </cell>
          <cell r="B802">
            <v>50</v>
          </cell>
          <cell r="C802">
            <v>41694</v>
          </cell>
          <cell r="D802">
            <v>0.63</v>
          </cell>
          <cell r="E802" t="str">
            <v>Chair (Blue, Wood)</v>
          </cell>
          <cell r="F802">
            <v>9</v>
          </cell>
        </row>
        <row r="803">
          <cell r="A803" t="str">
            <v>C515</v>
          </cell>
          <cell r="B803">
            <v>50</v>
          </cell>
          <cell r="C803">
            <v>41694</v>
          </cell>
          <cell r="D803">
            <v>0.56000000000000005</v>
          </cell>
          <cell r="E803" t="str">
            <v>Chair (Blue, Wood)</v>
          </cell>
          <cell r="F803">
            <v>9</v>
          </cell>
        </row>
        <row r="804">
          <cell r="A804" t="str">
            <v>H970</v>
          </cell>
          <cell r="B804">
            <v>300</v>
          </cell>
          <cell r="C804">
            <v>41694</v>
          </cell>
          <cell r="D804">
            <v>0.47</v>
          </cell>
          <cell r="E804" t="str">
            <v>Fountain</v>
          </cell>
          <cell r="F804">
            <v>70</v>
          </cell>
        </row>
        <row r="805">
          <cell r="A805" t="str">
            <v>C514</v>
          </cell>
          <cell r="B805">
            <v>50</v>
          </cell>
          <cell r="C805">
            <v>41694</v>
          </cell>
          <cell r="D805">
            <v>0.45</v>
          </cell>
          <cell r="E805" t="str">
            <v>Chair (Black, Wood)</v>
          </cell>
          <cell r="F805">
            <v>8</v>
          </cell>
        </row>
        <row r="806">
          <cell r="A806" t="str">
            <v>C516</v>
          </cell>
          <cell r="B806">
            <v>80</v>
          </cell>
          <cell r="C806">
            <v>41694</v>
          </cell>
          <cell r="D806">
            <v>0.44</v>
          </cell>
          <cell r="E806" t="str">
            <v>Chair (Black, Metal)</v>
          </cell>
          <cell r="F806">
            <v>20</v>
          </cell>
        </row>
        <row r="807">
          <cell r="A807" t="str">
            <v>B809</v>
          </cell>
          <cell r="B807">
            <v>250</v>
          </cell>
          <cell r="C807">
            <v>41693</v>
          </cell>
          <cell r="D807">
            <v>0.61</v>
          </cell>
          <cell r="E807" t="str">
            <v>Bench</v>
          </cell>
          <cell r="F807">
            <v>45</v>
          </cell>
        </row>
        <row r="808">
          <cell r="A808" t="str">
            <v>G117</v>
          </cell>
          <cell r="B808">
            <v>10</v>
          </cell>
          <cell r="C808">
            <v>41693</v>
          </cell>
          <cell r="D808">
            <v>0.6</v>
          </cell>
          <cell r="E808" t="str">
            <v>Bird House</v>
          </cell>
          <cell r="F808">
            <v>2</v>
          </cell>
        </row>
        <row r="809">
          <cell r="A809" t="str">
            <v>C516</v>
          </cell>
          <cell r="B809">
            <v>80</v>
          </cell>
          <cell r="C809">
            <v>41693</v>
          </cell>
          <cell r="D809">
            <v>0.45</v>
          </cell>
          <cell r="E809" t="str">
            <v>Chair (Black, Metal)</v>
          </cell>
          <cell r="F809">
            <v>20</v>
          </cell>
        </row>
        <row r="810">
          <cell r="A810" t="str">
            <v>C516</v>
          </cell>
          <cell r="B810">
            <v>80</v>
          </cell>
          <cell r="C810">
            <v>41693</v>
          </cell>
          <cell r="D810">
            <v>0.41</v>
          </cell>
          <cell r="E810" t="str">
            <v>Chair (Black, Metal)</v>
          </cell>
          <cell r="F810">
            <v>20</v>
          </cell>
        </row>
        <row r="811">
          <cell r="A811" t="str">
            <v>B241</v>
          </cell>
          <cell r="B811">
            <v>450</v>
          </cell>
          <cell r="C811">
            <v>41693</v>
          </cell>
          <cell r="D811">
            <v>0.4</v>
          </cell>
          <cell r="E811" t="str">
            <v>Wooden Table</v>
          </cell>
          <cell r="F811">
            <v>138</v>
          </cell>
        </row>
        <row r="812">
          <cell r="A812" t="str">
            <v>C516</v>
          </cell>
          <cell r="B812">
            <v>80</v>
          </cell>
          <cell r="C812">
            <v>41692</v>
          </cell>
          <cell r="D812">
            <v>0.62</v>
          </cell>
          <cell r="E812" t="str">
            <v>Chair (Black, Metal)</v>
          </cell>
          <cell r="F812">
            <v>20</v>
          </cell>
        </row>
        <row r="813">
          <cell r="A813" t="str">
            <v>C515</v>
          </cell>
          <cell r="B813">
            <v>50</v>
          </cell>
          <cell r="C813">
            <v>41692</v>
          </cell>
          <cell r="D813">
            <v>0.6</v>
          </cell>
          <cell r="E813" t="str">
            <v>Chair (Blue, Wood)</v>
          </cell>
          <cell r="F813">
            <v>9</v>
          </cell>
        </row>
        <row r="814">
          <cell r="A814" t="str">
            <v>C516</v>
          </cell>
          <cell r="B814">
            <v>80</v>
          </cell>
          <cell r="C814">
            <v>41692</v>
          </cell>
          <cell r="D814">
            <v>0.59</v>
          </cell>
          <cell r="E814" t="str">
            <v>Chair (Black, Metal)</v>
          </cell>
          <cell r="F814">
            <v>20</v>
          </cell>
        </row>
        <row r="815">
          <cell r="A815" t="str">
            <v>C516</v>
          </cell>
          <cell r="B815">
            <v>80</v>
          </cell>
          <cell r="C815">
            <v>41692</v>
          </cell>
          <cell r="D815">
            <v>0.46</v>
          </cell>
          <cell r="E815" t="str">
            <v>Chair (Black, Metal)</v>
          </cell>
          <cell r="F815">
            <v>20</v>
          </cell>
        </row>
        <row r="816">
          <cell r="A816" t="str">
            <v>C515</v>
          </cell>
          <cell r="B816">
            <v>50</v>
          </cell>
          <cell r="C816">
            <v>41691</v>
          </cell>
          <cell r="D816">
            <v>0.56999999999999995</v>
          </cell>
          <cell r="E816" t="str">
            <v>Chair (Blue, Wood)</v>
          </cell>
          <cell r="F816">
            <v>9</v>
          </cell>
        </row>
        <row r="817">
          <cell r="A817" t="str">
            <v>G117</v>
          </cell>
          <cell r="B817">
            <v>10</v>
          </cell>
          <cell r="C817">
            <v>41690</v>
          </cell>
          <cell r="D817">
            <v>0.69</v>
          </cell>
          <cell r="E817" t="str">
            <v>Bird House</v>
          </cell>
          <cell r="F817">
            <v>2</v>
          </cell>
        </row>
        <row r="818">
          <cell r="A818" t="str">
            <v>C516</v>
          </cell>
          <cell r="B818">
            <v>80</v>
          </cell>
          <cell r="C818">
            <v>41690</v>
          </cell>
          <cell r="D818">
            <v>0.47</v>
          </cell>
          <cell r="E818" t="str">
            <v>Chair (Black, Metal)</v>
          </cell>
          <cell r="F818">
            <v>20</v>
          </cell>
        </row>
        <row r="819">
          <cell r="A819" t="str">
            <v>C516</v>
          </cell>
          <cell r="B819">
            <v>80</v>
          </cell>
          <cell r="C819">
            <v>41690</v>
          </cell>
          <cell r="D819">
            <v>0.43</v>
          </cell>
          <cell r="E819" t="str">
            <v>Chair (Black, Metal)</v>
          </cell>
          <cell r="F819">
            <v>20</v>
          </cell>
        </row>
        <row r="820">
          <cell r="A820" t="str">
            <v>C516</v>
          </cell>
          <cell r="B820">
            <v>80</v>
          </cell>
          <cell r="C820">
            <v>41689</v>
          </cell>
          <cell r="D820">
            <v>0.68</v>
          </cell>
          <cell r="E820" t="str">
            <v>Chair (Black, Metal)</v>
          </cell>
          <cell r="F820">
            <v>20</v>
          </cell>
        </row>
        <row r="821">
          <cell r="A821" t="str">
            <v>B809</v>
          </cell>
          <cell r="B821">
            <v>250</v>
          </cell>
          <cell r="C821">
            <v>41689</v>
          </cell>
          <cell r="D821">
            <v>0.57999999999999996</v>
          </cell>
          <cell r="E821" t="str">
            <v>Bench</v>
          </cell>
          <cell r="F821">
            <v>45</v>
          </cell>
        </row>
        <row r="822">
          <cell r="A822" t="str">
            <v>C516</v>
          </cell>
          <cell r="B822">
            <v>80</v>
          </cell>
          <cell r="C822">
            <v>41689</v>
          </cell>
          <cell r="D822">
            <v>0.54</v>
          </cell>
          <cell r="E822" t="str">
            <v>Chair (Black, Metal)</v>
          </cell>
          <cell r="F822">
            <v>20</v>
          </cell>
        </row>
        <row r="823">
          <cell r="A823" t="str">
            <v>C514</v>
          </cell>
          <cell r="B823">
            <v>50</v>
          </cell>
          <cell r="C823">
            <v>41689</v>
          </cell>
          <cell r="D823">
            <v>0.49</v>
          </cell>
          <cell r="E823" t="str">
            <v>Chair (Black, Wood)</v>
          </cell>
          <cell r="F823">
            <v>8</v>
          </cell>
        </row>
        <row r="824">
          <cell r="A824" t="str">
            <v>C515</v>
          </cell>
          <cell r="B824">
            <v>50</v>
          </cell>
          <cell r="C824">
            <v>41688</v>
          </cell>
          <cell r="D824">
            <v>0.7</v>
          </cell>
          <cell r="E824" t="str">
            <v>Chair (Blue, Wood)</v>
          </cell>
          <cell r="F824">
            <v>9</v>
          </cell>
        </row>
        <row r="825">
          <cell r="A825" t="str">
            <v>C516</v>
          </cell>
          <cell r="B825">
            <v>80</v>
          </cell>
          <cell r="C825">
            <v>41688</v>
          </cell>
          <cell r="D825">
            <v>0.41</v>
          </cell>
          <cell r="E825" t="str">
            <v>Chair (Black, Metal)</v>
          </cell>
          <cell r="F825">
            <v>20</v>
          </cell>
        </row>
        <row r="826">
          <cell r="A826" t="str">
            <v>B241</v>
          </cell>
          <cell r="B826">
            <v>450</v>
          </cell>
          <cell r="C826">
            <v>41687</v>
          </cell>
          <cell r="D826">
            <v>0.56000000000000005</v>
          </cell>
          <cell r="E826" t="str">
            <v>Wooden Table</v>
          </cell>
          <cell r="F826">
            <v>138</v>
          </cell>
        </row>
        <row r="827">
          <cell r="A827" t="str">
            <v>C515</v>
          </cell>
          <cell r="B827">
            <v>50</v>
          </cell>
          <cell r="C827">
            <v>41687</v>
          </cell>
          <cell r="D827">
            <v>0.5</v>
          </cell>
          <cell r="E827" t="str">
            <v>Chair (Blue, Wood)</v>
          </cell>
          <cell r="F827">
            <v>9</v>
          </cell>
        </row>
        <row r="828">
          <cell r="A828" t="str">
            <v>H970</v>
          </cell>
          <cell r="B828">
            <v>300</v>
          </cell>
          <cell r="C828">
            <v>41687</v>
          </cell>
          <cell r="D828">
            <v>0.45</v>
          </cell>
          <cell r="E828" t="str">
            <v>Fountain</v>
          </cell>
          <cell r="F828">
            <v>70</v>
          </cell>
        </row>
        <row r="829">
          <cell r="A829" t="str">
            <v>B809</v>
          </cell>
          <cell r="B829">
            <v>250</v>
          </cell>
          <cell r="C829">
            <v>41686</v>
          </cell>
          <cell r="D829">
            <v>0.63</v>
          </cell>
          <cell r="E829" t="str">
            <v>Bench</v>
          </cell>
          <cell r="F829">
            <v>45</v>
          </cell>
        </row>
        <row r="830">
          <cell r="A830" t="str">
            <v>C514</v>
          </cell>
          <cell r="B830">
            <v>50</v>
          </cell>
          <cell r="C830">
            <v>41685</v>
          </cell>
          <cell r="D830">
            <v>0.7</v>
          </cell>
          <cell r="E830" t="str">
            <v>Chair (Black, Wood)</v>
          </cell>
          <cell r="F830">
            <v>8</v>
          </cell>
        </row>
        <row r="831">
          <cell r="A831" t="str">
            <v>B241</v>
          </cell>
          <cell r="B831">
            <v>450</v>
          </cell>
          <cell r="C831">
            <v>41685</v>
          </cell>
          <cell r="D831">
            <v>0.68</v>
          </cell>
          <cell r="E831" t="str">
            <v>Wooden Table</v>
          </cell>
          <cell r="F831">
            <v>138</v>
          </cell>
        </row>
        <row r="832">
          <cell r="A832" t="str">
            <v>B809</v>
          </cell>
          <cell r="B832">
            <v>250</v>
          </cell>
          <cell r="C832">
            <v>41685</v>
          </cell>
          <cell r="D832">
            <v>0.55000000000000004</v>
          </cell>
          <cell r="E832" t="str">
            <v>Bench</v>
          </cell>
          <cell r="F832">
            <v>45</v>
          </cell>
        </row>
        <row r="833">
          <cell r="A833" t="str">
            <v>C514</v>
          </cell>
          <cell r="B833">
            <v>50</v>
          </cell>
          <cell r="C833">
            <v>41685</v>
          </cell>
          <cell r="D833">
            <v>0.52</v>
          </cell>
          <cell r="E833" t="str">
            <v>Chair (Black, Wood)</v>
          </cell>
          <cell r="F833">
            <v>8</v>
          </cell>
        </row>
        <row r="834">
          <cell r="A834" t="str">
            <v>C514</v>
          </cell>
          <cell r="B834">
            <v>50</v>
          </cell>
          <cell r="C834">
            <v>41685</v>
          </cell>
          <cell r="D834">
            <v>0.44</v>
          </cell>
          <cell r="E834" t="str">
            <v>Chair (Black, Wood)</v>
          </cell>
          <cell r="F834">
            <v>8</v>
          </cell>
        </row>
        <row r="835">
          <cell r="A835" t="str">
            <v>C516</v>
          </cell>
          <cell r="B835">
            <v>80</v>
          </cell>
          <cell r="C835">
            <v>41684</v>
          </cell>
          <cell r="D835">
            <v>0.66</v>
          </cell>
          <cell r="E835" t="str">
            <v>Chair (Black, Metal)</v>
          </cell>
          <cell r="F835">
            <v>20</v>
          </cell>
        </row>
        <row r="836">
          <cell r="A836" t="str">
            <v>C514</v>
          </cell>
          <cell r="B836">
            <v>50</v>
          </cell>
          <cell r="C836">
            <v>41684</v>
          </cell>
          <cell r="D836">
            <v>0.56000000000000005</v>
          </cell>
          <cell r="E836" t="str">
            <v>Chair (Black, Wood)</v>
          </cell>
          <cell r="F836">
            <v>8</v>
          </cell>
        </row>
        <row r="837">
          <cell r="A837" t="str">
            <v>G117</v>
          </cell>
          <cell r="B837">
            <v>10</v>
          </cell>
          <cell r="C837">
            <v>41684</v>
          </cell>
          <cell r="D837">
            <v>0.51</v>
          </cell>
          <cell r="E837" t="str">
            <v>Bird House</v>
          </cell>
          <cell r="F837">
            <v>2</v>
          </cell>
        </row>
        <row r="838">
          <cell r="A838" t="str">
            <v>C514</v>
          </cell>
          <cell r="B838">
            <v>50</v>
          </cell>
          <cell r="C838">
            <v>41683</v>
          </cell>
          <cell r="D838">
            <v>0.63</v>
          </cell>
          <cell r="E838" t="str">
            <v>Chair (Black, Wood)</v>
          </cell>
          <cell r="F838">
            <v>8</v>
          </cell>
        </row>
        <row r="839">
          <cell r="A839" t="str">
            <v>B809</v>
          </cell>
          <cell r="B839">
            <v>250</v>
          </cell>
          <cell r="C839">
            <v>41683</v>
          </cell>
          <cell r="D839">
            <v>0.6</v>
          </cell>
          <cell r="E839" t="str">
            <v>Bench</v>
          </cell>
          <cell r="F839">
            <v>45</v>
          </cell>
        </row>
        <row r="840">
          <cell r="A840" t="str">
            <v>G117</v>
          </cell>
          <cell r="B840">
            <v>10</v>
          </cell>
          <cell r="C840">
            <v>41683</v>
          </cell>
          <cell r="D840">
            <v>0.57999999999999996</v>
          </cell>
          <cell r="E840" t="str">
            <v>Bird House</v>
          </cell>
          <cell r="F840">
            <v>2</v>
          </cell>
        </row>
        <row r="841">
          <cell r="A841" t="str">
            <v>B809</v>
          </cell>
          <cell r="B841">
            <v>250</v>
          </cell>
          <cell r="C841">
            <v>41683</v>
          </cell>
          <cell r="D841">
            <v>0.54</v>
          </cell>
          <cell r="E841" t="str">
            <v>Bench</v>
          </cell>
          <cell r="F841">
            <v>45</v>
          </cell>
        </row>
        <row r="842">
          <cell r="A842" t="str">
            <v>G117</v>
          </cell>
          <cell r="B842">
            <v>10</v>
          </cell>
          <cell r="C842">
            <v>41682</v>
          </cell>
          <cell r="D842">
            <v>0.47</v>
          </cell>
          <cell r="E842" t="str">
            <v>Bird House</v>
          </cell>
          <cell r="F842">
            <v>2</v>
          </cell>
        </row>
        <row r="843">
          <cell r="A843" t="str">
            <v>B241</v>
          </cell>
          <cell r="B843">
            <v>450</v>
          </cell>
          <cell r="C843">
            <v>41681</v>
          </cell>
          <cell r="D843">
            <v>0.7</v>
          </cell>
          <cell r="E843" t="str">
            <v>Wooden Table</v>
          </cell>
          <cell r="F843">
            <v>138</v>
          </cell>
        </row>
        <row r="844">
          <cell r="A844" t="str">
            <v>C515</v>
          </cell>
          <cell r="B844">
            <v>50</v>
          </cell>
          <cell r="C844">
            <v>41681</v>
          </cell>
          <cell r="D844">
            <v>0.7</v>
          </cell>
          <cell r="E844" t="str">
            <v>Chair (Blue, Wood)</v>
          </cell>
          <cell r="F844">
            <v>9</v>
          </cell>
        </row>
        <row r="845">
          <cell r="A845" t="str">
            <v>G117</v>
          </cell>
          <cell r="B845">
            <v>10</v>
          </cell>
          <cell r="C845">
            <v>41681</v>
          </cell>
          <cell r="D845">
            <v>0.67</v>
          </cell>
          <cell r="E845" t="str">
            <v>Bird House</v>
          </cell>
          <cell r="F845">
            <v>2</v>
          </cell>
        </row>
        <row r="846">
          <cell r="A846" t="str">
            <v>C514</v>
          </cell>
          <cell r="B846">
            <v>50</v>
          </cell>
          <cell r="C846">
            <v>41681</v>
          </cell>
          <cell r="D846">
            <v>0.55000000000000004</v>
          </cell>
          <cell r="E846" t="str">
            <v>Chair (Black, Wood)</v>
          </cell>
          <cell r="F846">
            <v>8</v>
          </cell>
        </row>
        <row r="847">
          <cell r="A847" t="str">
            <v>B241</v>
          </cell>
          <cell r="B847">
            <v>450</v>
          </cell>
          <cell r="C847">
            <v>41680</v>
          </cell>
          <cell r="D847">
            <v>0.63</v>
          </cell>
          <cell r="E847" t="str">
            <v>Wooden Table</v>
          </cell>
          <cell r="F847">
            <v>138</v>
          </cell>
        </row>
        <row r="848">
          <cell r="A848" t="str">
            <v>C514</v>
          </cell>
          <cell r="B848">
            <v>50</v>
          </cell>
          <cell r="C848">
            <v>41680</v>
          </cell>
          <cell r="D848">
            <v>0.55000000000000004</v>
          </cell>
          <cell r="E848" t="str">
            <v>Chair (Black, Wood)</v>
          </cell>
          <cell r="F848">
            <v>8</v>
          </cell>
        </row>
        <row r="849">
          <cell r="A849" t="str">
            <v>G117</v>
          </cell>
          <cell r="B849">
            <v>10</v>
          </cell>
          <cell r="C849">
            <v>41679</v>
          </cell>
          <cell r="D849">
            <v>0.67</v>
          </cell>
          <cell r="E849" t="str">
            <v>Bird House</v>
          </cell>
          <cell r="F849">
            <v>2</v>
          </cell>
        </row>
        <row r="850">
          <cell r="A850" t="str">
            <v>C516</v>
          </cell>
          <cell r="B850">
            <v>80</v>
          </cell>
          <cell r="C850">
            <v>41679</v>
          </cell>
          <cell r="D850">
            <v>0.65</v>
          </cell>
          <cell r="E850" t="str">
            <v>Chair (Black, Metal)</v>
          </cell>
          <cell r="F850">
            <v>20</v>
          </cell>
        </row>
        <row r="851">
          <cell r="A851" t="str">
            <v>C516</v>
          </cell>
          <cell r="B851">
            <v>80</v>
          </cell>
          <cell r="C851">
            <v>41679</v>
          </cell>
          <cell r="D851">
            <v>0.61</v>
          </cell>
          <cell r="E851" t="str">
            <v>Chair (Black, Metal)</v>
          </cell>
          <cell r="F851">
            <v>20</v>
          </cell>
        </row>
        <row r="852">
          <cell r="A852" t="str">
            <v>C516</v>
          </cell>
          <cell r="B852">
            <v>80</v>
          </cell>
          <cell r="C852">
            <v>41679</v>
          </cell>
          <cell r="D852">
            <v>0.43</v>
          </cell>
          <cell r="E852" t="str">
            <v>Chair (Black, Metal)</v>
          </cell>
          <cell r="F852">
            <v>20</v>
          </cell>
        </row>
        <row r="853">
          <cell r="A853" t="str">
            <v>C515</v>
          </cell>
          <cell r="B853">
            <v>50</v>
          </cell>
          <cell r="C853">
            <v>41679</v>
          </cell>
          <cell r="D853">
            <v>0.4</v>
          </cell>
          <cell r="E853" t="str">
            <v>Chair (Blue, Wood)</v>
          </cell>
          <cell r="F853">
            <v>9</v>
          </cell>
        </row>
        <row r="854">
          <cell r="A854" t="str">
            <v>C516</v>
          </cell>
          <cell r="B854">
            <v>80</v>
          </cell>
          <cell r="C854">
            <v>41678</v>
          </cell>
          <cell r="D854">
            <v>0.53</v>
          </cell>
          <cell r="E854" t="str">
            <v>Chair (Black, Metal)</v>
          </cell>
          <cell r="F854">
            <v>20</v>
          </cell>
        </row>
        <row r="855">
          <cell r="A855" t="str">
            <v>C516</v>
          </cell>
          <cell r="B855">
            <v>80</v>
          </cell>
          <cell r="C855">
            <v>41678</v>
          </cell>
          <cell r="D855">
            <v>0.53</v>
          </cell>
          <cell r="E855" t="str">
            <v>Chair (Black, Metal)</v>
          </cell>
          <cell r="F855">
            <v>20</v>
          </cell>
        </row>
        <row r="856">
          <cell r="A856" t="str">
            <v>C514</v>
          </cell>
          <cell r="B856">
            <v>50</v>
          </cell>
          <cell r="C856">
            <v>41678</v>
          </cell>
          <cell r="D856">
            <v>0.48</v>
          </cell>
          <cell r="E856" t="str">
            <v>Chair (Black, Wood)</v>
          </cell>
          <cell r="F856">
            <v>8</v>
          </cell>
        </row>
        <row r="857">
          <cell r="A857" t="str">
            <v>C515</v>
          </cell>
          <cell r="B857">
            <v>50</v>
          </cell>
          <cell r="C857">
            <v>41677</v>
          </cell>
          <cell r="D857">
            <v>0.66</v>
          </cell>
          <cell r="E857" t="str">
            <v>Chair (Blue, Wood)</v>
          </cell>
          <cell r="F857">
            <v>9</v>
          </cell>
        </row>
        <row r="858">
          <cell r="A858" t="str">
            <v>B241</v>
          </cell>
          <cell r="B858">
            <v>450</v>
          </cell>
          <cell r="C858">
            <v>41677</v>
          </cell>
          <cell r="D858">
            <v>0.62</v>
          </cell>
          <cell r="E858" t="str">
            <v>Wooden Table</v>
          </cell>
          <cell r="F858">
            <v>138</v>
          </cell>
        </row>
        <row r="859">
          <cell r="A859" t="str">
            <v>B241</v>
          </cell>
          <cell r="B859">
            <v>450</v>
          </cell>
          <cell r="C859">
            <v>41677</v>
          </cell>
          <cell r="D859">
            <v>0.57999999999999996</v>
          </cell>
          <cell r="E859" t="str">
            <v>Wooden Table</v>
          </cell>
          <cell r="F859">
            <v>138</v>
          </cell>
        </row>
        <row r="860">
          <cell r="A860" t="str">
            <v>C514</v>
          </cell>
          <cell r="B860">
            <v>50</v>
          </cell>
          <cell r="C860">
            <v>41677</v>
          </cell>
          <cell r="D860">
            <v>0.5</v>
          </cell>
          <cell r="E860" t="str">
            <v>Chair (Black, Wood)</v>
          </cell>
          <cell r="F860">
            <v>8</v>
          </cell>
        </row>
        <row r="861">
          <cell r="A861" t="str">
            <v>C515</v>
          </cell>
          <cell r="B861">
            <v>50</v>
          </cell>
          <cell r="C861">
            <v>41677</v>
          </cell>
          <cell r="D861">
            <v>0.47</v>
          </cell>
          <cell r="E861" t="str">
            <v>Chair (Blue, Wood)</v>
          </cell>
          <cell r="F861">
            <v>9</v>
          </cell>
        </row>
        <row r="862">
          <cell r="A862" t="str">
            <v>C515</v>
          </cell>
          <cell r="B862">
            <v>50</v>
          </cell>
          <cell r="C862">
            <v>41677</v>
          </cell>
          <cell r="D862">
            <v>0.43</v>
          </cell>
          <cell r="E862" t="str">
            <v>Chair (Blue, Wood)</v>
          </cell>
          <cell r="F862">
            <v>9</v>
          </cell>
        </row>
        <row r="863">
          <cell r="A863" t="str">
            <v>C516</v>
          </cell>
          <cell r="B863">
            <v>80</v>
          </cell>
          <cell r="C863">
            <v>41676</v>
          </cell>
          <cell r="D863">
            <v>0.64</v>
          </cell>
          <cell r="E863" t="str">
            <v>Chair (Black, Metal)</v>
          </cell>
          <cell r="F863">
            <v>20</v>
          </cell>
        </row>
        <row r="864">
          <cell r="A864" t="str">
            <v>B809</v>
          </cell>
          <cell r="B864">
            <v>250</v>
          </cell>
          <cell r="C864">
            <v>41676</v>
          </cell>
          <cell r="D864">
            <v>0.51</v>
          </cell>
          <cell r="E864" t="str">
            <v>Bench</v>
          </cell>
          <cell r="F864">
            <v>45</v>
          </cell>
        </row>
        <row r="865">
          <cell r="A865" t="str">
            <v>C514</v>
          </cell>
          <cell r="B865">
            <v>50</v>
          </cell>
          <cell r="C865">
            <v>41676</v>
          </cell>
          <cell r="D865">
            <v>0.47</v>
          </cell>
          <cell r="E865" t="str">
            <v>Chair (Black, Wood)</v>
          </cell>
          <cell r="F865">
            <v>8</v>
          </cell>
        </row>
        <row r="866">
          <cell r="A866" t="str">
            <v>B241</v>
          </cell>
          <cell r="B866">
            <v>450</v>
          </cell>
          <cell r="C866">
            <v>41676</v>
          </cell>
          <cell r="D866">
            <v>0.43</v>
          </cell>
          <cell r="E866" t="str">
            <v>Wooden Table</v>
          </cell>
          <cell r="F866">
            <v>138</v>
          </cell>
        </row>
        <row r="867">
          <cell r="A867" t="str">
            <v>C516</v>
          </cell>
          <cell r="B867">
            <v>80</v>
          </cell>
          <cell r="C867">
            <v>41675</v>
          </cell>
          <cell r="D867">
            <v>0.67</v>
          </cell>
          <cell r="E867" t="str">
            <v>Chair (Black, Metal)</v>
          </cell>
          <cell r="F867">
            <v>20</v>
          </cell>
        </row>
        <row r="868">
          <cell r="A868" t="str">
            <v>C514</v>
          </cell>
          <cell r="B868">
            <v>50</v>
          </cell>
          <cell r="C868">
            <v>41675</v>
          </cell>
          <cell r="D868">
            <v>0.62</v>
          </cell>
          <cell r="E868" t="str">
            <v>Chair (Black, Wood)</v>
          </cell>
          <cell r="F868">
            <v>8</v>
          </cell>
        </row>
        <row r="869">
          <cell r="A869" t="str">
            <v>B809</v>
          </cell>
          <cell r="B869">
            <v>250</v>
          </cell>
          <cell r="C869">
            <v>41675</v>
          </cell>
          <cell r="D869">
            <v>0.44</v>
          </cell>
          <cell r="E869" t="str">
            <v>Bench</v>
          </cell>
          <cell r="F869">
            <v>45</v>
          </cell>
        </row>
        <row r="870">
          <cell r="A870" t="str">
            <v>G117</v>
          </cell>
          <cell r="B870">
            <v>10</v>
          </cell>
          <cell r="C870">
            <v>41675</v>
          </cell>
          <cell r="D870">
            <v>0.43</v>
          </cell>
          <cell r="E870" t="str">
            <v>Bird House</v>
          </cell>
          <cell r="F870">
            <v>2</v>
          </cell>
        </row>
        <row r="871">
          <cell r="A871" t="str">
            <v>B241</v>
          </cell>
          <cell r="B871">
            <v>450</v>
          </cell>
          <cell r="C871">
            <v>41674</v>
          </cell>
          <cell r="D871">
            <v>0.67</v>
          </cell>
          <cell r="E871" t="str">
            <v>Wooden Table</v>
          </cell>
          <cell r="F871">
            <v>138</v>
          </cell>
        </row>
        <row r="872">
          <cell r="A872" t="str">
            <v>C515</v>
          </cell>
          <cell r="B872">
            <v>50</v>
          </cell>
          <cell r="C872">
            <v>41674</v>
          </cell>
          <cell r="D872">
            <v>0.62</v>
          </cell>
          <cell r="E872" t="str">
            <v>Chair (Blue, Wood)</v>
          </cell>
          <cell r="F872">
            <v>9</v>
          </cell>
        </row>
        <row r="873">
          <cell r="A873" t="str">
            <v>C514</v>
          </cell>
          <cell r="B873">
            <v>50</v>
          </cell>
          <cell r="C873">
            <v>41674</v>
          </cell>
          <cell r="D873">
            <v>0.6</v>
          </cell>
          <cell r="E873" t="str">
            <v>Chair (Black, Wood)</v>
          </cell>
          <cell r="F873">
            <v>8</v>
          </cell>
        </row>
        <row r="874">
          <cell r="A874" t="str">
            <v>B241</v>
          </cell>
          <cell r="B874">
            <v>450</v>
          </cell>
          <cell r="C874">
            <v>41674</v>
          </cell>
          <cell r="D874">
            <v>0.55000000000000004</v>
          </cell>
          <cell r="E874" t="str">
            <v>Wooden Table</v>
          </cell>
          <cell r="F874">
            <v>138</v>
          </cell>
        </row>
        <row r="875">
          <cell r="A875" t="str">
            <v>C516</v>
          </cell>
          <cell r="B875">
            <v>80</v>
          </cell>
          <cell r="C875">
            <v>41674</v>
          </cell>
          <cell r="D875">
            <v>0.46</v>
          </cell>
          <cell r="E875" t="str">
            <v>Chair (Black, Metal)</v>
          </cell>
          <cell r="F875">
            <v>20</v>
          </cell>
        </row>
        <row r="876">
          <cell r="A876" t="str">
            <v>C516</v>
          </cell>
          <cell r="B876">
            <v>80</v>
          </cell>
          <cell r="C876">
            <v>41673</v>
          </cell>
          <cell r="D876">
            <v>0.61</v>
          </cell>
          <cell r="E876" t="str">
            <v>Chair (Black, Metal)</v>
          </cell>
          <cell r="F876">
            <v>20</v>
          </cell>
        </row>
        <row r="877">
          <cell r="A877" t="str">
            <v>B809</v>
          </cell>
          <cell r="B877">
            <v>250</v>
          </cell>
          <cell r="C877">
            <v>41673</v>
          </cell>
          <cell r="D877">
            <v>0.56000000000000005</v>
          </cell>
          <cell r="E877" t="str">
            <v>Bench</v>
          </cell>
          <cell r="F877">
            <v>45</v>
          </cell>
        </row>
        <row r="878">
          <cell r="A878" t="str">
            <v>H970</v>
          </cell>
          <cell r="B878">
            <v>300</v>
          </cell>
          <cell r="C878">
            <v>41673</v>
          </cell>
          <cell r="D878">
            <v>0.5</v>
          </cell>
          <cell r="E878" t="str">
            <v>Fountain</v>
          </cell>
          <cell r="F878">
            <v>70</v>
          </cell>
        </row>
        <row r="879">
          <cell r="A879" t="str">
            <v>H970</v>
          </cell>
          <cell r="B879">
            <v>300</v>
          </cell>
          <cell r="C879">
            <v>41673</v>
          </cell>
          <cell r="D879">
            <v>0.49</v>
          </cell>
          <cell r="E879" t="str">
            <v>Fountain</v>
          </cell>
          <cell r="F879">
            <v>70</v>
          </cell>
        </row>
        <row r="880">
          <cell r="A880" t="str">
            <v>C515</v>
          </cell>
          <cell r="B880">
            <v>50</v>
          </cell>
          <cell r="C880">
            <v>41673</v>
          </cell>
          <cell r="D880">
            <v>0.48</v>
          </cell>
          <cell r="E880" t="str">
            <v>Chair (Blue, Wood)</v>
          </cell>
          <cell r="F880">
            <v>9</v>
          </cell>
        </row>
        <row r="881">
          <cell r="A881" t="str">
            <v>C515</v>
          </cell>
          <cell r="B881">
            <v>50</v>
          </cell>
          <cell r="C881">
            <v>41673</v>
          </cell>
          <cell r="D881">
            <v>0.43</v>
          </cell>
          <cell r="E881" t="str">
            <v>Chair (Blue, Wood)</v>
          </cell>
          <cell r="F881">
            <v>9</v>
          </cell>
        </row>
        <row r="882">
          <cell r="A882" t="str">
            <v>B809</v>
          </cell>
          <cell r="B882">
            <v>250</v>
          </cell>
          <cell r="C882">
            <v>41672</v>
          </cell>
          <cell r="D882">
            <v>0.69</v>
          </cell>
          <cell r="E882" t="str">
            <v>Bench</v>
          </cell>
          <cell r="F882">
            <v>45</v>
          </cell>
        </row>
        <row r="883">
          <cell r="A883" t="str">
            <v>C514</v>
          </cell>
          <cell r="B883">
            <v>50</v>
          </cell>
          <cell r="C883">
            <v>41672</v>
          </cell>
          <cell r="D883">
            <v>0.65</v>
          </cell>
          <cell r="E883" t="str">
            <v>Chair (Black, Wood)</v>
          </cell>
          <cell r="F883">
            <v>8</v>
          </cell>
        </row>
        <row r="884">
          <cell r="A884" t="str">
            <v>C516</v>
          </cell>
          <cell r="B884">
            <v>80</v>
          </cell>
          <cell r="C884">
            <v>41672</v>
          </cell>
          <cell r="D884">
            <v>0.64</v>
          </cell>
          <cell r="E884" t="str">
            <v>Chair (Black, Metal)</v>
          </cell>
          <cell r="F884">
            <v>20</v>
          </cell>
        </row>
        <row r="885">
          <cell r="A885" t="str">
            <v>C514</v>
          </cell>
          <cell r="B885">
            <v>50</v>
          </cell>
          <cell r="C885">
            <v>41672</v>
          </cell>
          <cell r="D885">
            <v>0.45</v>
          </cell>
          <cell r="E885" t="str">
            <v>Chair (Black, Wood)</v>
          </cell>
          <cell r="F885">
            <v>8</v>
          </cell>
        </row>
        <row r="886">
          <cell r="A886" t="str">
            <v>B809</v>
          </cell>
          <cell r="B886">
            <v>250</v>
          </cell>
          <cell r="C886">
            <v>41672</v>
          </cell>
          <cell r="D886">
            <v>0.43</v>
          </cell>
          <cell r="E886" t="str">
            <v>Bench</v>
          </cell>
          <cell r="F886">
            <v>45</v>
          </cell>
        </row>
        <row r="887">
          <cell r="A887" t="str">
            <v>G117</v>
          </cell>
          <cell r="B887">
            <v>10</v>
          </cell>
          <cell r="C887">
            <v>41671</v>
          </cell>
          <cell r="D887">
            <v>0.62</v>
          </cell>
          <cell r="E887" t="str">
            <v>Bird House</v>
          </cell>
          <cell r="F887">
            <v>2</v>
          </cell>
        </row>
        <row r="888">
          <cell r="A888" t="str">
            <v>C516</v>
          </cell>
          <cell r="B888">
            <v>80</v>
          </cell>
          <cell r="C888">
            <v>41671</v>
          </cell>
          <cell r="D888">
            <v>0.59</v>
          </cell>
          <cell r="E888" t="str">
            <v>Chair (Black, Metal)</v>
          </cell>
          <cell r="F888">
            <v>20</v>
          </cell>
        </row>
        <row r="889">
          <cell r="A889" t="str">
            <v>C516</v>
          </cell>
          <cell r="B889">
            <v>80</v>
          </cell>
          <cell r="C889">
            <v>41671</v>
          </cell>
          <cell r="D889">
            <v>0.56000000000000005</v>
          </cell>
          <cell r="E889" t="str">
            <v>Chair (Black, Metal)</v>
          </cell>
          <cell r="F889">
            <v>20</v>
          </cell>
        </row>
        <row r="890">
          <cell r="A890" t="str">
            <v>C516</v>
          </cell>
          <cell r="B890">
            <v>80</v>
          </cell>
          <cell r="C890">
            <v>41671</v>
          </cell>
          <cell r="D890">
            <v>0.53</v>
          </cell>
          <cell r="E890" t="str">
            <v>Chair (Black, Metal)</v>
          </cell>
          <cell r="F890">
            <v>20</v>
          </cell>
        </row>
        <row r="891">
          <cell r="A891" t="str">
            <v>B809</v>
          </cell>
          <cell r="B891">
            <v>250</v>
          </cell>
          <cell r="C891">
            <v>41671</v>
          </cell>
          <cell r="D891">
            <v>0.53</v>
          </cell>
          <cell r="E891" t="str">
            <v>Bench</v>
          </cell>
          <cell r="F891">
            <v>45</v>
          </cell>
        </row>
        <row r="892">
          <cell r="A892" t="str">
            <v>C516</v>
          </cell>
          <cell r="B892">
            <v>80</v>
          </cell>
          <cell r="C892">
            <v>41671</v>
          </cell>
          <cell r="D892">
            <v>0.49</v>
          </cell>
          <cell r="E892" t="str">
            <v>Chair (Black, Metal)</v>
          </cell>
          <cell r="F892">
            <v>20</v>
          </cell>
        </row>
        <row r="893">
          <cell r="A893" t="str">
            <v>C515</v>
          </cell>
          <cell r="B893">
            <v>50</v>
          </cell>
          <cell r="C893">
            <v>41671</v>
          </cell>
          <cell r="D893">
            <v>0.46</v>
          </cell>
          <cell r="E893" t="str">
            <v>Chair (Blue, Wood)</v>
          </cell>
          <cell r="F893">
            <v>9</v>
          </cell>
        </row>
        <row r="894">
          <cell r="A894" t="str">
            <v>C514</v>
          </cell>
          <cell r="B894">
            <v>50</v>
          </cell>
          <cell r="C894">
            <v>41670</v>
          </cell>
          <cell r="D894">
            <v>0.61</v>
          </cell>
          <cell r="E894" t="str">
            <v>Chair (Black, Wood)</v>
          </cell>
          <cell r="F894">
            <v>8</v>
          </cell>
        </row>
        <row r="895">
          <cell r="A895" t="str">
            <v>C516</v>
          </cell>
          <cell r="B895">
            <v>80</v>
          </cell>
          <cell r="C895">
            <v>41670</v>
          </cell>
          <cell r="D895">
            <v>0.6</v>
          </cell>
          <cell r="E895" t="str">
            <v>Chair (Black, Metal)</v>
          </cell>
          <cell r="F895">
            <v>20</v>
          </cell>
        </row>
        <row r="896">
          <cell r="A896" t="str">
            <v>H970</v>
          </cell>
          <cell r="B896">
            <v>300</v>
          </cell>
          <cell r="C896">
            <v>41670</v>
          </cell>
          <cell r="D896">
            <v>0.55000000000000004</v>
          </cell>
          <cell r="E896" t="str">
            <v>Fountain</v>
          </cell>
          <cell r="F896">
            <v>70</v>
          </cell>
        </row>
        <row r="897">
          <cell r="A897" t="str">
            <v>C516</v>
          </cell>
          <cell r="B897">
            <v>80</v>
          </cell>
          <cell r="C897">
            <v>41670</v>
          </cell>
          <cell r="D897">
            <v>0.53</v>
          </cell>
          <cell r="E897" t="str">
            <v>Chair (Black, Metal)</v>
          </cell>
          <cell r="F897">
            <v>20</v>
          </cell>
        </row>
        <row r="898">
          <cell r="A898" t="str">
            <v>B241</v>
          </cell>
          <cell r="B898">
            <v>450</v>
          </cell>
          <cell r="C898">
            <v>41670</v>
          </cell>
          <cell r="D898">
            <v>0.48</v>
          </cell>
          <cell r="E898" t="str">
            <v>Wooden Table</v>
          </cell>
          <cell r="F898">
            <v>138</v>
          </cell>
        </row>
        <row r="899">
          <cell r="A899" t="str">
            <v>B809</v>
          </cell>
          <cell r="B899">
            <v>250</v>
          </cell>
          <cell r="C899">
            <v>41669</v>
          </cell>
          <cell r="D899">
            <v>0.55000000000000004</v>
          </cell>
          <cell r="E899" t="str">
            <v>Bench</v>
          </cell>
          <cell r="F899">
            <v>45</v>
          </cell>
        </row>
        <row r="900">
          <cell r="A900" t="str">
            <v>C515</v>
          </cell>
          <cell r="B900">
            <v>50</v>
          </cell>
          <cell r="C900">
            <v>41669</v>
          </cell>
          <cell r="D900">
            <v>0.51</v>
          </cell>
          <cell r="E900" t="str">
            <v>Chair (Blue, Wood)</v>
          </cell>
          <cell r="F900">
            <v>9</v>
          </cell>
        </row>
        <row r="901">
          <cell r="A901" t="str">
            <v>C516</v>
          </cell>
          <cell r="B901">
            <v>80</v>
          </cell>
          <cell r="C901">
            <v>41669</v>
          </cell>
          <cell r="D901">
            <v>0.44</v>
          </cell>
          <cell r="E901" t="str">
            <v>Chair (Black, Metal)</v>
          </cell>
          <cell r="F901">
            <v>20</v>
          </cell>
        </row>
        <row r="902">
          <cell r="A902" t="str">
            <v>B809</v>
          </cell>
          <cell r="B902">
            <v>250</v>
          </cell>
          <cell r="C902">
            <v>41668</v>
          </cell>
          <cell r="D902">
            <v>0.7</v>
          </cell>
          <cell r="E902" t="str">
            <v>Bench</v>
          </cell>
          <cell r="F902">
            <v>45</v>
          </cell>
        </row>
        <row r="903">
          <cell r="A903" t="str">
            <v>B241</v>
          </cell>
          <cell r="B903">
            <v>450</v>
          </cell>
          <cell r="C903">
            <v>41668</v>
          </cell>
          <cell r="D903">
            <v>0.56000000000000005</v>
          </cell>
          <cell r="E903" t="str">
            <v>Wooden Table</v>
          </cell>
          <cell r="F903">
            <v>138</v>
          </cell>
        </row>
        <row r="904">
          <cell r="A904" t="str">
            <v>C514</v>
          </cell>
          <cell r="B904">
            <v>50</v>
          </cell>
          <cell r="C904">
            <v>41668</v>
          </cell>
          <cell r="D904">
            <v>0.56000000000000005</v>
          </cell>
          <cell r="E904" t="str">
            <v>Chair (Black, Wood)</v>
          </cell>
          <cell r="F904">
            <v>8</v>
          </cell>
        </row>
        <row r="905">
          <cell r="A905" t="str">
            <v>C516</v>
          </cell>
          <cell r="B905">
            <v>80</v>
          </cell>
          <cell r="C905">
            <v>41668</v>
          </cell>
          <cell r="D905">
            <v>0.54</v>
          </cell>
          <cell r="E905" t="str">
            <v>Chair (Black, Metal)</v>
          </cell>
          <cell r="F905">
            <v>20</v>
          </cell>
        </row>
        <row r="906">
          <cell r="A906" t="str">
            <v>C516</v>
          </cell>
          <cell r="B906">
            <v>80</v>
          </cell>
          <cell r="C906">
            <v>41667</v>
          </cell>
          <cell r="D906">
            <v>0.66</v>
          </cell>
          <cell r="E906" t="str">
            <v>Chair (Black, Metal)</v>
          </cell>
          <cell r="F906">
            <v>20</v>
          </cell>
        </row>
        <row r="907">
          <cell r="A907" t="str">
            <v>C516</v>
          </cell>
          <cell r="B907">
            <v>80</v>
          </cell>
          <cell r="C907">
            <v>41667</v>
          </cell>
          <cell r="D907">
            <v>0.49</v>
          </cell>
          <cell r="E907" t="str">
            <v>Chair (Black, Metal)</v>
          </cell>
          <cell r="F907">
            <v>20</v>
          </cell>
        </row>
        <row r="908">
          <cell r="A908" t="str">
            <v>C514</v>
          </cell>
          <cell r="B908">
            <v>50</v>
          </cell>
          <cell r="C908">
            <v>41666</v>
          </cell>
          <cell r="D908">
            <v>0.63</v>
          </cell>
          <cell r="E908" t="str">
            <v>Chair (Black, Wood)</v>
          </cell>
          <cell r="F908">
            <v>8</v>
          </cell>
        </row>
        <row r="909">
          <cell r="A909" t="str">
            <v>G117</v>
          </cell>
          <cell r="B909">
            <v>10</v>
          </cell>
          <cell r="C909">
            <v>41666</v>
          </cell>
          <cell r="D909">
            <v>0.47</v>
          </cell>
          <cell r="E909" t="str">
            <v>Bird House</v>
          </cell>
          <cell r="F909">
            <v>2</v>
          </cell>
        </row>
        <row r="910">
          <cell r="A910" t="str">
            <v>B809</v>
          </cell>
          <cell r="B910">
            <v>250</v>
          </cell>
          <cell r="C910">
            <v>41665</v>
          </cell>
          <cell r="D910">
            <v>0.65</v>
          </cell>
          <cell r="E910" t="str">
            <v>Bench</v>
          </cell>
          <cell r="F910">
            <v>45</v>
          </cell>
        </row>
        <row r="911">
          <cell r="A911" t="str">
            <v>C514</v>
          </cell>
          <cell r="B911">
            <v>50</v>
          </cell>
          <cell r="C911">
            <v>41665</v>
          </cell>
          <cell r="D911">
            <v>0.64</v>
          </cell>
          <cell r="E911" t="str">
            <v>Chair (Black, Wood)</v>
          </cell>
          <cell r="F911">
            <v>8</v>
          </cell>
        </row>
        <row r="912">
          <cell r="A912" t="str">
            <v>C516</v>
          </cell>
          <cell r="B912">
            <v>80</v>
          </cell>
          <cell r="C912">
            <v>41664</v>
          </cell>
          <cell r="D912">
            <v>0.61</v>
          </cell>
          <cell r="E912" t="str">
            <v>Chair (Black, Metal)</v>
          </cell>
          <cell r="F912">
            <v>20</v>
          </cell>
        </row>
        <row r="913">
          <cell r="A913" t="str">
            <v>B809</v>
          </cell>
          <cell r="B913">
            <v>250</v>
          </cell>
          <cell r="C913">
            <v>41664</v>
          </cell>
          <cell r="D913">
            <v>0.59</v>
          </cell>
          <cell r="E913" t="str">
            <v>Bench</v>
          </cell>
          <cell r="F913">
            <v>45</v>
          </cell>
        </row>
        <row r="914">
          <cell r="A914" t="str">
            <v>C515</v>
          </cell>
          <cell r="B914">
            <v>50</v>
          </cell>
          <cell r="C914">
            <v>41664</v>
          </cell>
          <cell r="D914">
            <v>0.53</v>
          </cell>
          <cell r="E914" t="str">
            <v>Chair (Blue, Wood)</v>
          </cell>
          <cell r="F914">
            <v>9</v>
          </cell>
        </row>
        <row r="915">
          <cell r="A915" t="str">
            <v>C514</v>
          </cell>
          <cell r="B915">
            <v>50</v>
          </cell>
          <cell r="C915">
            <v>41664</v>
          </cell>
          <cell r="D915">
            <v>0.52</v>
          </cell>
          <cell r="E915" t="str">
            <v>Chair (Black, Wood)</v>
          </cell>
          <cell r="F915">
            <v>8</v>
          </cell>
        </row>
        <row r="916">
          <cell r="A916" t="str">
            <v>C516</v>
          </cell>
          <cell r="B916">
            <v>80</v>
          </cell>
          <cell r="C916">
            <v>41664</v>
          </cell>
          <cell r="D916">
            <v>0.42</v>
          </cell>
          <cell r="E916" t="str">
            <v>Chair (Black, Metal)</v>
          </cell>
          <cell r="F916">
            <v>20</v>
          </cell>
        </row>
        <row r="917">
          <cell r="A917" t="str">
            <v>C514</v>
          </cell>
          <cell r="B917">
            <v>50</v>
          </cell>
          <cell r="C917">
            <v>41663</v>
          </cell>
          <cell r="D917">
            <v>0.7</v>
          </cell>
          <cell r="E917" t="str">
            <v>Chair (Black, Wood)</v>
          </cell>
          <cell r="F917">
            <v>8</v>
          </cell>
        </row>
        <row r="918">
          <cell r="A918" t="str">
            <v>C514</v>
          </cell>
          <cell r="B918">
            <v>50</v>
          </cell>
          <cell r="C918">
            <v>41663</v>
          </cell>
          <cell r="D918">
            <v>0.51</v>
          </cell>
          <cell r="E918" t="str">
            <v>Chair (Black, Wood)</v>
          </cell>
          <cell r="F918">
            <v>8</v>
          </cell>
        </row>
        <row r="919">
          <cell r="A919" t="str">
            <v>C515</v>
          </cell>
          <cell r="B919">
            <v>50</v>
          </cell>
          <cell r="C919">
            <v>41663</v>
          </cell>
          <cell r="D919">
            <v>0.44</v>
          </cell>
          <cell r="E919" t="str">
            <v>Chair (Blue, Wood)</v>
          </cell>
          <cell r="F919">
            <v>9</v>
          </cell>
        </row>
        <row r="920">
          <cell r="A920" t="str">
            <v>B809</v>
          </cell>
          <cell r="B920">
            <v>250</v>
          </cell>
          <cell r="C920">
            <v>41663</v>
          </cell>
          <cell r="D920">
            <v>0.4</v>
          </cell>
          <cell r="E920" t="str">
            <v>Bench</v>
          </cell>
          <cell r="F920">
            <v>45</v>
          </cell>
        </row>
        <row r="921">
          <cell r="A921" t="str">
            <v>B809</v>
          </cell>
          <cell r="B921">
            <v>250</v>
          </cell>
          <cell r="C921">
            <v>41662</v>
          </cell>
          <cell r="D921">
            <v>0.48</v>
          </cell>
          <cell r="E921" t="str">
            <v>Bench</v>
          </cell>
          <cell r="F921">
            <v>45</v>
          </cell>
        </row>
        <row r="922">
          <cell r="A922" t="str">
            <v>B241</v>
          </cell>
          <cell r="B922">
            <v>450</v>
          </cell>
          <cell r="C922">
            <v>41662</v>
          </cell>
          <cell r="D922">
            <v>0.43</v>
          </cell>
          <cell r="E922" t="str">
            <v>Wooden Table</v>
          </cell>
          <cell r="F922">
            <v>138</v>
          </cell>
        </row>
        <row r="923">
          <cell r="A923" t="str">
            <v>B809</v>
          </cell>
          <cell r="B923">
            <v>250</v>
          </cell>
          <cell r="C923">
            <v>41662</v>
          </cell>
          <cell r="D923">
            <v>0.4</v>
          </cell>
          <cell r="E923" t="str">
            <v>Bench</v>
          </cell>
          <cell r="F923">
            <v>45</v>
          </cell>
        </row>
        <row r="924">
          <cell r="A924" t="str">
            <v>H970</v>
          </cell>
          <cell r="B924">
            <v>300</v>
          </cell>
          <cell r="C924">
            <v>41661</v>
          </cell>
          <cell r="D924">
            <v>0.67</v>
          </cell>
          <cell r="E924" t="str">
            <v>Fountain</v>
          </cell>
          <cell r="F924">
            <v>70</v>
          </cell>
        </row>
        <row r="925">
          <cell r="A925" t="str">
            <v>C515</v>
          </cell>
          <cell r="B925">
            <v>50</v>
          </cell>
          <cell r="C925">
            <v>41661</v>
          </cell>
          <cell r="D925">
            <v>0.63</v>
          </cell>
          <cell r="E925" t="str">
            <v>Chair (Blue, Wood)</v>
          </cell>
          <cell r="F925">
            <v>9</v>
          </cell>
        </row>
        <row r="926">
          <cell r="A926" t="str">
            <v>C514</v>
          </cell>
          <cell r="B926">
            <v>50</v>
          </cell>
          <cell r="C926">
            <v>41661</v>
          </cell>
          <cell r="D926">
            <v>0.53</v>
          </cell>
          <cell r="E926" t="str">
            <v>Chair (Black, Wood)</v>
          </cell>
          <cell r="F926">
            <v>8</v>
          </cell>
        </row>
        <row r="927">
          <cell r="A927" t="str">
            <v>C516</v>
          </cell>
          <cell r="B927">
            <v>80</v>
          </cell>
          <cell r="C927">
            <v>41661</v>
          </cell>
          <cell r="D927">
            <v>0.48</v>
          </cell>
          <cell r="E927" t="str">
            <v>Chair (Black, Metal)</v>
          </cell>
          <cell r="F927">
            <v>20</v>
          </cell>
        </row>
        <row r="928">
          <cell r="A928" t="str">
            <v>C516</v>
          </cell>
          <cell r="B928">
            <v>80</v>
          </cell>
          <cell r="C928">
            <v>41661</v>
          </cell>
          <cell r="D928">
            <v>0.42</v>
          </cell>
          <cell r="E928" t="str">
            <v>Chair (Black, Metal)</v>
          </cell>
          <cell r="F928">
            <v>20</v>
          </cell>
        </row>
        <row r="929">
          <cell r="A929" t="str">
            <v>B809</v>
          </cell>
          <cell r="B929">
            <v>250</v>
          </cell>
          <cell r="C929">
            <v>41661</v>
          </cell>
          <cell r="D929">
            <v>0.41</v>
          </cell>
          <cell r="E929" t="str">
            <v>Bench</v>
          </cell>
          <cell r="F929">
            <v>45</v>
          </cell>
        </row>
        <row r="930">
          <cell r="A930" t="str">
            <v>C516</v>
          </cell>
          <cell r="B930">
            <v>80</v>
          </cell>
          <cell r="C930">
            <v>41660</v>
          </cell>
          <cell r="D930">
            <v>0.45</v>
          </cell>
          <cell r="E930" t="str">
            <v>Chair (Black, Metal)</v>
          </cell>
          <cell r="F930">
            <v>20</v>
          </cell>
        </row>
        <row r="931">
          <cell r="A931" t="str">
            <v>C515</v>
          </cell>
          <cell r="B931">
            <v>50</v>
          </cell>
          <cell r="C931">
            <v>41660</v>
          </cell>
          <cell r="D931">
            <v>0.4</v>
          </cell>
          <cell r="E931" t="str">
            <v>Chair (Blue, Wood)</v>
          </cell>
          <cell r="F931">
            <v>9</v>
          </cell>
        </row>
        <row r="932">
          <cell r="A932" t="str">
            <v>C516</v>
          </cell>
          <cell r="B932">
            <v>80</v>
          </cell>
          <cell r="C932">
            <v>41659</v>
          </cell>
          <cell r="D932">
            <v>0.69</v>
          </cell>
          <cell r="E932" t="str">
            <v>Chair (Black, Metal)</v>
          </cell>
          <cell r="F932">
            <v>20</v>
          </cell>
        </row>
        <row r="933">
          <cell r="A933" t="str">
            <v>B809</v>
          </cell>
          <cell r="B933">
            <v>250</v>
          </cell>
          <cell r="C933">
            <v>41659</v>
          </cell>
          <cell r="D933">
            <v>0.63</v>
          </cell>
          <cell r="E933" t="str">
            <v>Bench</v>
          </cell>
          <cell r="F933">
            <v>45</v>
          </cell>
        </row>
        <row r="934">
          <cell r="A934" t="str">
            <v>C514</v>
          </cell>
          <cell r="B934">
            <v>50</v>
          </cell>
          <cell r="C934">
            <v>41659</v>
          </cell>
          <cell r="D934">
            <v>0.57999999999999996</v>
          </cell>
          <cell r="E934" t="str">
            <v>Chair (Black, Wood)</v>
          </cell>
          <cell r="F934">
            <v>8</v>
          </cell>
        </row>
        <row r="935">
          <cell r="A935" t="str">
            <v>C514</v>
          </cell>
          <cell r="B935">
            <v>50</v>
          </cell>
          <cell r="C935">
            <v>41659</v>
          </cell>
          <cell r="D935">
            <v>0.54</v>
          </cell>
          <cell r="E935" t="str">
            <v>Chair (Black, Wood)</v>
          </cell>
          <cell r="F935">
            <v>8</v>
          </cell>
        </row>
        <row r="936">
          <cell r="A936" t="str">
            <v>C516</v>
          </cell>
          <cell r="B936">
            <v>80</v>
          </cell>
          <cell r="C936">
            <v>41659</v>
          </cell>
          <cell r="D936">
            <v>0.47</v>
          </cell>
          <cell r="E936" t="str">
            <v>Chair (Black, Metal)</v>
          </cell>
          <cell r="F936">
            <v>20</v>
          </cell>
        </row>
        <row r="937">
          <cell r="A937" t="str">
            <v>G117</v>
          </cell>
          <cell r="B937">
            <v>10</v>
          </cell>
          <cell r="C937">
            <v>41659</v>
          </cell>
          <cell r="D937">
            <v>0.47</v>
          </cell>
          <cell r="E937" t="str">
            <v>Bird House</v>
          </cell>
          <cell r="F937">
            <v>2</v>
          </cell>
        </row>
        <row r="938">
          <cell r="A938" t="str">
            <v>C515</v>
          </cell>
          <cell r="B938">
            <v>50</v>
          </cell>
          <cell r="C938">
            <v>41658</v>
          </cell>
          <cell r="D938">
            <v>0.55000000000000004</v>
          </cell>
          <cell r="E938" t="str">
            <v>Chair (Blue, Wood)</v>
          </cell>
          <cell r="F938">
            <v>9</v>
          </cell>
        </row>
        <row r="939">
          <cell r="A939" t="str">
            <v>C515</v>
          </cell>
          <cell r="B939">
            <v>50</v>
          </cell>
          <cell r="C939">
            <v>41658</v>
          </cell>
          <cell r="D939">
            <v>0.47</v>
          </cell>
          <cell r="E939" t="str">
            <v>Chair (Blue, Wood)</v>
          </cell>
          <cell r="F939">
            <v>9</v>
          </cell>
        </row>
        <row r="940">
          <cell r="A940" t="str">
            <v>C515</v>
          </cell>
          <cell r="B940">
            <v>50</v>
          </cell>
          <cell r="C940">
            <v>41658</v>
          </cell>
          <cell r="D940">
            <v>0.44</v>
          </cell>
          <cell r="E940" t="str">
            <v>Chair (Blue, Wood)</v>
          </cell>
          <cell r="F940">
            <v>9</v>
          </cell>
        </row>
        <row r="941">
          <cell r="A941" t="str">
            <v>C516</v>
          </cell>
          <cell r="B941">
            <v>80</v>
          </cell>
          <cell r="C941">
            <v>41657</v>
          </cell>
          <cell r="D941">
            <v>0.65</v>
          </cell>
          <cell r="E941" t="str">
            <v>Chair (Black, Metal)</v>
          </cell>
          <cell r="F941">
            <v>20</v>
          </cell>
        </row>
        <row r="942">
          <cell r="A942" t="str">
            <v>B809</v>
          </cell>
          <cell r="B942">
            <v>250</v>
          </cell>
          <cell r="C942">
            <v>41657</v>
          </cell>
          <cell r="D942">
            <v>0.51</v>
          </cell>
          <cell r="E942" t="str">
            <v>Bench</v>
          </cell>
          <cell r="F942">
            <v>45</v>
          </cell>
        </row>
        <row r="943">
          <cell r="A943" t="str">
            <v>C516</v>
          </cell>
          <cell r="B943">
            <v>80</v>
          </cell>
          <cell r="C943">
            <v>41656</v>
          </cell>
          <cell r="D943">
            <v>0.62</v>
          </cell>
          <cell r="E943" t="str">
            <v>Chair (Black, Metal)</v>
          </cell>
          <cell r="F943">
            <v>20</v>
          </cell>
        </row>
        <row r="944">
          <cell r="A944" t="str">
            <v>B809</v>
          </cell>
          <cell r="B944">
            <v>250</v>
          </cell>
          <cell r="C944">
            <v>41656</v>
          </cell>
          <cell r="D944">
            <v>0.44</v>
          </cell>
          <cell r="E944" t="str">
            <v>Bench</v>
          </cell>
          <cell r="F944">
            <v>45</v>
          </cell>
        </row>
        <row r="945">
          <cell r="A945" t="str">
            <v>C516</v>
          </cell>
          <cell r="B945">
            <v>80</v>
          </cell>
          <cell r="C945">
            <v>41655</v>
          </cell>
          <cell r="D945">
            <v>0.67</v>
          </cell>
          <cell r="E945" t="str">
            <v>Chair (Black, Metal)</v>
          </cell>
          <cell r="F945">
            <v>20</v>
          </cell>
        </row>
        <row r="946">
          <cell r="A946" t="str">
            <v>C515</v>
          </cell>
          <cell r="B946">
            <v>50</v>
          </cell>
          <cell r="C946">
            <v>41655</v>
          </cell>
          <cell r="D946">
            <v>0.59</v>
          </cell>
          <cell r="E946" t="str">
            <v>Chair (Blue, Wood)</v>
          </cell>
          <cell r="F946">
            <v>9</v>
          </cell>
        </row>
        <row r="947">
          <cell r="A947" t="str">
            <v>B809</v>
          </cell>
          <cell r="B947">
            <v>250</v>
          </cell>
          <cell r="C947">
            <v>41655</v>
          </cell>
          <cell r="D947">
            <v>0.44</v>
          </cell>
          <cell r="E947" t="str">
            <v>Bench</v>
          </cell>
          <cell r="F947">
            <v>45</v>
          </cell>
        </row>
        <row r="948">
          <cell r="A948" t="str">
            <v>C515</v>
          </cell>
          <cell r="B948">
            <v>50</v>
          </cell>
          <cell r="C948">
            <v>41655</v>
          </cell>
          <cell r="D948">
            <v>0.42</v>
          </cell>
          <cell r="E948" t="str">
            <v>Chair (Blue, Wood)</v>
          </cell>
          <cell r="F948">
            <v>9</v>
          </cell>
        </row>
        <row r="949">
          <cell r="A949" t="str">
            <v>C515</v>
          </cell>
          <cell r="B949">
            <v>50</v>
          </cell>
          <cell r="C949">
            <v>41654</v>
          </cell>
          <cell r="D949">
            <v>0.69</v>
          </cell>
          <cell r="E949" t="str">
            <v>Chair (Blue, Wood)</v>
          </cell>
          <cell r="F949">
            <v>9</v>
          </cell>
        </row>
        <row r="950">
          <cell r="A950" t="str">
            <v>C515</v>
          </cell>
          <cell r="B950">
            <v>50</v>
          </cell>
          <cell r="C950">
            <v>41654</v>
          </cell>
          <cell r="D950">
            <v>0.56999999999999995</v>
          </cell>
          <cell r="E950" t="str">
            <v>Chair (Blue, Wood)</v>
          </cell>
          <cell r="F950">
            <v>9</v>
          </cell>
        </row>
        <row r="951">
          <cell r="A951" t="str">
            <v>B241</v>
          </cell>
          <cell r="B951">
            <v>450</v>
          </cell>
          <cell r="C951">
            <v>41654</v>
          </cell>
          <cell r="D951">
            <v>0.52</v>
          </cell>
          <cell r="E951" t="str">
            <v>Wooden Table</v>
          </cell>
          <cell r="F951">
            <v>138</v>
          </cell>
        </row>
        <row r="952">
          <cell r="A952" t="str">
            <v>C514</v>
          </cell>
          <cell r="B952">
            <v>50</v>
          </cell>
          <cell r="C952">
            <v>41654</v>
          </cell>
          <cell r="D952">
            <v>0.46</v>
          </cell>
          <cell r="E952" t="str">
            <v>Chair (Black, Wood)</v>
          </cell>
          <cell r="F952">
            <v>8</v>
          </cell>
        </row>
        <row r="953">
          <cell r="A953" t="str">
            <v>C516</v>
          </cell>
          <cell r="B953">
            <v>80</v>
          </cell>
          <cell r="C953">
            <v>41653</v>
          </cell>
          <cell r="D953">
            <v>0.52</v>
          </cell>
          <cell r="E953" t="str">
            <v>Chair (Black, Metal)</v>
          </cell>
          <cell r="F953">
            <v>20</v>
          </cell>
        </row>
        <row r="954">
          <cell r="A954" t="str">
            <v>C515</v>
          </cell>
          <cell r="B954">
            <v>50</v>
          </cell>
          <cell r="C954">
            <v>41653</v>
          </cell>
          <cell r="D954">
            <v>0.51</v>
          </cell>
          <cell r="E954" t="str">
            <v>Chair (Blue, Wood)</v>
          </cell>
          <cell r="F954">
            <v>9</v>
          </cell>
        </row>
        <row r="955">
          <cell r="A955" t="str">
            <v>B241</v>
          </cell>
          <cell r="B955">
            <v>450</v>
          </cell>
          <cell r="C955">
            <v>41652</v>
          </cell>
          <cell r="D955">
            <v>0.65</v>
          </cell>
          <cell r="E955" t="str">
            <v>Wooden Table</v>
          </cell>
          <cell r="F955">
            <v>138</v>
          </cell>
        </row>
        <row r="956">
          <cell r="A956" t="str">
            <v>H970</v>
          </cell>
          <cell r="B956">
            <v>300</v>
          </cell>
          <cell r="C956">
            <v>41652</v>
          </cell>
          <cell r="D956">
            <v>0.61</v>
          </cell>
          <cell r="E956" t="str">
            <v>Fountain</v>
          </cell>
          <cell r="F956">
            <v>70</v>
          </cell>
        </row>
        <row r="957">
          <cell r="A957" t="str">
            <v>B809</v>
          </cell>
          <cell r="B957">
            <v>250</v>
          </cell>
          <cell r="C957">
            <v>41652</v>
          </cell>
          <cell r="D957">
            <v>0.54</v>
          </cell>
          <cell r="E957" t="str">
            <v>Bench</v>
          </cell>
          <cell r="F957">
            <v>45</v>
          </cell>
        </row>
        <row r="958">
          <cell r="A958" t="str">
            <v>C515</v>
          </cell>
          <cell r="B958">
            <v>50</v>
          </cell>
          <cell r="C958">
            <v>41652</v>
          </cell>
          <cell r="D958">
            <v>0.53</v>
          </cell>
          <cell r="E958" t="str">
            <v>Chair (Blue, Wood)</v>
          </cell>
          <cell r="F958">
            <v>9</v>
          </cell>
        </row>
        <row r="959">
          <cell r="A959" t="str">
            <v>C515</v>
          </cell>
          <cell r="B959">
            <v>50</v>
          </cell>
          <cell r="C959">
            <v>41652</v>
          </cell>
          <cell r="D959">
            <v>0.52</v>
          </cell>
          <cell r="E959" t="str">
            <v>Chair (Blue, Wood)</v>
          </cell>
          <cell r="F959">
            <v>9</v>
          </cell>
        </row>
        <row r="960">
          <cell r="A960" t="str">
            <v>C515</v>
          </cell>
          <cell r="B960">
            <v>50</v>
          </cell>
          <cell r="C960">
            <v>41652</v>
          </cell>
          <cell r="D960">
            <v>0.52</v>
          </cell>
          <cell r="E960" t="str">
            <v>Chair (Blue, Wood)</v>
          </cell>
          <cell r="F960">
            <v>9</v>
          </cell>
        </row>
        <row r="961">
          <cell r="A961" t="str">
            <v>H970</v>
          </cell>
          <cell r="B961">
            <v>300</v>
          </cell>
          <cell r="C961">
            <v>41651</v>
          </cell>
          <cell r="D961">
            <v>0.64</v>
          </cell>
          <cell r="E961" t="str">
            <v>Fountain</v>
          </cell>
          <cell r="F961">
            <v>70</v>
          </cell>
        </row>
        <row r="962">
          <cell r="A962" t="str">
            <v>C516</v>
          </cell>
          <cell r="B962">
            <v>80</v>
          </cell>
          <cell r="C962">
            <v>41651</v>
          </cell>
          <cell r="D962">
            <v>0.46</v>
          </cell>
          <cell r="E962" t="str">
            <v>Chair (Black, Metal)</v>
          </cell>
          <cell r="F962">
            <v>20</v>
          </cell>
        </row>
        <row r="963">
          <cell r="A963" t="str">
            <v>G117</v>
          </cell>
          <cell r="B963">
            <v>10</v>
          </cell>
          <cell r="C963">
            <v>41650</v>
          </cell>
          <cell r="D963">
            <v>0.69</v>
          </cell>
          <cell r="E963" t="str">
            <v>Bird House</v>
          </cell>
          <cell r="F963">
            <v>2</v>
          </cell>
        </row>
        <row r="964">
          <cell r="A964" t="str">
            <v>C515</v>
          </cell>
          <cell r="B964">
            <v>50</v>
          </cell>
          <cell r="C964">
            <v>41650</v>
          </cell>
          <cell r="D964">
            <v>0.64</v>
          </cell>
          <cell r="E964" t="str">
            <v>Chair (Blue, Wood)</v>
          </cell>
          <cell r="F964">
            <v>9</v>
          </cell>
        </row>
        <row r="965">
          <cell r="A965" t="str">
            <v>C515</v>
          </cell>
          <cell r="B965">
            <v>50</v>
          </cell>
          <cell r="C965">
            <v>41650</v>
          </cell>
          <cell r="D965">
            <v>0.61</v>
          </cell>
          <cell r="E965" t="str">
            <v>Chair (Blue, Wood)</v>
          </cell>
          <cell r="F965">
            <v>9</v>
          </cell>
        </row>
        <row r="966">
          <cell r="A966" t="str">
            <v>C515</v>
          </cell>
          <cell r="B966">
            <v>50</v>
          </cell>
          <cell r="C966">
            <v>41650</v>
          </cell>
          <cell r="D966">
            <v>0.51</v>
          </cell>
          <cell r="E966" t="str">
            <v>Chair (Blue, Wood)</v>
          </cell>
          <cell r="F966">
            <v>9</v>
          </cell>
        </row>
        <row r="967">
          <cell r="A967" t="str">
            <v>B809</v>
          </cell>
          <cell r="B967">
            <v>250</v>
          </cell>
          <cell r="C967">
            <v>41649</v>
          </cell>
          <cell r="D967">
            <v>0.6</v>
          </cell>
          <cell r="E967" t="str">
            <v>Bench</v>
          </cell>
          <cell r="F967">
            <v>45</v>
          </cell>
        </row>
        <row r="968">
          <cell r="A968" t="str">
            <v>B809</v>
          </cell>
          <cell r="B968">
            <v>250</v>
          </cell>
          <cell r="C968">
            <v>41649</v>
          </cell>
          <cell r="D968">
            <v>0.51</v>
          </cell>
          <cell r="E968" t="str">
            <v>Bench</v>
          </cell>
          <cell r="F968">
            <v>45</v>
          </cell>
        </row>
        <row r="969">
          <cell r="A969" t="str">
            <v>H970</v>
          </cell>
          <cell r="B969">
            <v>300</v>
          </cell>
          <cell r="C969">
            <v>41649</v>
          </cell>
          <cell r="D969">
            <v>0.44</v>
          </cell>
          <cell r="E969" t="str">
            <v>Fountain</v>
          </cell>
          <cell r="F969">
            <v>70</v>
          </cell>
        </row>
        <row r="970">
          <cell r="A970" t="str">
            <v>C515</v>
          </cell>
          <cell r="B970">
            <v>50</v>
          </cell>
          <cell r="C970">
            <v>41648</v>
          </cell>
          <cell r="D970">
            <v>0.64</v>
          </cell>
          <cell r="E970" t="str">
            <v>Chair (Blue, Wood)</v>
          </cell>
          <cell r="F970">
            <v>9</v>
          </cell>
        </row>
        <row r="971">
          <cell r="A971" t="str">
            <v>B809</v>
          </cell>
          <cell r="B971">
            <v>250</v>
          </cell>
          <cell r="C971">
            <v>41647</v>
          </cell>
          <cell r="D971">
            <v>0.68</v>
          </cell>
          <cell r="E971" t="str">
            <v>Bench</v>
          </cell>
          <cell r="F971">
            <v>45</v>
          </cell>
        </row>
        <row r="972">
          <cell r="A972" t="str">
            <v>C515</v>
          </cell>
          <cell r="B972">
            <v>50</v>
          </cell>
          <cell r="C972">
            <v>41647</v>
          </cell>
          <cell r="D972">
            <v>0.65</v>
          </cell>
          <cell r="E972" t="str">
            <v>Chair (Blue, Wood)</v>
          </cell>
          <cell r="F972">
            <v>9</v>
          </cell>
        </row>
        <row r="973">
          <cell r="A973" t="str">
            <v>C515</v>
          </cell>
          <cell r="B973">
            <v>50</v>
          </cell>
          <cell r="C973">
            <v>41647</v>
          </cell>
          <cell r="D973">
            <v>0.64</v>
          </cell>
          <cell r="E973" t="str">
            <v>Chair (Blue, Wood)</v>
          </cell>
          <cell r="F973">
            <v>9</v>
          </cell>
        </row>
        <row r="974">
          <cell r="A974" t="str">
            <v>C516</v>
          </cell>
          <cell r="B974">
            <v>80</v>
          </cell>
          <cell r="C974">
            <v>41647</v>
          </cell>
          <cell r="D974">
            <v>0.59</v>
          </cell>
          <cell r="E974" t="str">
            <v>Chair (Black, Metal)</v>
          </cell>
          <cell r="F974">
            <v>20</v>
          </cell>
        </row>
        <row r="975">
          <cell r="A975" t="str">
            <v>G117</v>
          </cell>
          <cell r="B975">
            <v>10</v>
          </cell>
          <cell r="C975">
            <v>41647</v>
          </cell>
          <cell r="D975">
            <v>0.56000000000000005</v>
          </cell>
          <cell r="E975" t="str">
            <v>Bird House</v>
          </cell>
          <cell r="F975">
            <v>2</v>
          </cell>
        </row>
        <row r="976">
          <cell r="A976" t="str">
            <v>B809</v>
          </cell>
          <cell r="B976">
            <v>250</v>
          </cell>
          <cell r="C976">
            <v>41647</v>
          </cell>
          <cell r="D976">
            <v>0.53</v>
          </cell>
          <cell r="E976" t="str">
            <v>Bench</v>
          </cell>
          <cell r="F976">
            <v>45</v>
          </cell>
        </row>
        <row r="977">
          <cell r="A977" t="str">
            <v>B809</v>
          </cell>
          <cell r="B977">
            <v>250</v>
          </cell>
          <cell r="C977">
            <v>41647</v>
          </cell>
          <cell r="D977">
            <v>0.51</v>
          </cell>
          <cell r="E977" t="str">
            <v>Bench</v>
          </cell>
          <cell r="F977">
            <v>45</v>
          </cell>
        </row>
        <row r="978">
          <cell r="A978" t="str">
            <v>C515</v>
          </cell>
          <cell r="B978">
            <v>50</v>
          </cell>
          <cell r="C978">
            <v>41646</v>
          </cell>
          <cell r="D978">
            <v>0.56000000000000005</v>
          </cell>
          <cell r="E978" t="str">
            <v>Chair (Blue, Wood)</v>
          </cell>
          <cell r="F978">
            <v>9</v>
          </cell>
        </row>
        <row r="979">
          <cell r="A979" t="str">
            <v>B241</v>
          </cell>
          <cell r="B979">
            <v>450</v>
          </cell>
          <cell r="C979">
            <v>41646</v>
          </cell>
          <cell r="D979">
            <v>0.41</v>
          </cell>
          <cell r="E979" t="str">
            <v>Wooden Table</v>
          </cell>
          <cell r="F979">
            <v>138</v>
          </cell>
        </row>
        <row r="980">
          <cell r="A980" t="str">
            <v>C514</v>
          </cell>
          <cell r="B980">
            <v>50</v>
          </cell>
          <cell r="C980">
            <v>41645</v>
          </cell>
          <cell r="D980">
            <v>0.7</v>
          </cell>
          <cell r="E980" t="str">
            <v>Chair (Black, Wood)</v>
          </cell>
          <cell r="F980">
            <v>8</v>
          </cell>
        </row>
        <row r="981">
          <cell r="A981" t="str">
            <v>C515</v>
          </cell>
          <cell r="B981">
            <v>50</v>
          </cell>
          <cell r="C981">
            <v>41645</v>
          </cell>
          <cell r="D981">
            <v>0.65</v>
          </cell>
          <cell r="E981" t="str">
            <v>Chair (Blue, Wood)</v>
          </cell>
          <cell r="F981">
            <v>9</v>
          </cell>
        </row>
        <row r="982">
          <cell r="A982" t="str">
            <v>B809</v>
          </cell>
          <cell r="B982">
            <v>250</v>
          </cell>
          <cell r="C982">
            <v>41645</v>
          </cell>
          <cell r="D982">
            <v>0.45</v>
          </cell>
          <cell r="E982" t="str">
            <v>Bench</v>
          </cell>
          <cell r="F982">
            <v>45</v>
          </cell>
        </row>
        <row r="983">
          <cell r="A983" t="str">
            <v>C514</v>
          </cell>
          <cell r="B983">
            <v>50</v>
          </cell>
          <cell r="C983">
            <v>41645</v>
          </cell>
          <cell r="D983">
            <v>0.44</v>
          </cell>
          <cell r="E983" t="str">
            <v>Chair (Black, Wood)</v>
          </cell>
          <cell r="F983">
            <v>8</v>
          </cell>
        </row>
        <row r="984">
          <cell r="A984" t="str">
            <v>B809</v>
          </cell>
          <cell r="B984">
            <v>250</v>
          </cell>
          <cell r="C984">
            <v>41644</v>
          </cell>
          <cell r="D984">
            <v>0.7</v>
          </cell>
          <cell r="E984" t="str">
            <v>Bench</v>
          </cell>
          <cell r="F984">
            <v>45</v>
          </cell>
        </row>
        <row r="985">
          <cell r="A985" t="str">
            <v>B809</v>
          </cell>
          <cell r="B985">
            <v>250</v>
          </cell>
          <cell r="C985">
            <v>41644</v>
          </cell>
          <cell r="D985">
            <v>0.7</v>
          </cell>
          <cell r="E985" t="str">
            <v>Bench</v>
          </cell>
          <cell r="F985">
            <v>45</v>
          </cell>
        </row>
        <row r="986">
          <cell r="A986" t="str">
            <v>C515</v>
          </cell>
          <cell r="B986">
            <v>50</v>
          </cell>
          <cell r="C986">
            <v>41644</v>
          </cell>
          <cell r="D986">
            <v>0.59</v>
          </cell>
          <cell r="E986" t="str">
            <v>Chair (Blue, Wood)</v>
          </cell>
          <cell r="F986">
            <v>9</v>
          </cell>
        </row>
        <row r="987">
          <cell r="A987" t="str">
            <v>C515</v>
          </cell>
          <cell r="B987">
            <v>50</v>
          </cell>
          <cell r="C987">
            <v>41644</v>
          </cell>
          <cell r="D987">
            <v>0.53</v>
          </cell>
          <cell r="E987" t="str">
            <v>Chair (Blue, Wood)</v>
          </cell>
          <cell r="F987">
            <v>9</v>
          </cell>
        </row>
        <row r="988">
          <cell r="A988" t="str">
            <v>C515</v>
          </cell>
          <cell r="B988">
            <v>50</v>
          </cell>
          <cell r="C988">
            <v>41644</v>
          </cell>
          <cell r="D988">
            <v>0.47</v>
          </cell>
          <cell r="E988" t="str">
            <v>Chair (Blue, Wood)</v>
          </cell>
          <cell r="F988">
            <v>9</v>
          </cell>
        </row>
        <row r="989">
          <cell r="A989" t="str">
            <v>C514</v>
          </cell>
          <cell r="B989">
            <v>50</v>
          </cell>
          <cell r="C989">
            <v>41644</v>
          </cell>
          <cell r="D989">
            <v>0.47</v>
          </cell>
          <cell r="E989" t="str">
            <v>Chair (Black, Wood)</v>
          </cell>
          <cell r="F989">
            <v>8</v>
          </cell>
        </row>
        <row r="990">
          <cell r="A990" t="str">
            <v>C514</v>
          </cell>
          <cell r="B990">
            <v>50</v>
          </cell>
          <cell r="C990">
            <v>41644</v>
          </cell>
          <cell r="D990">
            <v>0.46</v>
          </cell>
          <cell r="E990" t="str">
            <v>Chair (Black, Wood)</v>
          </cell>
          <cell r="F990">
            <v>8</v>
          </cell>
        </row>
        <row r="991">
          <cell r="A991" t="str">
            <v>G117</v>
          </cell>
          <cell r="B991">
            <v>10</v>
          </cell>
          <cell r="C991">
            <v>41643</v>
          </cell>
          <cell r="D991">
            <v>0.65</v>
          </cell>
          <cell r="E991" t="str">
            <v>Bird House</v>
          </cell>
          <cell r="F991">
            <v>2</v>
          </cell>
        </row>
        <row r="992">
          <cell r="A992" t="str">
            <v>B241</v>
          </cell>
          <cell r="B992">
            <v>450</v>
          </cell>
          <cell r="C992">
            <v>41643</v>
          </cell>
          <cell r="D992">
            <v>0.57999999999999996</v>
          </cell>
          <cell r="E992" t="str">
            <v>Wooden Table</v>
          </cell>
          <cell r="F992">
            <v>138</v>
          </cell>
        </row>
        <row r="993">
          <cell r="A993" t="str">
            <v>H970</v>
          </cell>
          <cell r="B993">
            <v>300</v>
          </cell>
          <cell r="C993">
            <v>41642</v>
          </cell>
          <cell r="D993">
            <v>0.7</v>
          </cell>
          <cell r="E993" t="str">
            <v>Fountain</v>
          </cell>
          <cell r="F993">
            <v>70</v>
          </cell>
        </row>
        <row r="994">
          <cell r="A994" t="str">
            <v>C515</v>
          </cell>
          <cell r="B994">
            <v>50</v>
          </cell>
          <cell r="C994">
            <v>41642</v>
          </cell>
          <cell r="D994">
            <v>0.6</v>
          </cell>
          <cell r="E994" t="str">
            <v>Chair (Blue, Wood)</v>
          </cell>
          <cell r="F994">
            <v>9</v>
          </cell>
        </row>
        <row r="995">
          <cell r="A995" t="str">
            <v>C516</v>
          </cell>
          <cell r="B995">
            <v>80</v>
          </cell>
          <cell r="C995">
            <v>41642</v>
          </cell>
          <cell r="D995">
            <v>0.51</v>
          </cell>
          <cell r="E995" t="str">
            <v>Chair (Black, Metal)</v>
          </cell>
          <cell r="F995">
            <v>20</v>
          </cell>
        </row>
        <row r="996">
          <cell r="A996" t="str">
            <v>C516</v>
          </cell>
          <cell r="B996">
            <v>80</v>
          </cell>
          <cell r="C996">
            <v>41642</v>
          </cell>
          <cell r="D996">
            <v>0.5</v>
          </cell>
          <cell r="E996" t="str">
            <v>Chair (Black, Metal)</v>
          </cell>
          <cell r="F996">
            <v>20</v>
          </cell>
        </row>
        <row r="997">
          <cell r="A997" t="str">
            <v>B809</v>
          </cell>
          <cell r="B997">
            <v>250</v>
          </cell>
          <cell r="C997">
            <v>41641</v>
          </cell>
          <cell r="D997">
            <v>0.65</v>
          </cell>
          <cell r="E997" t="str">
            <v>Bench</v>
          </cell>
          <cell r="F997">
            <v>45</v>
          </cell>
        </row>
        <row r="998">
          <cell r="A998" t="str">
            <v>C514</v>
          </cell>
          <cell r="B998">
            <v>50</v>
          </cell>
          <cell r="C998">
            <v>41641</v>
          </cell>
          <cell r="D998">
            <v>0.4</v>
          </cell>
          <cell r="E998" t="str">
            <v>Chair (Black, Wood)</v>
          </cell>
          <cell r="F998">
            <v>8</v>
          </cell>
        </row>
        <row r="999">
          <cell r="A999" t="str">
            <v>B809</v>
          </cell>
          <cell r="B999">
            <v>250</v>
          </cell>
          <cell r="C999">
            <v>41640</v>
          </cell>
          <cell r="D999">
            <v>0.57999999999999996</v>
          </cell>
          <cell r="E999" t="str">
            <v>Bench</v>
          </cell>
          <cell r="F999">
            <v>45</v>
          </cell>
        </row>
        <row r="1000">
          <cell r="A1000" t="str">
            <v>C514</v>
          </cell>
          <cell r="B1000">
            <v>50</v>
          </cell>
          <cell r="C1000">
            <v>41640</v>
          </cell>
          <cell r="D1000">
            <v>0.48</v>
          </cell>
          <cell r="E1000" t="str">
            <v>Chair (Black, Wood)</v>
          </cell>
          <cell r="F1000">
            <v>8</v>
          </cell>
        </row>
      </sheetData>
      <sheetData sheetId="2"/>
      <sheetData sheetId="3">
        <row r="2">
          <cell r="A2" t="str">
            <v>B809</v>
          </cell>
          <cell r="B2" t="str">
            <v>Bench</v>
          </cell>
          <cell r="C2">
            <v>250</v>
          </cell>
          <cell r="D2">
            <v>205</v>
          </cell>
          <cell r="E2">
            <v>45</v>
          </cell>
          <cell r="F2">
            <v>42250</v>
          </cell>
          <cell r="G2">
            <v>42250</v>
          </cell>
          <cell r="H2">
            <v>0</v>
          </cell>
        </row>
        <row r="3">
          <cell r="A3" t="str">
            <v>G117</v>
          </cell>
          <cell r="B3" t="str">
            <v>Bird House</v>
          </cell>
          <cell r="C3">
            <v>10</v>
          </cell>
          <cell r="D3">
            <v>8</v>
          </cell>
          <cell r="E3">
            <v>2</v>
          </cell>
          <cell r="F3">
            <v>650</v>
          </cell>
          <cell r="G3">
            <v>650</v>
          </cell>
          <cell r="H3">
            <v>0</v>
          </cell>
        </row>
        <row r="4">
          <cell r="A4" t="str">
            <v>C516</v>
          </cell>
          <cell r="B4" t="str">
            <v>Chair (Black, Metal)</v>
          </cell>
          <cell r="C4">
            <v>80</v>
          </cell>
          <cell r="D4">
            <v>60</v>
          </cell>
          <cell r="E4">
            <v>20</v>
          </cell>
          <cell r="F4">
            <v>15440</v>
          </cell>
          <cell r="G4">
            <v>15440</v>
          </cell>
          <cell r="H4">
            <v>0</v>
          </cell>
        </row>
        <row r="5">
          <cell r="A5" t="str">
            <v>C514</v>
          </cell>
          <cell r="B5" t="str">
            <v>Chair (Black, Wood)</v>
          </cell>
          <cell r="C5">
            <v>50</v>
          </cell>
          <cell r="D5">
            <v>42</v>
          </cell>
          <cell r="E5">
            <v>8</v>
          </cell>
          <cell r="F5">
            <v>8950</v>
          </cell>
          <cell r="G5">
            <v>8950</v>
          </cell>
          <cell r="H5">
            <v>0</v>
          </cell>
        </row>
        <row r="6">
          <cell r="A6" t="str">
            <v>C515</v>
          </cell>
          <cell r="B6" t="str">
            <v>Chair (Blue, Wood)</v>
          </cell>
          <cell r="C6">
            <v>50</v>
          </cell>
          <cell r="D6">
            <v>41</v>
          </cell>
          <cell r="E6">
            <v>9</v>
          </cell>
          <cell r="F6">
            <v>12850</v>
          </cell>
          <cell r="G6">
            <v>12850</v>
          </cell>
          <cell r="H6">
            <v>0</v>
          </cell>
        </row>
        <row r="7">
          <cell r="A7" t="str">
            <v>H970</v>
          </cell>
          <cell r="B7" t="str">
            <v>Fountain</v>
          </cell>
          <cell r="C7">
            <v>300</v>
          </cell>
          <cell r="D7">
            <v>230</v>
          </cell>
          <cell r="E7">
            <v>70</v>
          </cell>
          <cell r="F7">
            <v>20400</v>
          </cell>
          <cell r="G7">
            <v>20400</v>
          </cell>
          <cell r="H7">
            <v>0</v>
          </cell>
        </row>
        <row r="8">
          <cell r="A8" t="str">
            <v>B241</v>
          </cell>
          <cell r="B8" t="str">
            <v>Wooden Table</v>
          </cell>
          <cell r="C8">
            <v>450</v>
          </cell>
          <cell r="D8">
            <v>312</v>
          </cell>
          <cell r="E8">
            <v>138</v>
          </cell>
          <cell r="F8">
            <v>30600</v>
          </cell>
          <cell r="G8">
            <v>30600</v>
          </cell>
          <cell r="H8">
            <v>0</v>
          </cell>
        </row>
      </sheetData>
    </sheetDataSet>
  </externalBook>
</externalLink>
</file>

<file path=xl/pivotCache/pivotCacheDefinition1.xml><?xml version="1.0" encoding="utf-8"?>
<pivotCacheDefinition xmlns="http://schemas.openxmlformats.org/spreadsheetml/2006/main" xmlns:r="http://schemas.openxmlformats.org/officeDocument/2006/relationships" saveData="0" refreshedBy="Author" refreshedDate="43277.672202546295" backgroundQuery="1" createdVersion="6" refreshedVersion="6" minRefreshableVersion="3" recordCount="0" supportSubquery="1" supportAdvancedDrill="1">
  <cacheSource type="external" connectionId="1"/>
  <cacheFields count="3">
    <cacheField name="[Range].[Code].[Code]" caption="Code" numFmtId="0" level="1">
      <sharedItems count="7">
        <s v="B241"/>
        <s v="B809"/>
        <s v="C514"/>
        <s v="C515"/>
        <s v="C516"/>
        <s v="G117"/>
        <s v="H970"/>
      </sharedItems>
    </cacheField>
    <cacheField name="[Measures].[Average of Price]" caption="Average of Price" numFmtId="0" hierarchy="10" level="32767"/>
    <cacheField name="[Range].[Date (Month)].[Date (Month)]" caption="Date (Month)" numFmtId="0" hierarchy="2" level="1">
      <sharedItems count="10">
        <s v="Jan"/>
        <s v="Feb"/>
        <s v="Mar"/>
        <s v="Apr"/>
        <s v="May"/>
        <s v="Jun"/>
        <s v="Jul"/>
        <s v="Aug"/>
        <s v="Sep"/>
        <s v="Oct"/>
      </sharedItems>
    </cacheField>
  </cacheFields>
  <cacheHierarchies count="13">
    <cacheHierarchy uniqueName="[Range].[Code]" caption="Code" attribute="1" defaultMemberUniqueName="[Range].[Code].[All]" allUniqueName="[Range].[Code].[All]" dimensionUniqueName="[Range]" displayFolder="" count="2" memberValueDatatype="130" unbalanced="0">
      <fieldsUsage count="2">
        <fieldUsage x="-1"/>
        <fieldUsage x="0"/>
      </fieldsUsage>
    </cacheHierarchy>
    <cacheHierarchy uniqueName="[Range].[Date]" caption="Date" attribute="1" time="1" defaultMemberUniqueName="[Range].[Date].[All]" allUniqueName="[Range].[Date].[All]" dimensionUniqueName="[Range]" displayFolder="" count="0" memberValueDatatype="7" unbalanced="0"/>
    <cacheHierarchy uniqueName="[Range].[Date (Month)]" caption="Date (Month)" attribute="1" defaultMemberUniqueName="[Range].[Date (Month)].[All]" allUniqueName="[Range].[Date (Month)].[All]" dimensionUniqueName="[Range]" displayFolder="" count="2" memberValueDatatype="130" unbalanced="0">
      <fieldsUsage count="2">
        <fieldUsage x="-1"/>
        <fieldUsage x="2"/>
      </fieldsUsage>
    </cacheHierarchy>
    <cacheHierarchy uniqueName="[Range].[Margin]" caption="Margin" attribute="1" defaultMemberUniqueName="[Range].[Margin].[All]" allUniqueName="[Range].[Margin].[All]" dimensionUniqueName="[Range]" displayFolder="" count="0" memberValueDatatype="20" unbalanced="0"/>
    <cacheHierarchy uniqueName="[Range].[Name]" caption="Name" attribute="1" defaultMemberUniqueName="[Range].[Name].[All]" allUniqueName="[Range].[Name].[All]" dimensionUniqueName="[Range]" displayFolder="" count="0" memberValueDatatype="130" unbalanced="0"/>
    <cacheHierarchy uniqueName="[Range].[Price]" caption="Price" attribute="1" defaultMemberUniqueName="[Range].[Price].[All]" allUniqueName="[Range].[Price].[All]" dimensionUniqueName="[Range]" displayFolder="" count="0" memberValueDatatype="20" unbalanced="0"/>
    <cacheHierarchy uniqueName="[Range].[Time]" caption="Time" attribute="1" time="1" defaultMemberUniqueName="[Range].[Time].[All]" allUniqueName="[Range].[Time].[All]" dimensionUniqueName="[Range]" displayFolder="" count="0" memberValueDatatype="7" unbalanced="0"/>
    <cacheHierarchy uniqueName="[Range].[Date (Month Index)]" caption="Date (Month Index)" attribute="1" defaultMemberUniqueName="[Range].[Date (Month Index)].[All]" allUniqueName="[Range].[Date (Month Index)].[All]" dimensionUniqueName="[Range]" displayFolder="" count="0" memberValueDatatype="20" unbalanced="0" hidden="1"/>
    <cacheHierarchy uniqueName="[Measures].[Sum of Price]" caption="Sum of Price" measure="1" displayFolder="" measureGroup="Range" count="0">
      <extLst>
        <ext xmlns:x15="http://schemas.microsoft.com/office/spreadsheetml/2010/11/main" uri="{B97F6D7D-B522-45F9-BDA1-12C45D357490}">
          <x15:cacheHierarchy aggregatedColumn="5"/>
        </ext>
      </extLst>
    </cacheHierarchy>
    <cacheHierarchy uniqueName="[Measures].[Count of Price]" caption="Count of Price" measure="1" displayFolder="" measureGroup="Range" count="0">
      <extLst>
        <ext xmlns:x15="http://schemas.microsoft.com/office/spreadsheetml/2010/11/main" uri="{B97F6D7D-B522-45F9-BDA1-12C45D357490}">
          <x15:cacheHierarchy aggregatedColumn="5"/>
        </ext>
      </extLst>
    </cacheHierarchy>
    <cacheHierarchy uniqueName="[Measures].[Average of Price]" caption="Average of Price" measure="1" displayFolder="" measureGroup="Range" count="0" oneField="1">
      <fieldsUsage count="1">
        <fieldUsage x="1"/>
      </fieldsUsage>
      <extLst>
        <ext xmlns:x15="http://schemas.microsoft.com/office/spreadsheetml/2010/11/main" uri="{B97F6D7D-B522-45F9-BDA1-12C45D357490}">
          <x15:cacheHierarchy aggregatedColumn="5"/>
        </ext>
      </extLst>
    </cacheHierarchy>
    <cacheHierarchy uniqueName="[Measures].[__XL_Count Range]" caption="__XL_Count Range" measure="1" displayFolder="" measureGroup="Range" count="0" hidden="1"/>
    <cacheHierarchy uniqueName="[Measures].[__XL_Count of Models]" caption="__XL_Count of Models" measure="1" displayFolder="" count="0" hidden="1"/>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L12" firstHeaderRow="1" firstDataRow="2" firstDataCol="1"/>
  <pivotFields count="3">
    <pivotField axis="axisRow" allDrilled="1" showAll="0" dataSourceSort="1" defaultAttributeDrillState="1">
      <items count="8">
        <item x="0"/>
        <item x="1"/>
        <item x="2"/>
        <item x="3"/>
        <item x="4"/>
        <item x="5"/>
        <item x="6"/>
        <item t="default"/>
      </items>
    </pivotField>
    <pivotField dataField="1" showAll="0"/>
    <pivotField axis="axisCol" allDrilled="1" showAll="0" dataSourceSort="1">
      <items count="11">
        <item x="0" e="0"/>
        <item x="1" e="0"/>
        <item x="2" e="0"/>
        <item x="3" e="0"/>
        <item x="4" e="0"/>
        <item x="5" e="0"/>
        <item x="6" e="0"/>
        <item x="7" e="0"/>
        <item x="8" e="0"/>
        <item x="9" e="0"/>
        <item t="default"/>
      </items>
    </pivotField>
  </pivotFields>
  <rowFields count="1">
    <field x="0"/>
  </rowFields>
  <rowItems count="8">
    <i>
      <x/>
    </i>
    <i>
      <x v="1"/>
    </i>
    <i>
      <x v="2"/>
    </i>
    <i>
      <x v="3"/>
    </i>
    <i>
      <x v="4"/>
    </i>
    <i>
      <x v="5"/>
    </i>
    <i>
      <x v="6"/>
    </i>
    <i t="grand">
      <x/>
    </i>
  </rowItems>
  <colFields count="1">
    <field x="2"/>
  </colFields>
  <colItems count="11">
    <i>
      <x/>
    </i>
    <i>
      <x v="1"/>
    </i>
    <i>
      <x v="2"/>
    </i>
    <i>
      <x v="3"/>
    </i>
    <i>
      <x v="4"/>
    </i>
    <i>
      <x v="5"/>
    </i>
    <i>
      <x v="6"/>
    </i>
    <i>
      <x v="7"/>
    </i>
    <i>
      <x v="8"/>
    </i>
    <i>
      <x v="9"/>
    </i>
    <i t="grand">
      <x/>
    </i>
  </colItems>
  <dataFields count="1">
    <dataField name="Average of Price" fld="1" subtotal="average" baseField="0" baseItem="0"/>
  </dataFields>
  <conditionalFormats count="1">
    <conditionalFormat priority="1">
      <pivotAreas count="1">
        <pivotArea type="data" collapsedLevelsAreSubtotals="1" fieldPosition="0">
          <references count="3">
            <reference field="4294967294" count="1" selected="0">
              <x v="0"/>
            </reference>
            <reference field="0" count="7">
              <x v="0"/>
              <x v="1"/>
              <x v="2"/>
              <x v="3"/>
              <x v="4"/>
              <x v="5"/>
              <x v="6"/>
            </reference>
            <reference field="2" count="10" selected="0">
              <x v="0"/>
              <x v="1"/>
              <x v="2"/>
              <x v="3"/>
              <x v="4"/>
              <x v="5"/>
              <x v="6"/>
              <x v="7"/>
              <x v="8"/>
              <x v="9"/>
            </reference>
          </references>
        </pivotArea>
      </pivotAreas>
    </conditionalFormat>
  </conditionalFormats>
  <pivotHierarchies count="13">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ies>
  <pivotTableStyleInfo name="PivotStyleMedium9" showRowHeaders="1" showColHeaders="1" showRowStripes="0" showColStripes="0" showLastColumn="1"/>
  <rowHierarchiesUsage count="1">
    <rowHierarchyUsage hierarchyUsage="0"/>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Register!$A$1:$F$1000">
        <x15:activeTabTopLevelEntity name="[Range]"/>
      </x15:pivotTableUISettings>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1"/>
  <sheetViews>
    <sheetView tabSelected="1" workbookViewId="0">
      <selection sqref="A1:N2"/>
    </sheetView>
  </sheetViews>
  <sheetFormatPr defaultRowHeight="15" x14ac:dyDescent="0.25"/>
  <cols>
    <col min="1" max="1" width="21.28515625" customWidth="1"/>
  </cols>
  <sheetData>
    <row r="1" spans="1:14" ht="33.75" customHeight="1" x14ac:dyDescent="0.25">
      <c r="A1" s="14" t="s">
        <v>20</v>
      </c>
      <c r="B1" s="14"/>
      <c r="C1" s="14"/>
      <c r="D1" s="14"/>
      <c r="E1" s="14"/>
      <c r="F1" s="14"/>
      <c r="G1" s="14"/>
      <c r="H1" s="14"/>
      <c r="I1" s="14"/>
      <c r="J1" s="14"/>
      <c r="K1" s="14"/>
      <c r="L1" s="14"/>
      <c r="M1" s="14"/>
      <c r="N1" s="14"/>
    </row>
    <row r="2" spans="1:14" ht="33.75" customHeight="1" x14ac:dyDescent="0.25">
      <c r="A2" s="14"/>
      <c r="B2" s="14"/>
      <c r="C2" s="14"/>
      <c r="D2" s="14"/>
      <c r="E2" s="14"/>
      <c r="F2" s="14"/>
      <c r="G2" s="14"/>
      <c r="H2" s="14"/>
      <c r="I2" s="14"/>
      <c r="J2" s="14"/>
      <c r="K2" s="14"/>
      <c r="L2" s="14"/>
      <c r="M2" s="14"/>
      <c r="N2" s="14"/>
    </row>
    <row r="3" spans="1:14" x14ac:dyDescent="0.25">
      <c r="A3" s="15" t="s">
        <v>56</v>
      </c>
      <c r="B3" s="15"/>
      <c r="C3" s="15"/>
      <c r="D3" s="15"/>
      <c r="E3" s="15"/>
      <c r="F3" s="15"/>
      <c r="G3" s="15"/>
      <c r="H3" s="15"/>
      <c r="I3" s="15"/>
      <c r="J3" s="15"/>
      <c r="K3" s="15"/>
      <c r="L3" s="15"/>
      <c r="M3" s="15"/>
      <c r="N3" s="15"/>
    </row>
    <row r="4" spans="1:14" x14ac:dyDescent="0.25">
      <c r="A4" s="9" t="s">
        <v>24</v>
      </c>
      <c r="B4" s="10"/>
      <c r="C4" s="10"/>
      <c r="D4" s="10"/>
      <c r="E4" s="10"/>
      <c r="F4" s="10"/>
      <c r="G4" s="10"/>
      <c r="H4" s="10"/>
      <c r="I4" s="10"/>
      <c r="J4" s="10"/>
      <c r="K4" s="10"/>
      <c r="L4" s="10"/>
      <c r="M4" s="10"/>
      <c r="N4" s="10"/>
    </row>
    <row r="5" spans="1:14" x14ac:dyDescent="0.25">
      <c r="A5" s="12" t="s">
        <v>32</v>
      </c>
      <c r="B5" s="12" t="s">
        <v>25</v>
      </c>
      <c r="C5" s="17" t="s">
        <v>39</v>
      </c>
      <c r="D5" s="17"/>
      <c r="E5" s="17"/>
      <c r="F5" s="17"/>
      <c r="G5" s="17"/>
      <c r="H5" s="17"/>
      <c r="I5" s="17"/>
      <c r="J5" s="17"/>
      <c r="K5" s="17"/>
      <c r="L5" s="17"/>
      <c r="M5" s="17"/>
      <c r="N5" s="17"/>
    </row>
    <row r="6" spans="1:14" x14ac:dyDescent="0.25">
      <c r="A6" s="12"/>
      <c r="B6" s="12"/>
      <c r="C6" s="17"/>
      <c r="D6" s="17"/>
      <c r="E6" s="17"/>
      <c r="F6" s="17"/>
      <c r="G6" s="17"/>
      <c r="H6" s="17"/>
      <c r="I6" s="17"/>
      <c r="J6" s="17"/>
      <c r="K6" s="17"/>
      <c r="L6" s="17"/>
      <c r="M6" s="17"/>
      <c r="N6" s="17"/>
    </row>
    <row r="7" spans="1:14" x14ac:dyDescent="0.25">
      <c r="A7" s="12" t="s">
        <v>26</v>
      </c>
      <c r="B7" s="12" t="s">
        <v>25</v>
      </c>
      <c r="C7" s="12" t="s">
        <v>27</v>
      </c>
      <c r="D7" s="12"/>
      <c r="E7" s="12"/>
      <c r="F7" s="12"/>
      <c r="G7" s="12"/>
      <c r="H7" s="12"/>
      <c r="I7" s="12"/>
      <c r="J7" s="12"/>
      <c r="K7" s="12"/>
      <c r="L7" s="12"/>
      <c r="M7" s="12"/>
      <c r="N7" s="12"/>
    </row>
    <row r="8" spans="1:14" x14ac:dyDescent="0.25">
      <c r="A8" s="12" t="s">
        <v>28</v>
      </c>
      <c r="B8" s="12" t="s">
        <v>25</v>
      </c>
      <c r="C8" s="12" t="s">
        <v>29</v>
      </c>
      <c r="D8" s="12"/>
      <c r="E8" s="12"/>
      <c r="F8" s="12"/>
      <c r="G8" s="12"/>
      <c r="H8" s="12"/>
      <c r="I8" s="12"/>
      <c r="J8" s="12"/>
      <c r="K8" s="12"/>
      <c r="L8" s="12"/>
      <c r="M8" s="12"/>
      <c r="N8" s="12"/>
    </row>
    <row r="9" spans="1:14" x14ac:dyDescent="0.25">
      <c r="A9" s="12" t="s">
        <v>92</v>
      </c>
      <c r="B9" s="12" t="s">
        <v>25</v>
      </c>
      <c r="C9" s="12" t="s">
        <v>93</v>
      </c>
      <c r="D9" s="12"/>
      <c r="E9" s="12"/>
      <c r="F9" s="12"/>
      <c r="G9" s="12"/>
      <c r="H9" s="12"/>
      <c r="I9" s="12"/>
      <c r="J9" s="12"/>
      <c r="K9" s="12"/>
      <c r="L9" s="12"/>
      <c r="M9" s="12"/>
      <c r="N9" s="12"/>
    </row>
    <row r="10" spans="1:14" x14ac:dyDescent="0.25">
      <c r="A10" s="12" t="s">
        <v>94</v>
      </c>
      <c r="B10" s="12" t="s">
        <v>25</v>
      </c>
      <c r="C10" s="12" t="s">
        <v>95</v>
      </c>
      <c r="D10" s="12"/>
      <c r="E10" s="12"/>
      <c r="F10" s="12"/>
      <c r="G10" s="12"/>
      <c r="H10" s="12"/>
      <c r="I10" s="12"/>
      <c r="J10" s="12"/>
      <c r="K10" s="12"/>
      <c r="L10" s="12"/>
      <c r="M10" s="12"/>
      <c r="N10" s="12"/>
    </row>
    <row r="11" spans="1:14" x14ac:dyDescent="0.25">
      <c r="A11" s="13" t="s">
        <v>30</v>
      </c>
      <c r="B11" s="13"/>
      <c r="C11" s="13"/>
      <c r="D11" s="13"/>
      <c r="E11" s="13"/>
      <c r="F11" s="13"/>
      <c r="G11" s="13"/>
      <c r="H11" s="13"/>
      <c r="I11" s="13"/>
      <c r="J11" s="13"/>
      <c r="K11" s="13"/>
      <c r="L11" s="13"/>
      <c r="M11" s="13"/>
      <c r="N11" s="13"/>
    </row>
    <row r="12" spans="1:14" ht="28.5" x14ac:dyDescent="0.45">
      <c r="A12" s="11" t="s">
        <v>59</v>
      </c>
      <c r="B12" s="12"/>
      <c r="C12" s="12"/>
      <c r="D12" s="12"/>
      <c r="E12" s="12"/>
      <c r="F12" s="12"/>
      <c r="G12" s="12"/>
      <c r="H12" s="12"/>
      <c r="I12" s="12"/>
      <c r="J12" s="12"/>
      <c r="K12" s="12"/>
      <c r="L12" s="12"/>
      <c r="M12" s="12"/>
      <c r="N12" s="12"/>
    </row>
    <row r="13" spans="1:14" x14ac:dyDescent="0.25">
      <c r="A13" s="12" t="s">
        <v>60</v>
      </c>
      <c r="B13" s="12" t="s">
        <v>25</v>
      </c>
      <c r="C13" s="12" t="s">
        <v>61</v>
      </c>
      <c r="D13" s="12"/>
      <c r="E13" s="12"/>
      <c r="F13" s="12"/>
      <c r="G13" s="12"/>
      <c r="H13" s="12"/>
      <c r="I13" s="12"/>
      <c r="J13" s="12"/>
      <c r="K13" s="12"/>
      <c r="L13" s="12"/>
      <c r="M13" s="12"/>
      <c r="N13" s="12"/>
    </row>
    <row r="14" spans="1:14" ht="28.5" x14ac:dyDescent="0.45">
      <c r="A14" s="11" t="s">
        <v>62</v>
      </c>
      <c r="B14" s="12"/>
      <c r="C14" s="12"/>
      <c r="D14" s="12"/>
      <c r="E14" s="12"/>
      <c r="F14" s="12"/>
      <c r="G14" s="12"/>
      <c r="H14" s="12"/>
      <c r="I14" s="12"/>
      <c r="J14" s="12"/>
      <c r="K14" s="12"/>
      <c r="L14" s="12"/>
      <c r="M14" s="12"/>
      <c r="N14" s="12"/>
    </row>
    <row r="15" spans="1:14" x14ac:dyDescent="0.25">
      <c r="A15" s="12" t="s">
        <v>63</v>
      </c>
      <c r="B15" s="12" t="s">
        <v>25</v>
      </c>
      <c r="C15" s="17" t="s">
        <v>64</v>
      </c>
      <c r="D15" s="17"/>
      <c r="E15" s="17"/>
      <c r="F15" s="17"/>
      <c r="G15" s="17"/>
      <c r="H15" s="17"/>
      <c r="I15" s="17"/>
      <c r="J15" s="17"/>
      <c r="K15" s="17"/>
      <c r="L15" s="17"/>
      <c r="M15" s="17"/>
      <c r="N15" s="17"/>
    </row>
    <row r="16" spans="1:14" x14ac:dyDescent="0.25">
      <c r="A16" s="12"/>
      <c r="B16" s="12"/>
      <c r="C16" s="17"/>
      <c r="D16" s="17"/>
      <c r="E16" s="17"/>
      <c r="F16" s="17"/>
      <c r="G16" s="17"/>
      <c r="H16" s="17"/>
      <c r="I16" s="17"/>
      <c r="J16" s="17"/>
      <c r="K16" s="17"/>
      <c r="L16" s="17"/>
      <c r="M16" s="17"/>
      <c r="N16" s="17"/>
    </row>
    <row r="17" spans="1:14" ht="28.5" x14ac:dyDescent="0.45">
      <c r="A17" s="11" t="s">
        <v>35</v>
      </c>
      <c r="B17" s="12"/>
      <c r="C17" s="12"/>
      <c r="D17" s="12"/>
      <c r="E17" s="12"/>
      <c r="F17" s="12"/>
      <c r="G17" s="12"/>
      <c r="H17" s="12"/>
      <c r="I17" s="12"/>
      <c r="J17" s="12"/>
      <c r="K17" s="12"/>
      <c r="L17" s="12"/>
      <c r="M17" s="12"/>
      <c r="N17" s="12"/>
    </row>
    <row r="18" spans="1:14" x14ac:dyDescent="0.25">
      <c r="A18" s="12" t="s">
        <v>65</v>
      </c>
      <c r="B18" s="12" t="s">
        <v>25</v>
      </c>
      <c r="C18" s="17" t="s">
        <v>66</v>
      </c>
      <c r="D18" s="17"/>
      <c r="E18" s="17"/>
      <c r="F18" s="17"/>
      <c r="G18" s="17"/>
      <c r="H18" s="17"/>
      <c r="I18" s="17"/>
      <c r="J18" s="17"/>
      <c r="K18" s="17"/>
      <c r="L18" s="17"/>
      <c r="M18" s="17"/>
      <c r="N18" s="17"/>
    </row>
    <row r="19" spans="1:14" x14ac:dyDescent="0.25">
      <c r="A19" s="12"/>
      <c r="B19" s="12"/>
      <c r="C19" s="17"/>
      <c r="D19" s="17"/>
      <c r="E19" s="17"/>
      <c r="F19" s="17"/>
      <c r="G19" s="17"/>
      <c r="H19" s="17"/>
      <c r="I19" s="17"/>
      <c r="J19" s="17"/>
      <c r="K19" s="17"/>
      <c r="L19" s="17"/>
      <c r="M19" s="17"/>
      <c r="N19" s="17"/>
    </row>
    <row r="20" spans="1:14" ht="28.5" x14ac:dyDescent="0.45">
      <c r="A20" s="11" t="s">
        <v>33</v>
      </c>
      <c r="B20" s="12"/>
      <c r="C20" s="12"/>
      <c r="D20" s="12"/>
      <c r="E20" s="12"/>
      <c r="F20" s="12"/>
      <c r="G20" s="12"/>
      <c r="H20" s="12"/>
      <c r="I20" s="12"/>
      <c r="J20" s="12"/>
      <c r="K20" s="12"/>
      <c r="L20" s="12"/>
      <c r="M20" s="12"/>
      <c r="N20" s="12"/>
    </row>
    <row r="21" spans="1:14" x14ac:dyDescent="0.25">
      <c r="A21" s="12" t="s">
        <v>34</v>
      </c>
      <c r="B21" s="12" t="s">
        <v>25</v>
      </c>
      <c r="C21" s="16" t="s">
        <v>38</v>
      </c>
      <c r="D21" s="16"/>
      <c r="E21" s="16"/>
      <c r="F21" s="16"/>
      <c r="G21" s="16"/>
      <c r="H21" s="16"/>
      <c r="I21" s="16"/>
      <c r="J21" s="16"/>
      <c r="K21" s="16"/>
      <c r="L21" s="16"/>
      <c r="M21" s="16"/>
      <c r="N21" s="16"/>
    </row>
    <row r="22" spans="1:14" x14ac:dyDescent="0.25">
      <c r="A22" s="12"/>
      <c r="B22" s="12"/>
      <c r="C22" s="16"/>
      <c r="D22" s="16"/>
      <c r="E22" s="16"/>
      <c r="F22" s="16"/>
      <c r="G22" s="16"/>
      <c r="H22" s="16"/>
      <c r="I22" s="16"/>
      <c r="J22" s="16"/>
      <c r="K22" s="16"/>
      <c r="L22" s="16"/>
      <c r="M22" s="16"/>
      <c r="N22" s="16"/>
    </row>
    <row r="23" spans="1:14" x14ac:dyDescent="0.25">
      <c r="A23" s="13" t="s">
        <v>31</v>
      </c>
      <c r="B23" s="13"/>
      <c r="C23" s="13"/>
      <c r="D23" s="13"/>
      <c r="E23" s="13"/>
      <c r="F23" s="13"/>
      <c r="G23" s="13"/>
      <c r="H23" s="13"/>
      <c r="I23" s="13"/>
      <c r="J23" s="13"/>
      <c r="K23" s="13"/>
      <c r="L23" s="13"/>
      <c r="M23" s="13"/>
      <c r="N23" s="13"/>
    </row>
    <row r="24" spans="1:14" x14ac:dyDescent="0.25">
      <c r="A24" s="12" t="s">
        <v>41</v>
      </c>
      <c r="B24" s="12"/>
      <c r="C24" s="12"/>
      <c r="D24" s="12"/>
      <c r="E24" s="12"/>
      <c r="F24" s="12"/>
      <c r="G24" s="12"/>
      <c r="H24" s="12"/>
      <c r="I24" s="12"/>
      <c r="J24" s="12"/>
      <c r="K24" s="12"/>
      <c r="L24" s="12"/>
      <c r="M24" s="12"/>
      <c r="N24" s="12"/>
    </row>
    <row r="25" spans="1:14" x14ac:dyDescent="0.25">
      <c r="A25" s="12" t="s">
        <v>57</v>
      </c>
      <c r="B25" s="12"/>
      <c r="C25" s="12"/>
      <c r="D25" s="12"/>
      <c r="E25" s="12"/>
      <c r="F25" s="12"/>
      <c r="G25" s="12"/>
      <c r="H25" s="12"/>
      <c r="I25" s="12"/>
      <c r="J25" s="12"/>
      <c r="K25" s="12"/>
      <c r="L25" s="12"/>
      <c r="M25" s="12"/>
      <c r="N25" s="12"/>
    </row>
    <row r="26" spans="1:14" x14ac:dyDescent="0.25">
      <c r="A26" s="12" t="s">
        <v>58</v>
      </c>
      <c r="B26" s="12"/>
      <c r="C26" s="12"/>
      <c r="D26" s="12"/>
      <c r="E26" s="12"/>
      <c r="F26" s="12"/>
      <c r="G26" s="12"/>
      <c r="H26" s="12"/>
      <c r="I26" s="12"/>
      <c r="J26" s="12"/>
      <c r="K26" s="12"/>
      <c r="L26" s="12"/>
      <c r="M26" s="12"/>
      <c r="N26" s="12"/>
    </row>
    <row r="27" spans="1:14" x14ac:dyDescent="0.25">
      <c r="A27" s="12" t="s">
        <v>40</v>
      </c>
      <c r="B27" s="12"/>
      <c r="C27" s="12"/>
      <c r="D27" s="12"/>
      <c r="E27" s="12"/>
      <c r="F27" s="12"/>
      <c r="G27" s="12"/>
      <c r="H27" s="12"/>
      <c r="I27" s="12"/>
      <c r="J27" s="12"/>
      <c r="K27" s="12"/>
      <c r="L27" s="12"/>
      <c r="M27" s="12"/>
      <c r="N27" s="12"/>
    </row>
    <row r="28" spans="1:14" x14ac:dyDescent="0.25">
      <c r="A28" s="12" t="s">
        <v>45</v>
      </c>
      <c r="B28" s="12"/>
      <c r="C28" s="12"/>
      <c r="D28" s="12"/>
      <c r="E28" s="12"/>
      <c r="F28" s="12"/>
      <c r="G28" s="12"/>
      <c r="H28" s="12"/>
      <c r="I28" s="12"/>
      <c r="J28" s="12"/>
      <c r="K28" s="12"/>
      <c r="L28" s="12"/>
      <c r="M28" s="12"/>
      <c r="N28" s="12"/>
    </row>
    <row r="29" spans="1:14" x14ac:dyDescent="0.25">
      <c r="A29" s="12" t="s">
        <v>96</v>
      </c>
    </row>
    <row r="30" spans="1:14" x14ac:dyDescent="0.25">
      <c r="A30" s="12" t="s">
        <v>97</v>
      </c>
    </row>
    <row r="31" spans="1:14" x14ac:dyDescent="0.25">
      <c r="A31" s="12" t="s">
        <v>98</v>
      </c>
    </row>
  </sheetData>
  <mergeCells count="6">
    <mergeCell ref="A1:N2"/>
    <mergeCell ref="A3:N3"/>
    <mergeCell ref="C21:N22"/>
    <mergeCell ref="C5:N6"/>
    <mergeCell ref="C15:N16"/>
    <mergeCell ref="C18:N1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00"/>
  <sheetViews>
    <sheetView zoomScale="115" zoomScaleNormal="115" zoomScalePageLayoutView="140" workbookViewId="0">
      <pane ySplit="1" topLeftCell="A2" activePane="bottomLeft" state="frozen"/>
      <selection pane="bottomLeft"/>
    </sheetView>
  </sheetViews>
  <sheetFormatPr defaultColWidth="8.85546875" defaultRowHeight="15" x14ac:dyDescent="0.25"/>
  <cols>
    <col min="2" max="2" width="10.28515625" customWidth="1"/>
    <col min="3" max="4" width="11.7109375" customWidth="1"/>
    <col min="5" max="5" width="18.5703125" bestFit="1" customWidth="1"/>
    <col min="6" max="6" width="10.5703125" bestFit="1" customWidth="1"/>
    <col min="7" max="7" width="15.42578125" bestFit="1" customWidth="1"/>
  </cols>
  <sheetData>
    <row r="1" spans="1:12" ht="23.25" x14ac:dyDescent="0.35">
      <c r="A1" s="21" t="s">
        <v>10</v>
      </c>
      <c r="B1" s="21" t="s">
        <v>0</v>
      </c>
      <c r="C1" s="21" t="s">
        <v>1</v>
      </c>
      <c r="D1" s="21" t="s">
        <v>2</v>
      </c>
      <c r="E1" s="21" t="s">
        <v>11</v>
      </c>
      <c r="F1" s="21" t="s">
        <v>12</v>
      </c>
      <c r="G1" s="21" t="s">
        <v>46</v>
      </c>
      <c r="H1" s="18" t="s">
        <v>20</v>
      </c>
      <c r="I1" s="18"/>
      <c r="J1" s="18"/>
      <c r="K1" s="18"/>
      <c r="L1" s="18"/>
    </row>
    <row r="2" spans="1:12" ht="15" customHeight="1" x14ac:dyDescent="0.25">
      <c r="A2" t="s">
        <v>8</v>
      </c>
      <c r="B2" s="1">
        <v>300</v>
      </c>
      <c r="C2" s="3">
        <v>41917</v>
      </c>
      <c r="D2" s="2">
        <v>0.65</v>
      </c>
      <c r="E2" t="str">
        <f t="shared" ref="E2:E65" si="0">VLOOKUP($A2,info,2,FALSE)</f>
        <v>Fountain</v>
      </c>
      <c r="F2">
        <f t="shared" ref="F2:F65" si="1">VLOOKUP($A2,info,5,FALSE)</f>
        <v>70</v>
      </c>
      <c r="G2">
        <f>INDEX(info,MATCH(A2,array,0),6)</f>
        <v>20400</v>
      </c>
      <c r="H2" s="19" t="s">
        <v>21</v>
      </c>
      <c r="I2" s="19"/>
      <c r="J2" s="19"/>
      <c r="K2" s="19"/>
      <c r="L2" s="19"/>
    </row>
    <row r="3" spans="1:12" x14ac:dyDescent="0.25">
      <c r="A3" t="s">
        <v>5</v>
      </c>
      <c r="B3" s="1">
        <v>50</v>
      </c>
      <c r="C3" s="3">
        <v>41917</v>
      </c>
      <c r="D3" s="2">
        <v>0.55000000000000004</v>
      </c>
      <c r="E3" t="str">
        <f t="shared" si="0"/>
        <v>Chair (Blue, Wood)</v>
      </c>
      <c r="F3">
        <f t="shared" si="1"/>
        <v>9</v>
      </c>
      <c r="G3">
        <f t="shared" ref="G2:G65" si="2">INDEX(info,MATCH(A3,array,0),6)</f>
        <v>12850</v>
      </c>
      <c r="H3" s="19"/>
      <c r="I3" s="19"/>
      <c r="J3" s="19"/>
      <c r="K3" s="19"/>
      <c r="L3" s="19"/>
    </row>
    <row r="4" spans="1:12" x14ac:dyDescent="0.25">
      <c r="A4" t="s">
        <v>5</v>
      </c>
      <c r="B4" s="1">
        <v>50</v>
      </c>
      <c r="C4" s="3">
        <v>41917</v>
      </c>
      <c r="D4" s="2">
        <v>0.48</v>
      </c>
      <c r="E4" t="str">
        <f t="shared" si="0"/>
        <v>Chair (Blue, Wood)</v>
      </c>
      <c r="F4">
        <f t="shared" si="1"/>
        <v>9</v>
      </c>
      <c r="G4">
        <f t="shared" si="2"/>
        <v>12850</v>
      </c>
      <c r="H4" s="19"/>
      <c r="I4" s="19"/>
      <c r="J4" s="19"/>
      <c r="K4" s="19"/>
      <c r="L4" s="19"/>
    </row>
    <row r="5" spans="1:12" x14ac:dyDescent="0.25">
      <c r="A5" t="s">
        <v>4</v>
      </c>
      <c r="B5" s="1">
        <v>50</v>
      </c>
      <c r="C5" s="3">
        <v>41916</v>
      </c>
      <c r="D5" s="2">
        <v>0.59</v>
      </c>
      <c r="E5" t="str">
        <f t="shared" si="0"/>
        <v>Chair (Black, Wood)</v>
      </c>
      <c r="F5">
        <f t="shared" si="1"/>
        <v>8</v>
      </c>
      <c r="G5">
        <f t="shared" si="2"/>
        <v>8950</v>
      </c>
      <c r="H5" s="19"/>
      <c r="I5" s="19"/>
      <c r="J5" s="19"/>
      <c r="K5" s="19"/>
      <c r="L5" s="19"/>
    </row>
    <row r="6" spans="1:12" x14ac:dyDescent="0.25">
      <c r="A6" t="s">
        <v>9</v>
      </c>
      <c r="B6" s="1">
        <v>250</v>
      </c>
      <c r="C6" s="3">
        <v>41916</v>
      </c>
      <c r="D6" s="2">
        <v>0.42</v>
      </c>
      <c r="E6" t="str">
        <f t="shared" si="0"/>
        <v>Bench</v>
      </c>
      <c r="F6">
        <f t="shared" si="1"/>
        <v>45</v>
      </c>
      <c r="G6">
        <f t="shared" si="2"/>
        <v>42250</v>
      </c>
      <c r="H6" s="19"/>
      <c r="I6" s="19"/>
      <c r="J6" s="19"/>
      <c r="K6" s="19"/>
      <c r="L6" s="19"/>
    </row>
    <row r="7" spans="1:12" ht="15" customHeight="1" x14ac:dyDescent="0.25">
      <c r="A7" t="s">
        <v>5</v>
      </c>
      <c r="B7" s="1">
        <v>50</v>
      </c>
      <c r="C7" s="3">
        <v>41916</v>
      </c>
      <c r="D7" s="2">
        <v>0.41</v>
      </c>
      <c r="E7" t="str">
        <f t="shared" si="0"/>
        <v>Chair (Blue, Wood)</v>
      </c>
      <c r="F7">
        <f t="shared" si="1"/>
        <v>9</v>
      </c>
      <c r="G7">
        <f t="shared" si="2"/>
        <v>12850</v>
      </c>
      <c r="H7" s="19" t="s">
        <v>22</v>
      </c>
      <c r="I7" s="19"/>
      <c r="J7" s="19"/>
      <c r="K7" s="19"/>
      <c r="L7" s="19"/>
    </row>
    <row r="8" spans="1:12" x14ac:dyDescent="0.25">
      <c r="A8" t="s">
        <v>8</v>
      </c>
      <c r="B8" s="1">
        <v>300</v>
      </c>
      <c r="C8" s="3">
        <v>41915</v>
      </c>
      <c r="D8" s="2">
        <v>0.68</v>
      </c>
      <c r="E8" t="str">
        <f t="shared" si="0"/>
        <v>Fountain</v>
      </c>
      <c r="F8">
        <f t="shared" si="1"/>
        <v>70</v>
      </c>
      <c r="G8">
        <f t="shared" si="2"/>
        <v>20400</v>
      </c>
      <c r="H8" s="19"/>
      <c r="I8" s="19"/>
      <c r="J8" s="19"/>
      <c r="K8" s="19"/>
      <c r="L8" s="19"/>
    </row>
    <row r="9" spans="1:12" x14ac:dyDescent="0.25">
      <c r="A9" t="s">
        <v>8</v>
      </c>
      <c r="B9" s="1">
        <v>300</v>
      </c>
      <c r="C9" s="3">
        <v>41915</v>
      </c>
      <c r="D9" s="2">
        <v>0.67</v>
      </c>
      <c r="E9" t="str">
        <f t="shared" si="0"/>
        <v>Fountain</v>
      </c>
      <c r="F9">
        <f t="shared" si="1"/>
        <v>70</v>
      </c>
      <c r="G9">
        <f t="shared" si="2"/>
        <v>20400</v>
      </c>
      <c r="H9" s="19"/>
      <c r="I9" s="19"/>
      <c r="J9" s="19"/>
      <c r="K9" s="19"/>
      <c r="L9" s="19"/>
    </row>
    <row r="10" spans="1:12" x14ac:dyDescent="0.25">
      <c r="A10" t="s">
        <v>5</v>
      </c>
      <c r="B10" s="1">
        <v>50</v>
      </c>
      <c r="C10" s="3">
        <v>41915</v>
      </c>
      <c r="D10" s="2">
        <v>0.65</v>
      </c>
      <c r="E10" t="str">
        <f t="shared" si="0"/>
        <v>Chair (Blue, Wood)</v>
      </c>
      <c r="F10">
        <f t="shared" si="1"/>
        <v>9</v>
      </c>
      <c r="G10">
        <f t="shared" si="2"/>
        <v>12850</v>
      </c>
      <c r="H10" s="19"/>
      <c r="I10" s="19"/>
      <c r="J10" s="19"/>
      <c r="K10" s="19"/>
      <c r="L10" s="19"/>
    </row>
    <row r="11" spans="1:12" x14ac:dyDescent="0.25">
      <c r="A11" t="s">
        <v>4</v>
      </c>
      <c r="B11" s="1">
        <v>50</v>
      </c>
      <c r="C11" s="3">
        <v>41915</v>
      </c>
      <c r="D11" s="2">
        <v>0.59</v>
      </c>
      <c r="E11" t="str">
        <f t="shared" si="0"/>
        <v>Chair (Black, Wood)</v>
      </c>
      <c r="F11">
        <f t="shared" si="1"/>
        <v>8</v>
      </c>
      <c r="G11">
        <f t="shared" si="2"/>
        <v>8950</v>
      </c>
      <c r="H11" s="19" t="s">
        <v>55</v>
      </c>
      <c r="I11" s="19"/>
      <c r="J11" s="19"/>
      <c r="K11" s="19"/>
      <c r="L11" s="19"/>
    </row>
    <row r="12" spans="1:12" x14ac:dyDescent="0.25">
      <c r="A12" t="s">
        <v>5</v>
      </c>
      <c r="B12" s="1">
        <v>50</v>
      </c>
      <c r="C12" s="3">
        <v>41915</v>
      </c>
      <c r="D12" s="2">
        <v>0.43</v>
      </c>
      <c r="E12" t="str">
        <f t="shared" si="0"/>
        <v>Chair (Blue, Wood)</v>
      </c>
      <c r="F12">
        <f t="shared" si="1"/>
        <v>9</v>
      </c>
      <c r="G12">
        <f t="shared" si="2"/>
        <v>12850</v>
      </c>
      <c r="H12" s="19"/>
      <c r="I12" s="19"/>
      <c r="J12" s="19"/>
      <c r="K12" s="19"/>
      <c r="L12" s="19"/>
    </row>
    <row r="13" spans="1:12" x14ac:dyDescent="0.25">
      <c r="A13" t="s">
        <v>9</v>
      </c>
      <c r="B13" s="1">
        <v>250</v>
      </c>
      <c r="C13" s="3">
        <v>41914</v>
      </c>
      <c r="D13" s="2">
        <v>0.7</v>
      </c>
      <c r="E13" t="str">
        <f t="shared" si="0"/>
        <v>Bench</v>
      </c>
      <c r="F13">
        <f t="shared" si="1"/>
        <v>45</v>
      </c>
      <c r="G13">
        <f t="shared" si="2"/>
        <v>42250</v>
      </c>
      <c r="H13" s="19"/>
      <c r="I13" s="19"/>
      <c r="J13" s="19"/>
      <c r="K13" s="19"/>
      <c r="L13" s="19"/>
    </row>
    <row r="14" spans="1:12" x14ac:dyDescent="0.25">
      <c r="A14" t="s">
        <v>6</v>
      </c>
      <c r="B14" s="1">
        <v>80</v>
      </c>
      <c r="C14" s="3">
        <v>41914</v>
      </c>
      <c r="D14" s="2">
        <v>0.69</v>
      </c>
      <c r="E14" t="str">
        <f t="shared" si="0"/>
        <v>Chair (Black, Metal)</v>
      </c>
      <c r="F14">
        <f t="shared" si="1"/>
        <v>20</v>
      </c>
      <c r="G14">
        <f t="shared" si="2"/>
        <v>15440</v>
      </c>
      <c r="H14" s="19"/>
      <c r="I14" s="19"/>
      <c r="J14" s="19"/>
      <c r="K14" s="19"/>
      <c r="L14" s="19"/>
    </row>
    <row r="15" spans="1:12" x14ac:dyDescent="0.25">
      <c r="A15" t="s">
        <v>9</v>
      </c>
      <c r="B15" s="1">
        <v>250</v>
      </c>
      <c r="C15" s="3">
        <v>41914</v>
      </c>
      <c r="D15" s="2">
        <v>0.68</v>
      </c>
      <c r="E15" t="str">
        <f t="shared" si="0"/>
        <v>Bench</v>
      </c>
      <c r="F15">
        <f t="shared" si="1"/>
        <v>45</v>
      </c>
      <c r="G15">
        <f t="shared" si="2"/>
        <v>42250</v>
      </c>
    </row>
    <row r="16" spans="1:12" x14ac:dyDescent="0.25">
      <c r="A16" t="s">
        <v>5</v>
      </c>
      <c r="B16" s="1">
        <v>50</v>
      </c>
      <c r="C16" s="3">
        <v>41914</v>
      </c>
      <c r="D16" s="2">
        <v>0.65</v>
      </c>
      <c r="E16" t="str">
        <f t="shared" si="0"/>
        <v>Chair (Blue, Wood)</v>
      </c>
      <c r="F16">
        <f t="shared" si="1"/>
        <v>9</v>
      </c>
      <c r="G16">
        <f t="shared" si="2"/>
        <v>12850</v>
      </c>
    </row>
    <row r="17" spans="1:7" x14ac:dyDescent="0.25">
      <c r="A17" t="s">
        <v>5</v>
      </c>
      <c r="B17" s="1">
        <v>50</v>
      </c>
      <c r="C17" s="3">
        <v>41914</v>
      </c>
      <c r="D17" s="2">
        <v>0.56000000000000005</v>
      </c>
      <c r="E17" t="str">
        <f t="shared" si="0"/>
        <v>Chair (Blue, Wood)</v>
      </c>
      <c r="F17">
        <f t="shared" si="1"/>
        <v>9</v>
      </c>
      <c r="G17">
        <f t="shared" si="2"/>
        <v>12850</v>
      </c>
    </row>
    <row r="18" spans="1:7" x14ac:dyDescent="0.25">
      <c r="A18" t="s">
        <v>9</v>
      </c>
      <c r="B18" s="1">
        <v>250</v>
      </c>
      <c r="C18" s="3">
        <v>41913</v>
      </c>
      <c r="D18" s="2">
        <v>0.56999999999999995</v>
      </c>
      <c r="E18" t="str">
        <f t="shared" si="0"/>
        <v>Bench</v>
      </c>
      <c r="F18">
        <f t="shared" si="1"/>
        <v>45</v>
      </c>
      <c r="G18">
        <f t="shared" si="2"/>
        <v>42250</v>
      </c>
    </row>
    <row r="19" spans="1:7" x14ac:dyDescent="0.25">
      <c r="A19" t="s">
        <v>4</v>
      </c>
      <c r="B19" s="1">
        <v>50</v>
      </c>
      <c r="C19" s="3">
        <v>41913</v>
      </c>
      <c r="D19" s="2">
        <v>0.56000000000000005</v>
      </c>
      <c r="E19" t="str">
        <f t="shared" si="0"/>
        <v>Chair (Black, Wood)</v>
      </c>
      <c r="F19">
        <f t="shared" si="1"/>
        <v>8</v>
      </c>
      <c r="G19">
        <f t="shared" si="2"/>
        <v>8950</v>
      </c>
    </row>
    <row r="20" spans="1:7" x14ac:dyDescent="0.25">
      <c r="A20" t="s">
        <v>6</v>
      </c>
      <c r="B20" s="1">
        <v>80</v>
      </c>
      <c r="C20" s="3">
        <v>41912</v>
      </c>
      <c r="D20" s="2">
        <v>0.7</v>
      </c>
      <c r="E20" t="str">
        <f t="shared" si="0"/>
        <v>Chair (Black, Metal)</v>
      </c>
      <c r="F20">
        <f t="shared" si="1"/>
        <v>20</v>
      </c>
      <c r="G20">
        <f t="shared" si="2"/>
        <v>15440</v>
      </c>
    </row>
    <row r="21" spans="1:7" x14ac:dyDescent="0.25">
      <c r="A21" t="s">
        <v>8</v>
      </c>
      <c r="B21" s="1">
        <v>300</v>
      </c>
      <c r="C21" s="3">
        <v>41912</v>
      </c>
      <c r="D21" s="2">
        <v>0.4</v>
      </c>
      <c r="E21" t="str">
        <f t="shared" si="0"/>
        <v>Fountain</v>
      </c>
      <c r="F21">
        <f t="shared" si="1"/>
        <v>70</v>
      </c>
      <c r="G21">
        <f t="shared" si="2"/>
        <v>20400</v>
      </c>
    </row>
    <row r="22" spans="1:7" x14ac:dyDescent="0.25">
      <c r="A22" t="s">
        <v>9</v>
      </c>
      <c r="B22" s="1">
        <v>250</v>
      </c>
      <c r="C22" s="3">
        <v>41911</v>
      </c>
      <c r="D22" s="2">
        <v>0.47</v>
      </c>
      <c r="E22" t="str">
        <f t="shared" si="0"/>
        <v>Bench</v>
      </c>
      <c r="F22">
        <f t="shared" si="1"/>
        <v>45</v>
      </c>
      <c r="G22">
        <f t="shared" si="2"/>
        <v>42250</v>
      </c>
    </row>
    <row r="23" spans="1:7" x14ac:dyDescent="0.25">
      <c r="A23" t="s">
        <v>4</v>
      </c>
      <c r="B23" s="1">
        <v>50</v>
      </c>
      <c r="C23" s="3">
        <v>41910</v>
      </c>
      <c r="D23" s="2">
        <v>0.55000000000000004</v>
      </c>
      <c r="E23" t="str">
        <f t="shared" si="0"/>
        <v>Chair (Black, Wood)</v>
      </c>
      <c r="F23">
        <f t="shared" si="1"/>
        <v>8</v>
      </c>
      <c r="G23">
        <f t="shared" si="2"/>
        <v>8950</v>
      </c>
    </row>
    <row r="24" spans="1:7" x14ac:dyDescent="0.25">
      <c r="A24" t="s">
        <v>6</v>
      </c>
      <c r="B24" s="1">
        <v>80</v>
      </c>
      <c r="C24" s="3">
        <v>41909</v>
      </c>
      <c r="D24" s="2">
        <v>0.68</v>
      </c>
      <c r="E24" t="str">
        <f t="shared" si="0"/>
        <v>Chair (Black, Metal)</v>
      </c>
      <c r="F24">
        <f t="shared" si="1"/>
        <v>20</v>
      </c>
      <c r="G24">
        <f t="shared" si="2"/>
        <v>15440</v>
      </c>
    </row>
    <row r="25" spans="1:7" x14ac:dyDescent="0.25">
      <c r="A25" t="s">
        <v>9</v>
      </c>
      <c r="B25" s="1">
        <v>250</v>
      </c>
      <c r="C25" s="3">
        <v>41909</v>
      </c>
      <c r="D25" s="2">
        <v>0.49</v>
      </c>
      <c r="E25" t="str">
        <f t="shared" si="0"/>
        <v>Bench</v>
      </c>
      <c r="F25">
        <f t="shared" si="1"/>
        <v>45</v>
      </c>
      <c r="G25">
        <f t="shared" si="2"/>
        <v>42250</v>
      </c>
    </row>
    <row r="26" spans="1:7" x14ac:dyDescent="0.25">
      <c r="A26" t="s">
        <v>9</v>
      </c>
      <c r="B26" s="1">
        <v>250</v>
      </c>
      <c r="C26" s="3">
        <v>41909</v>
      </c>
      <c r="D26" s="2">
        <v>0.49</v>
      </c>
      <c r="E26" t="str">
        <f t="shared" si="0"/>
        <v>Bench</v>
      </c>
      <c r="F26">
        <f t="shared" si="1"/>
        <v>45</v>
      </c>
      <c r="G26">
        <f t="shared" si="2"/>
        <v>42250</v>
      </c>
    </row>
    <row r="27" spans="1:7" x14ac:dyDescent="0.25">
      <c r="A27" t="s">
        <v>7</v>
      </c>
      <c r="B27" s="1">
        <v>10</v>
      </c>
      <c r="C27" s="3">
        <v>41908</v>
      </c>
      <c r="D27" s="2">
        <v>0.69</v>
      </c>
      <c r="E27" t="str">
        <f t="shared" si="0"/>
        <v>Bird House</v>
      </c>
      <c r="F27">
        <f t="shared" si="1"/>
        <v>2</v>
      </c>
      <c r="G27">
        <f t="shared" si="2"/>
        <v>650</v>
      </c>
    </row>
    <row r="28" spans="1:7" x14ac:dyDescent="0.25">
      <c r="A28" t="s">
        <v>4</v>
      </c>
      <c r="B28" s="1">
        <v>50</v>
      </c>
      <c r="C28" s="3">
        <v>41908</v>
      </c>
      <c r="D28" s="2">
        <v>0.69</v>
      </c>
      <c r="E28" t="str">
        <f t="shared" si="0"/>
        <v>Chair (Black, Wood)</v>
      </c>
      <c r="F28">
        <f t="shared" si="1"/>
        <v>8</v>
      </c>
      <c r="G28">
        <f t="shared" si="2"/>
        <v>8950</v>
      </c>
    </row>
    <row r="29" spans="1:7" x14ac:dyDescent="0.25">
      <c r="A29" t="s">
        <v>6</v>
      </c>
      <c r="B29" s="1">
        <v>80</v>
      </c>
      <c r="C29" s="3">
        <v>41908</v>
      </c>
      <c r="D29" s="2">
        <v>0.67</v>
      </c>
      <c r="E29" t="str">
        <f t="shared" si="0"/>
        <v>Chair (Black, Metal)</v>
      </c>
      <c r="F29">
        <f t="shared" si="1"/>
        <v>20</v>
      </c>
      <c r="G29">
        <f t="shared" si="2"/>
        <v>15440</v>
      </c>
    </row>
    <row r="30" spans="1:7" x14ac:dyDescent="0.25">
      <c r="A30" t="s">
        <v>4</v>
      </c>
      <c r="B30" s="1">
        <v>50</v>
      </c>
      <c r="C30" s="3">
        <v>41908</v>
      </c>
      <c r="D30" s="2">
        <v>0.48</v>
      </c>
      <c r="E30" t="str">
        <f t="shared" si="0"/>
        <v>Chair (Black, Wood)</v>
      </c>
      <c r="F30">
        <f t="shared" si="1"/>
        <v>8</v>
      </c>
      <c r="G30">
        <f t="shared" si="2"/>
        <v>8950</v>
      </c>
    </row>
    <row r="31" spans="1:7" x14ac:dyDescent="0.25">
      <c r="A31" t="s">
        <v>6</v>
      </c>
      <c r="B31" s="1">
        <v>80</v>
      </c>
      <c r="C31" s="3">
        <v>41908</v>
      </c>
      <c r="D31" s="2">
        <v>0.44</v>
      </c>
      <c r="E31" t="str">
        <f t="shared" si="0"/>
        <v>Chair (Black, Metal)</v>
      </c>
      <c r="F31">
        <f t="shared" si="1"/>
        <v>20</v>
      </c>
      <c r="G31">
        <f t="shared" si="2"/>
        <v>15440</v>
      </c>
    </row>
    <row r="32" spans="1:7" x14ac:dyDescent="0.25">
      <c r="A32" t="s">
        <v>5</v>
      </c>
      <c r="B32" s="1">
        <v>50</v>
      </c>
      <c r="C32" s="3">
        <v>41908</v>
      </c>
      <c r="D32" s="2">
        <v>0.44</v>
      </c>
      <c r="E32" t="str">
        <f t="shared" si="0"/>
        <v>Chair (Blue, Wood)</v>
      </c>
      <c r="F32">
        <f t="shared" si="1"/>
        <v>9</v>
      </c>
      <c r="G32">
        <f t="shared" si="2"/>
        <v>12850</v>
      </c>
    </row>
    <row r="33" spans="1:7" x14ac:dyDescent="0.25">
      <c r="A33" t="s">
        <v>6</v>
      </c>
      <c r="B33" s="1">
        <v>80</v>
      </c>
      <c r="C33" s="3">
        <v>41908</v>
      </c>
      <c r="D33" s="2">
        <v>0.4</v>
      </c>
      <c r="E33" t="str">
        <f t="shared" si="0"/>
        <v>Chair (Black, Metal)</v>
      </c>
      <c r="F33">
        <f t="shared" si="1"/>
        <v>20</v>
      </c>
      <c r="G33">
        <f t="shared" si="2"/>
        <v>15440</v>
      </c>
    </row>
    <row r="34" spans="1:7" x14ac:dyDescent="0.25">
      <c r="A34" t="s">
        <v>5</v>
      </c>
      <c r="B34" s="1">
        <v>50</v>
      </c>
      <c r="C34" s="3">
        <v>41908</v>
      </c>
      <c r="D34" s="2">
        <v>0.4</v>
      </c>
      <c r="E34" t="str">
        <f t="shared" si="0"/>
        <v>Chair (Blue, Wood)</v>
      </c>
      <c r="F34">
        <f t="shared" si="1"/>
        <v>9</v>
      </c>
      <c r="G34">
        <f t="shared" si="2"/>
        <v>12850</v>
      </c>
    </row>
    <row r="35" spans="1:7" x14ac:dyDescent="0.25">
      <c r="A35" t="s">
        <v>4</v>
      </c>
      <c r="B35" s="1">
        <v>50</v>
      </c>
      <c r="C35" s="3">
        <v>41907</v>
      </c>
      <c r="D35" s="2">
        <v>0.41</v>
      </c>
      <c r="E35" t="str">
        <f t="shared" si="0"/>
        <v>Chair (Black, Wood)</v>
      </c>
      <c r="F35">
        <f t="shared" si="1"/>
        <v>8</v>
      </c>
      <c r="G35">
        <f t="shared" si="2"/>
        <v>8950</v>
      </c>
    </row>
    <row r="36" spans="1:7" x14ac:dyDescent="0.25">
      <c r="A36" t="s">
        <v>9</v>
      </c>
      <c r="B36" s="1">
        <v>250</v>
      </c>
      <c r="C36" s="3">
        <v>41906</v>
      </c>
      <c r="D36" s="2">
        <v>0.6</v>
      </c>
      <c r="E36" t="str">
        <f t="shared" si="0"/>
        <v>Bench</v>
      </c>
      <c r="F36">
        <f t="shared" si="1"/>
        <v>45</v>
      </c>
      <c r="G36">
        <f t="shared" si="2"/>
        <v>42250</v>
      </c>
    </row>
    <row r="37" spans="1:7" x14ac:dyDescent="0.25">
      <c r="A37" t="s">
        <v>5</v>
      </c>
      <c r="B37" s="1">
        <v>50</v>
      </c>
      <c r="C37" s="3">
        <v>41906</v>
      </c>
      <c r="D37" s="2">
        <v>0.57999999999999996</v>
      </c>
      <c r="E37" t="str">
        <f t="shared" si="0"/>
        <v>Chair (Blue, Wood)</v>
      </c>
      <c r="F37">
        <f t="shared" si="1"/>
        <v>9</v>
      </c>
      <c r="G37">
        <f t="shared" si="2"/>
        <v>12850</v>
      </c>
    </row>
    <row r="38" spans="1:7" x14ac:dyDescent="0.25">
      <c r="A38" t="s">
        <v>4</v>
      </c>
      <c r="B38" s="1">
        <v>50</v>
      </c>
      <c r="C38" s="3">
        <v>41906</v>
      </c>
      <c r="D38" s="2">
        <v>0.51</v>
      </c>
      <c r="E38" t="str">
        <f t="shared" si="0"/>
        <v>Chair (Black, Wood)</v>
      </c>
      <c r="F38">
        <f t="shared" si="1"/>
        <v>8</v>
      </c>
      <c r="G38">
        <f t="shared" si="2"/>
        <v>8950</v>
      </c>
    </row>
    <row r="39" spans="1:7" x14ac:dyDescent="0.25">
      <c r="A39" t="s">
        <v>5</v>
      </c>
      <c r="B39" s="1">
        <v>50</v>
      </c>
      <c r="C39" s="3">
        <v>41906</v>
      </c>
      <c r="D39" s="2">
        <v>0.51</v>
      </c>
      <c r="E39" t="str">
        <f t="shared" si="0"/>
        <v>Chair (Blue, Wood)</v>
      </c>
      <c r="F39">
        <f t="shared" si="1"/>
        <v>9</v>
      </c>
      <c r="G39">
        <f t="shared" si="2"/>
        <v>12850</v>
      </c>
    </row>
    <row r="40" spans="1:7" x14ac:dyDescent="0.25">
      <c r="A40" t="s">
        <v>6</v>
      </c>
      <c r="B40" s="1">
        <v>80</v>
      </c>
      <c r="C40" s="3">
        <v>41906</v>
      </c>
      <c r="D40" s="2">
        <v>0.5</v>
      </c>
      <c r="E40" t="str">
        <f t="shared" si="0"/>
        <v>Chair (Black, Metal)</v>
      </c>
      <c r="F40">
        <f t="shared" si="1"/>
        <v>20</v>
      </c>
      <c r="G40">
        <f t="shared" si="2"/>
        <v>15440</v>
      </c>
    </row>
    <row r="41" spans="1:7" x14ac:dyDescent="0.25">
      <c r="A41" t="s">
        <v>4</v>
      </c>
      <c r="B41" s="1">
        <v>50</v>
      </c>
      <c r="C41" s="3">
        <v>41906</v>
      </c>
      <c r="D41" s="2">
        <v>0.48</v>
      </c>
      <c r="E41" t="str">
        <f t="shared" si="0"/>
        <v>Chair (Black, Wood)</v>
      </c>
      <c r="F41">
        <f t="shared" si="1"/>
        <v>8</v>
      </c>
      <c r="G41">
        <f t="shared" si="2"/>
        <v>8950</v>
      </c>
    </row>
    <row r="42" spans="1:7" x14ac:dyDescent="0.25">
      <c r="A42" t="s">
        <v>4</v>
      </c>
      <c r="B42" s="1">
        <v>50</v>
      </c>
      <c r="C42" s="3">
        <v>41906</v>
      </c>
      <c r="D42" s="2">
        <v>0.43</v>
      </c>
      <c r="E42" t="str">
        <f t="shared" si="0"/>
        <v>Chair (Black, Wood)</v>
      </c>
      <c r="F42">
        <f t="shared" si="1"/>
        <v>8</v>
      </c>
      <c r="G42">
        <f t="shared" si="2"/>
        <v>8950</v>
      </c>
    </row>
    <row r="43" spans="1:7" x14ac:dyDescent="0.25">
      <c r="A43" t="s">
        <v>3</v>
      </c>
      <c r="B43" s="1">
        <v>450</v>
      </c>
      <c r="C43" s="3">
        <v>41906</v>
      </c>
      <c r="D43" s="2">
        <v>0.41</v>
      </c>
      <c r="E43" t="str">
        <f t="shared" si="0"/>
        <v>Wooden Table</v>
      </c>
      <c r="F43">
        <f t="shared" si="1"/>
        <v>138</v>
      </c>
      <c r="G43">
        <f t="shared" si="2"/>
        <v>30600</v>
      </c>
    </row>
    <row r="44" spans="1:7" x14ac:dyDescent="0.25">
      <c r="A44" t="s">
        <v>4</v>
      </c>
      <c r="B44" s="1">
        <v>50</v>
      </c>
      <c r="C44" s="3">
        <v>41905</v>
      </c>
      <c r="D44" s="2">
        <v>0.68</v>
      </c>
      <c r="E44" t="str">
        <f t="shared" si="0"/>
        <v>Chair (Black, Wood)</v>
      </c>
      <c r="F44">
        <f t="shared" si="1"/>
        <v>8</v>
      </c>
      <c r="G44">
        <f t="shared" si="2"/>
        <v>8950</v>
      </c>
    </row>
    <row r="45" spans="1:7" x14ac:dyDescent="0.25">
      <c r="A45" t="s">
        <v>8</v>
      </c>
      <c r="B45" s="1">
        <v>300</v>
      </c>
      <c r="C45" s="3">
        <v>41905</v>
      </c>
      <c r="D45" s="2">
        <v>0.51</v>
      </c>
      <c r="E45" t="str">
        <f t="shared" si="0"/>
        <v>Fountain</v>
      </c>
      <c r="F45">
        <f t="shared" si="1"/>
        <v>70</v>
      </c>
      <c r="G45">
        <f t="shared" si="2"/>
        <v>20400</v>
      </c>
    </row>
    <row r="46" spans="1:7" x14ac:dyDescent="0.25">
      <c r="A46" t="s">
        <v>5</v>
      </c>
      <c r="B46" s="1">
        <v>50</v>
      </c>
      <c r="C46" s="3">
        <v>41905</v>
      </c>
      <c r="D46" s="2">
        <v>0.49</v>
      </c>
      <c r="E46" t="str">
        <f t="shared" si="0"/>
        <v>Chair (Blue, Wood)</v>
      </c>
      <c r="F46">
        <f t="shared" si="1"/>
        <v>9</v>
      </c>
      <c r="G46">
        <f t="shared" si="2"/>
        <v>12850</v>
      </c>
    </row>
    <row r="47" spans="1:7" x14ac:dyDescent="0.25">
      <c r="A47" t="s">
        <v>7</v>
      </c>
      <c r="B47" s="1">
        <v>10</v>
      </c>
      <c r="C47" s="3">
        <v>41905</v>
      </c>
      <c r="D47" s="2">
        <v>0.45</v>
      </c>
      <c r="E47" t="str">
        <f t="shared" si="0"/>
        <v>Bird House</v>
      </c>
      <c r="F47">
        <f t="shared" si="1"/>
        <v>2</v>
      </c>
      <c r="G47">
        <f t="shared" si="2"/>
        <v>650</v>
      </c>
    </row>
    <row r="48" spans="1:7" x14ac:dyDescent="0.25">
      <c r="A48" t="s">
        <v>3</v>
      </c>
      <c r="B48" s="1">
        <v>450</v>
      </c>
      <c r="C48" s="3">
        <v>41905</v>
      </c>
      <c r="D48" s="2">
        <v>0.44</v>
      </c>
      <c r="E48" t="str">
        <f t="shared" si="0"/>
        <v>Wooden Table</v>
      </c>
      <c r="F48">
        <f t="shared" si="1"/>
        <v>138</v>
      </c>
      <c r="G48">
        <f t="shared" si="2"/>
        <v>30600</v>
      </c>
    </row>
    <row r="49" spans="1:7" x14ac:dyDescent="0.25">
      <c r="A49" t="s">
        <v>3</v>
      </c>
      <c r="B49" s="1">
        <v>450</v>
      </c>
      <c r="C49" s="3">
        <v>41904</v>
      </c>
      <c r="D49" s="2">
        <v>0.68</v>
      </c>
      <c r="E49" t="str">
        <f t="shared" si="0"/>
        <v>Wooden Table</v>
      </c>
      <c r="F49">
        <f t="shared" si="1"/>
        <v>138</v>
      </c>
      <c r="G49">
        <f t="shared" si="2"/>
        <v>30600</v>
      </c>
    </row>
    <row r="50" spans="1:7" x14ac:dyDescent="0.25">
      <c r="A50" t="s">
        <v>6</v>
      </c>
      <c r="B50" s="1">
        <v>80</v>
      </c>
      <c r="C50" s="3">
        <v>41904</v>
      </c>
      <c r="D50" s="2">
        <v>0.64</v>
      </c>
      <c r="E50" t="str">
        <f t="shared" si="0"/>
        <v>Chair (Black, Metal)</v>
      </c>
      <c r="F50">
        <f t="shared" si="1"/>
        <v>20</v>
      </c>
      <c r="G50">
        <f t="shared" si="2"/>
        <v>15440</v>
      </c>
    </row>
    <row r="51" spans="1:7" x14ac:dyDescent="0.25">
      <c r="A51" t="s">
        <v>9</v>
      </c>
      <c r="B51" s="1">
        <v>250</v>
      </c>
      <c r="C51" s="3">
        <v>41904</v>
      </c>
      <c r="D51" s="2">
        <v>0.42</v>
      </c>
      <c r="E51" t="str">
        <f t="shared" si="0"/>
        <v>Bench</v>
      </c>
      <c r="F51">
        <f t="shared" si="1"/>
        <v>45</v>
      </c>
      <c r="G51">
        <f t="shared" si="2"/>
        <v>42250</v>
      </c>
    </row>
    <row r="52" spans="1:7" x14ac:dyDescent="0.25">
      <c r="A52" t="s">
        <v>5</v>
      </c>
      <c r="B52" s="1">
        <v>50</v>
      </c>
      <c r="C52" s="3">
        <v>41904</v>
      </c>
      <c r="D52" s="2">
        <v>0.41</v>
      </c>
      <c r="E52" t="str">
        <f t="shared" si="0"/>
        <v>Chair (Blue, Wood)</v>
      </c>
      <c r="F52">
        <f t="shared" si="1"/>
        <v>9</v>
      </c>
      <c r="G52">
        <f t="shared" si="2"/>
        <v>12850</v>
      </c>
    </row>
    <row r="53" spans="1:7" x14ac:dyDescent="0.25">
      <c r="A53" t="s">
        <v>6</v>
      </c>
      <c r="B53" s="1">
        <v>80</v>
      </c>
      <c r="C53" s="3">
        <v>41903</v>
      </c>
      <c r="D53" s="2">
        <v>0.68</v>
      </c>
      <c r="E53" t="str">
        <f t="shared" si="0"/>
        <v>Chair (Black, Metal)</v>
      </c>
      <c r="F53">
        <f t="shared" si="1"/>
        <v>20</v>
      </c>
      <c r="G53">
        <f t="shared" si="2"/>
        <v>15440</v>
      </c>
    </row>
    <row r="54" spans="1:7" x14ac:dyDescent="0.25">
      <c r="A54" t="s">
        <v>9</v>
      </c>
      <c r="B54" s="1">
        <v>250</v>
      </c>
      <c r="C54" s="3">
        <v>41903</v>
      </c>
      <c r="D54" s="2">
        <v>0.66</v>
      </c>
      <c r="E54" t="str">
        <f t="shared" si="0"/>
        <v>Bench</v>
      </c>
      <c r="F54">
        <f t="shared" si="1"/>
        <v>45</v>
      </c>
      <c r="G54">
        <f t="shared" si="2"/>
        <v>42250</v>
      </c>
    </row>
    <row r="55" spans="1:7" x14ac:dyDescent="0.25">
      <c r="A55" t="s">
        <v>7</v>
      </c>
      <c r="B55" s="1">
        <v>10</v>
      </c>
      <c r="C55" s="3">
        <v>41903</v>
      </c>
      <c r="D55" s="2">
        <v>0.51</v>
      </c>
      <c r="E55" t="str">
        <f t="shared" si="0"/>
        <v>Bird House</v>
      </c>
      <c r="F55">
        <f t="shared" si="1"/>
        <v>2</v>
      </c>
      <c r="G55">
        <f t="shared" si="2"/>
        <v>650</v>
      </c>
    </row>
    <row r="56" spans="1:7" x14ac:dyDescent="0.25">
      <c r="A56" t="s">
        <v>7</v>
      </c>
      <c r="B56" s="1">
        <v>10</v>
      </c>
      <c r="C56" s="3">
        <v>41902</v>
      </c>
      <c r="D56" s="2">
        <v>0.68</v>
      </c>
      <c r="E56" t="str">
        <f t="shared" si="0"/>
        <v>Bird House</v>
      </c>
      <c r="F56">
        <f t="shared" si="1"/>
        <v>2</v>
      </c>
      <c r="G56">
        <f t="shared" si="2"/>
        <v>650</v>
      </c>
    </row>
    <row r="57" spans="1:7" x14ac:dyDescent="0.25">
      <c r="A57" t="s">
        <v>6</v>
      </c>
      <c r="B57" s="1">
        <v>80</v>
      </c>
      <c r="C57" s="3">
        <v>41901</v>
      </c>
      <c r="D57" s="2">
        <v>0.45</v>
      </c>
      <c r="E57" t="str">
        <f t="shared" si="0"/>
        <v>Chair (Black, Metal)</v>
      </c>
      <c r="F57">
        <f t="shared" si="1"/>
        <v>20</v>
      </c>
      <c r="G57">
        <f t="shared" si="2"/>
        <v>15440</v>
      </c>
    </row>
    <row r="58" spans="1:7" x14ac:dyDescent="0.25">
      <c r="A58" t="s">
        <v>9</v>
      </c>
      <c r="B58" s="1">
        <v>250</v>
      </c>
      <c r="C58" s="3">
        <v>41900</v>
      </c>
      <c r="D58" s="2">
        <v>0.65</v>
      </c>
      <c r="E58" t="str">
        <f t="shared" si="0"/>
        <v>Bench</v>
      </c>
      <c r="F58">
        <f t="shared" si="1"/>
        <v>45</v>
      </c>
      <c r="G58">
        <f t="shared" si="2"/>
        <v>42250</v>
      </c>
    </row>
    <row r="59" spans="1:7" x14ac:dyDescent="0.25">
      <c r="A59" t="s">
        <v>9</v>
      </c>
      <c r="B59" s="1">
        <v>250</v>
      </c>
      <c r="C59" s="3">
        <v>41900</v>
      </c>
      <c r="D59" s="2">
        <v>0.54</v>
      </c>
      <c r="E59" t="str">
        <f t="shared" si="0"/>
        <v>Bench</v>
      </c>
      <c r="F59">
        <f t="shared" si="1"/>
        <v>45</v>
      </c>
      <c r="G59">
        <f t="shared" si="2"/>
        <v>42250</v>
      </c>
    </row>
    <row r="60" spans="1:7" x14ac:dyDescent="0.25">
      <c r="A60" t="s">
        <v>9</v>
      </c>
      <c r="B60" s="1">
        <v>250</v>
      </c>
      <c r="C60" s="3">
        <v>41900</v>
      </c>
      <c r="D60" s="2">
        <v>0.53</v>
      </c>
      <c r="E60" t="str">
        <f t="shared" si="0"/>
        <v>Bench</v>
      </c>
      <c r="F60">
        <f t="shared" si="1"/>
        <v>45</v>
      </c>
      <c r="G60">
        <f t="shared" si="2"/>
        <v>42250</v>
      </c>
    </row>
    <row r="61" spans="1:7" x14ac:dyDescent="0.25">
      <c r="A61" t="s">
        <v>5</v>
      </c>
      <c r="B61" s="1">
        <v>50</v>
      </c>
      <c r="C61" s="3">
        <v>41899</v>
      </c>
      <c r="D61" s="2">
        <v>0.61</v>
      </c>
      <c r="E61" t="str">
        <f t="shared" si="0"/>
        <v>Chair (Blue, Wood)</v>
      </c>
      <c r="F61">
        <f t="shared" si="1"/>
        <v>9</v>
      </c>
      <c r="G61">
        <f t="shared" si="2"/>
        <v>12850</v>
      </c>
    </row>
    <row r="62" spans="1:7" x14ac:dyDescent="0.25">
      <c r="A62" t="s">
        <v>8</v>
      </c>
      <c r="B62" s="1">
        <v>300</v>
      </c>
      <c r="C62" s="3">
        <v>41899</v>
      </c>
      <c r="D62" s="2">
        <v>0.49</v>
      </c>
      <c r="E62" t="str">
        <f t="shared" si="0"/>
        <v>Fountain</v>
      </c>
      <c r="F62">
        <f t="shared" si="1"/>
        <v>70</v>
      </c>
      <c r="G62">
        <f t="shared" si="2"/>
        <v>20400</v>
      </c>
    </row>
    <row r="63" spans="1:7" x14ac:dyDescent="0.25">
      <c r="A63" t="s">
        <v>8</v>
      </c>
      <c r="B63" s="1">
        <v>300</v>
      </c>
      <c r="C63" s="3">
        <v>41899</v>
      </c>
      <c r="D63" s="2">
        <v>0.44</v>
      </c>
      <c r="E63" t="str">
        <f t="shared" si="0"/>
        <v>Fountain</v>
      </c>
      <c r="F63">
        <f t="shared" si="1"/>
        <v>70</v>
      </c>
      <c r="G63">
        <f t="shared" si="2"/>
        <v>20400</v>
      </c>
    </row>
    <row r="64" spans="1:7" x14ac:dyDescent="0.25">
      <c r="A64" t="s">
        <v>3</v>
      </c>
      <c r="B64" s="1">
        <v>450</v>
      </c>
      <c r="C64" s="3">
        <v>41898</v>
      </c>
      <c r="D64" s="2">
        <v>0.68</v>
      </c>
      <c r="E64" t="str">
        <f t="shared" si="0"/>
        <v>Wooden Table</v>
      </c>
      <c r="F64">
        <f t="shared" si="1"/>
        <v>138</v>
      </c>
      <c r="G64">
        <f t="shared" si="2"/>
        <v>30600</v>
      </c>
    </row>
    <row r="65" spans="1:7" x14ac:dyDescent="0.25">
      <c r="A65" t="s">
        <v>9</v>
      </c>
      <c r="B65" s="1">
        <v>250</v>
      </c>
      <c r="C65" s="3">
        <v>41898</v>
      </c>
      <c r="D65" s="2">
        <v>0.64</v>
      </c>
      <c r="E65" t="str">
        <f t="shared" si="0"/>
        <v>Bench</v>
      </c>
      <c r="F65">
        <f t="shared" si="1"/>
        <v>45</v>
      </c>
      <c r="G65">
        <f t="shared" si="2"/>
        <v>42250</v>
      </c>
    </row>
    <row r="66" spans="1:7" x14ac:dyDescent="0.25">
      <c r="A66" t="s">
        <v>9</v>
      </c>
      <c r="B66" s="1">
        <v>250</v>
      </c>
      <c r="C66" s="3">
        <v>41898</v>
      </c>
      <c r="D66" s="2">
        <v>0.61</v>
      </c>
      <c r="E66" t="str">
        <f t="shared" ref="E66:E129" si="3">VLOOKUP($A66,info,2,FALSE)</f>
        <v>Bench</v>
      </c>
      <c r="F66">
        <f t="shared" ref="F66:F129" si="4">VLOOKUP($A66,info,5,FALSE)</f>
        <v>45</v>
      </c>
      <c r="G66">
        <f t="shared" ref="G66:G129" si="5">INDEX(info,MATCH(A66,array,0),6)</f>
        <v>42250</v>
      </c>
    </row>
    <row r="67" spans="1:7" x14ac:dyDescent="0.25">
      <c r="A67" t="s">
        <v>5</v>
      </c>
      <c r="B67" s="1">
        <v>50</v>
      </c>
      <c r="C67" s="3">
        <v>41898</v>
      </c>
      <c r="D67" s="2">
        <v>0.56000000000000005</v>
      </c>
      <c r="E67" t="str">
        <f t="shared" si="3"/>
        <v>Chair (Blue, Wood)</v>
      </c>
      <c r="F67">
        <f t="shared" si="4"/>
        <v>9</v>
      </c>
      <c r="G67">
        <f t="shared" si="5"/>
        <v>12850</v>
      </c>
    </row>
    <row r="68" spans="1:7" x14ac:dyDescent="0.25">
      <c r="A68" t="s">
        <v>7</v>
      </c>
      <c r="B68" s="1">
        <v>10</v>
      </c>
      <c r="C68" s="3">
        <v>41898</v>
      </c>
      <c r="D68" s="2">
        <v>0.5</v>
      </c>
      <c r="E68" t="str">
        <f t="shared" si="3"/>
        <v>Bird House</v>
      </c>
      <c r="F68">
        <f t="shared" si="4"/>
        <v>2</v>
      </c>
      <c r="G68">
        <f t="shared" si="5"/>
        <v>650</v>
      </c>
    </row>
    <row r="69" spans="1:7" x14ac:dyDescent="0.25">
      <c r="A69" t="s">
        <v>3</v>
      </c>
      <c r="B69" s="1">
        <v>450</v>
      </c>
      <c r="C69" s="3">
        <v>41897</v>
      </c>
      <c r="D69" s="2">
        <v>0.59</v>
      </c>
      <c r="E69" t="str">
        <f t="shared" si="3"/>
        <v>Wooden Table</v>
      </c>
      <c r="F69">
        <f t="shared" si="4"/>
        <v>138</v>
      </c>
      <c r="G69">
        <f t="shared" si="5"/>
        <v>30600</v>
      </c>
    </row>
    <row r="70" spans="1:7" x14ac:dyDescent="0.25">
      <c r="A70" t="s">
        <v>4</v>
      </c>
      <c r="B70" s="1">
        <v>50</v>
      </c>
      <c r="C70" s="3">
        <v>41897</v>
      </c>
      <c r="D70" s="2">
        <v>0.46</v>
      </c>
      <c r="E70" t="str">
        <f t="shared" si="3"/>
        <v>Chair (Black, Wood)</v>
      </c>
      <c r="F70">
        <f t="shared" si="4"/>
        <v>8</v>
      </c>
      <c r="G70">
        <f t="shared" si="5"/>
        <v>8950</v>
      </c>
    </row>
    <row r="71" spans="1:7" x14ac:dyDescent="0.25">
      <c r="A71" t="s">
        <v>5</v>
      </c>
      <c r="B71" s="1">
        <v>50</v>
      </c>
      <c r="C71" s="3">
        <v>41897</v>
      </c>
      <c r="D71" s="2">
        <v>0.42</v>
      </c>
      <c r="E71" t="str">
        <f t="shared" si="3"/>
        <v>Chair (Blue, Wood)</v>
      </c>
      <c r="F71">
        <f t="shared" si="4"/>
        <v>9</v>
      </c>
      <c r="G71">
        <f t="shared" si="5"/>
        <v>12850</v>
      </c>
    </row>
    <row r="72" spans="1:7" x14ac:dyDescent="0.25">
      <c r="A72" t="s">
        <v>5</v>
      </c>
      <c r="B72" s="1">
        <v>50</v>
      </c>
      <c r="C72" s="3">
        <v>41896</v>
      </c>
      <c r="D72" s="2">
        <v>0.46</v>
      </c>
      <c r="E72" t="str">
        <f t="shared" si="3"/>
        <v>Chair (Blue, Wood)</v>
      </c>
      <c r="F72">
        <f t="shared" si="4"/>
        <v>9</v>
      </c>
      <c r="G72">
        <f t="shared" si="5"/>
        <v>12850</v>
      </c>
    </row>
    <row r="73" spans="1:7" x14ac:dyDescent="0.25">
      <c r="A73" t="s">
        <v>4</v>
      </c>
      <c r="B73" s="1">
        <v>50</v>
      </c>
      <c r="C73" s="3">
        <v>41895</v>
      </c>
      <c r="D73" s="2">
        <v>0.66</v>
      </c>
      <c r="E73" t="str">
        <f t="shared" si="3"/>
        <v>Chair (Black, Wood)</v>
      </c>
      <c r="F73">
        <f t="shared" si="4"/>
        <v>8</v>
      </c>
      <c r="G73">
        <f t="shared" si="5"/>
        <v>8950</v>
      </c>
    </row>
    <row r="74" spans="1:7" x14ac:dyDescent="0.25">
      <c r="A74" t="s">
        <v>6</v>
      </c>
      <c r="B74" s="1">
        <v>80</v>
      </c>
      <c r="C74" s="3">
        <v>41895</v>
      </c>
      <c r="D74" s="2">
        <v>0.64</v>
      </c>
      <c r="E74" t="str">
        <f t="shared" si="3"/>
        <v>Chair (Black, Metal)</v>
      </c>
      <c r="F74">
        <f t="shared" si="4"/>
        <v>20</v>
      </c>
      <c r="G74">
        <f t="shared" si="5"/>
        <v>15440</v>
      </c>
    </row>
    <row r="75" spans="1:7" x14ac:dyDescent="0.25">
      <c r="A75" t="s">
        <v>5</v>
      </c>
      <c r="B75" s="1">
        <v>50</v>
      </c>
      <c r="C75" s="3">
        <v>41895</v>
      </c>
      <c r="D75" s="2">
        <v>0.64</v>
      </c>
      <c r="E75" t="str">
        <f t="shared" si="3"/>
        <v>Chair (Blue, Wood)</v>
      </c>
      <c r="F75">
        <f t="shared" si="4"/>
        <v>9</v>
      </c>
      <c r="G75">
        <f t="shared" si="5"/>
        <v>12850</v>
      </c>
    </row>
    <row r="76" spans="1:7" x14ac:dyDescent="0.25">
      <c r="A76" t="s">
        <v>5</v>
      </c>
      <c r="B76" s="1">
        <v>50</v>
      </c>
      <c r="C76" s="3">
        <v>41895</v>
      </c>
      <c r="D76" s="2">
        <v>0.56000000000000005</v>
      </c>
      <c r="E76" t="str">
        <f t="shared" si="3"/>
        <v>Chair (Blue, Wood)</v>
      </c>
      <c r="F76">
        <f t="shared" si="4"/>
        <v>9</v>
      </c>
      <c r="G76">
        <f t="shared" si="5"/>
        <v>12850</v>
      </c>
    </row>
    <row r="77" spans="1:7" x14ac:dyDescent="0.25">
      <c r="A77" t="s">
        <v>5</v>
      </c>
      <c r="B77" s="1">
        <v>50</v>
      </c>
      <c r="C77" s="3">
        <v>41895</v>
      </c>
      <c r="D77" s="2">
        <v>0.55000000000000004</v>
      </c>
      <c r="E77" t="str">
        <f t="shared" si="3"/>
        <v>Chair (Blue, Wood)</v>
      </c>
      <c r="F77">
        <f t="shared" si="4"/>
        <v>9</v>
      </c>
      <c r="G77">
        <f t="shared" si="5"/>
        <v>12850</v>
      </c>
    </row>
    <row r="78" spans="1:7" x14ac:dyDescent="0.25">
      <c r="A78" t="s">
        <v>8</v>
      </c>
      <c r="B78" s="1">
        <v>300</v>
      </c>
      <c r="C78" s="3">
        <v>41895</v>
      </c>
      <c r="D78" s="2">
        <v>0.4</v>
      </c>
      <c r="E78" t="str">
        <f t="shared" si="3"/>
        <v>Fountain</v>
      </c>
      <c r="F78">
        <f t="shared" si="4"/>
        <v>70</v>
      </c>
      <c r="G78">
        <f t="shared" si="5"/>
        <v>20400</v>
      </c>
    </row>
    <row r="79" spans="1:7" x14ac:dyDescent="0.25">
      <c r="A79" t="s">
        <v>4</v>
      </c>
      <c r="B79" s="1">
        <v>50</v>
      </c>
      <c r="C79" s="3">
        <v>41894</v>
      </c>
      <c r="D79" s="2">
        <v>0.69</v>
      </c>
      <c r="E79" t="str">
        <f t="shared" si="3"/>
        <v>Chair (Black, Wood)</v>
      </c>
      <c r="F79">
        <f t="shared" si="4"/>
        <v>8</v>
      </c>
      <c r="G79">
        <f t="shared" si="5"/>
        <v>8950</v>
      </c>
    </row>
    <row r="80" spans="1:7" x14ac:dyDescent="0.25">
      <c r="A80" t="s">
        <v>4</v>
      </c>
      <c r="B80" s="1">
        <v>50</v>
      </c>
      <c r="C80" s="3">
        <v>41894</v>
      </c>
      <c r="D80" s="2">
        <v>0.65</v>
      </c>
      <c r="E80" t="str">
        <f t="shared" si="3"/>
        <v>Chair (Black, Wood)</v>
      </c>
      <c r="F80">
        <f t="shared" si="4"/>
        <v>8</v>
      </c>
      <c r="G80">
        <f t="shared" si="5"/>
        <v>8950</v>
      </c>
    </row>
    <row r="81" spans="1:7" x14ac:dyDescent="0.25">
      <c r="A81" t="s">
        <v>3</v>
      </c>
      <c r="B81" s="1">
        <v>450</v>
      </c>
      <c r="C81" s="3">
        <v>41894</v>
      </c>
      <c r="D81" s="2">
        <v>0.6</v>
      </c>
      <c r="E81" t="str">
        <f t="shared" si="3"/>
        <v>Wooden Table</v>
      </c>
      <c r="F81">
        <f t="shared" si="4"/>
        <v>138</v>
      </c>
      <c r="G81">
        <f t="shared" si="5"/>
        <v>30600</v>
      </c>
    </row>
    <row r="82" spans="1:7" x14ac:dyDescent="0.25">
      <c r="A82" t="s">
        <v>5</v>
      </c>
      <c r="B82" s="1">
        <v>50</v>
      </c>
      <c r="C82" s="3">
        <v>41894</v>
      </c>
      <c r="D82" s="2">
        <v>0.56000000000000005</v>
      </c>
      <c r="E82" t="str">
        <f t="shared" si="3"/>
        <v>Chair (Blue, Wood)</v>
      </c>
      <c r="F82">
        <f t="shared" si="4"/>
        <v>9</v>
      </c>
      <c r="G82">
        <f t="shared" si="5"/>
        <v>12850</v>
      </c>
    </row>
    <row r="83" spans="1:7" x14ac:dyDescent="0.25">
      <c r="A83" t="s">
        <v>6</v>
      </c>
      <c r="B83" s="1">
        <v>80</v>
      </c>
      <c r="C83" s="3">
        <v>41894</v>
      </c>
      <c r="D83" s="2">
        <v>0.53</v>
      </c>
      <c r="E83" t="str">
        <f t="shared" si="3"/>
        <v>Chair (Black, Metal)</v>
      </c>
      <c r="F83">
        <f t="shared" si="4"/>
        <v>20</v>
      </c>
      <c r="G83">
        <f t="shared" si="5"/>
        <v>15440</v>
      </c>
    </row>
    <row r="84" spans="1:7" x14ac:dyDescent="0.25">
      <c r="A84" t="s">
        <v>9</v>
      </c>
      <c r="B84" s="1">
        <v>250</v>
      </c>
      <c r="C84" s="3">
        <v>41893</v>
      </c>
      <c r="D84" s="2">
        <v>0.61</v>
      </c>
      <c r="E84" t="str">
        <f t="shared" si="3"/>
        <v>Bench</v>
      </c>
      <c r="F84">
        <f t="shared" si="4"/>
        <v>45</v>
      </c>
      <c r="G84">
        <f t="shared" si="5"/>
        <v>42250</v>
      </c>
    </row>
    <row r="85" spans="1:7" x14ac:dyDescent="0.25">
      <c r="A85" t="s">
        <v>5</v>
      </c>
      <c r="B85" s="1">
        <v>50</v>
      </c>
      <c r="C85" s="3">
        <v>41893</v>
      </c>
      <c r="D85" s="2">
        <v>0.56000000000000005</v>
      </c>
      <c r="E85" t="str">
        <f t="shared" si="3"/>
        <v>Chair (Blue, Wood)</v>
      </c>
      <c r="F85">
        <f t="shared" si="4"/>
        <v>9</v>
      </c>
      <c r="G85">
        <f t="shared" si="5"/>
        <v>12850</v>
      </c>
    </row>
    <row r="86" spans="1:7" x14ac:dyDescent="0.25">
      <c r="A86" t="s">
        <v>6</v>
      </c>
      <c r="B86" s="1">
        <v>80</v>
      </c>
      <c r="C86" s="3">
        <v>41893</v>
      </c>
      <c r="D86" s="2">
        <v>0.42</v>
      </c>
      <c r="E86" t="str">
        <f t="shared" si="3"/>
        <v>Chair (Black, Metal)</v>
      </c>
      <c r="F86">
        <f t="shared" si="4"/>
        <v>20</v>
      </c>
      <c r="G86">
        <f t="shared" si="5"/>
        <v>15440</v>
      </c>
    </row>
    <row r="87" spans="1:7" x14ac:dyDescent="0.25">
      <c r="A87" t="s">
        <v>5</v>
      </c>
      <c r="B87" s="1">
        <v>50</v>
      </c>
      <c r="C87" s="3">
        <v>41893</v>
      </c>
      <c r="D87" s="2">
        <v>0.41</v>
      </c>
      <c r="E87" t="str">
        <f t="shared" si="3"/>
        <v>Chair (Blue, Wood)</v>
      </c>
      <c r="F87">
        <f t="shared" si="4"/>
        <v>9</v>
      </c>
      <c r="G87">
        <f t="shared" si="5"/>
        <v>12850</v>
      </c>
    </row>
    <row r="88" spans="1:7" x14ac:dyDescent="0.25">
      <c r="A88" t="s">
        <v>6</v>
      </c>
      <c r="B88" s="1">
        <v>80</v>
      </c>
      <c r="C88" s="3">
        <v>41892</v>
      </c>
      <c r="D88" s="2">
        <v>0.65</v>
      </c>
      <c r="E88" t="str">
        <f t="shared" si="3"/>
        <v>Chair (Black, Metal)</v>
      </c>
      <c r="F88">
        <f t="shared" si="4"/>
        <v>20</v>
      </c>
      <c r="G88">
        <f t="shared" si="5"/>
        <v>15440</v>
      </c>
    </row>
    <row r="89" spans="1:7" x14ac:dyDescent="0.25">
      <c r="A89" t="s">
        <v>3</v>
      </c>
      <c r="B89" s="1">
        <v>450</v>
      </c>
      <c r="C89" s="3">
        <v>41892</v>
      </c>
      <c r="D89" s="2">
        <v>0.62</v>
      </c>
      <c r="E89" t="str">
        <f t="shared" si="3"/>
        <v>Wooden Table</v>
      </c>
      <c r="F89">
        <f t="shared" si="4"/>
        <v>138</v>
      </c>
      <c r="G89">
        <f t="shared" si="5"/>
        <v>30600</v>
      </c>
    </row>
    <row r="90" spans="1:7" x14ac:dyDescent="0.25">
      <c r="A90" t="s">
        <v>8</v>
      </c>
      <c r="B90" s="1">
        <v>300</v>
      </c>
      <c r="C90" s="3">
        <v>41892</v>
      </c>
      <c r="D90" s="2">
        <v>0.62</v>
      </c>
      <c r="E90" t="str">
        <f t="shared" si="3"/>
        <v>Fountain</v>
      </c>
      <c r="F90">
        <f t="shared" si="4"/>
        <v>70</v>
      </c>
      <c r="G90">
        <f t="shared" si="5"/>
        <v>20400</v>
      </c>
    </row>
    <row r="91" spans="1:7" x14ac:dyDescent="0.25">
      <c r="A91" t="s">
        <v>7</v>
      </c>
      <c r="B91" s="1">
        <v>10</v>
      </c>
      <c r="C91" s="3">
        <v>41892</v>
      </c>
      <c r="D91" s="2">
        <v>0.56000000000000005</v>
      </c>
      <c r="E91" t="str">
        <f t="shared" si="3"/>
        <v>Bird House</v>
      </c>
      <c r="F91">
        <f t="shared" si="4"/>
        <v>2</v>
      </c>
      <c r="G91">
        <f t="shared" si="5"/>
        <v>650</v>
      </c>
    </row>
    <row r="92" spans="1:7" x14ac:dyDescent="0.25">
      <c r="A92" t="s">
        <v>5</v>
      </c>
      <c r="B92" s="1">
        <v>50</v>
      </c>
      <c r="C92" s="3">
        <v>41892</v>
      </c>
      <c r="D92" s="2">
        <v>0.53</v>
      </c>
      <c r="E92" t="str">
        <f t="shared" si="3"/>
        <v>Chair (Blue, Wood)</v>
      </c>
      <c r="F92">
        <f t="shared" si="4"/>
        <v>9</v>
      </c>
      <c r="G92">
        <f t="shared" si="5"/>
        <v>12850</v>
      </c>
    </row>
    <row r="93" spans="1:7" x14ac:dyDescent="0.25">
      <c r="A93" t="s">
        <v>4</v>
      </c>
      <c r="B93" s="1">
        <v>50</v>
      </c>
      <c r="C93" s="3">
        <v>41891</v>
      </c>
      <c r="D93" s="2">
        <v>0.62</v>
      </c>
      <c r="E93" t="str">
        <f t="shared" si="3"/>
        <v>Chair (Black, Wood)</v>
      </c>
      <c r="F93">
        <f t="shared" si="4"/>
        <v>8</v>
      </c>
      <c r="G93">
        <f t="shared" si="5"/>
        <v>8950</v>
      </c>
    </row>
    <row r="94" spans="1:7" x14ac:dyDescent="0.25">
      <c r="A94" t="s">
        <v>5</v>
      </c>
      <c r="B94" s="1">
        <v>50</v>
      </c>
      <c r="C94" s="3">
        <v>41891</v>
      </c>
      <c r="D94" s="2">
        <v>0.6</v>
      </c>
      <c r="E94" t="str">
        <f t="shared" si="3"/>
        <v>Chair (Blue, Wood)</v>
      </c>
      <c r="F94">
        <f t="shared" si="4"/>
        <v>9</v>
      </c>
      <c r="G94">
        <f t="shared" si="5"/>
        <v>12850</v>
      </c>
    </row>
    <row r="95" spans="1:7" x14ac:dyDescent="0.25">
      <c r="A95" t="s">
        <v>5</v>
      </c>
      <c r="B95" s="1">
        <v>50</v>
      </c>
      <c r="C95" s="3">
        <v>41891</v>
      </c>
      <c r="D95" s="2">
        <v>0.48</v>
      </c>
      <c r="E95" t="str">
        <f t="shared" si="3"/>
        <v>Chair (Blue, Wood)</v>
      </c>
      <c r="F95">
        <f t="shared" si="4"/>
        <v>9</v>
      </c>
      <c r="G95">
        <f t="shared" si="5"/>
        <v>12850</v>
      </c>
    </row>
    <row r="96" spans="1:7" x14ac:dyDescent="0.25">
      <c r="A96" t="s">
        <v>5</v>
      </c>
      <c r="B96" s="1">
        <v>50</v>
      </c>
      <c r="C96" s="3">
        <v>41890</v>
      </c>
      <c r="D96" s="2">
        <v>0.65</v>
      </c>
      <c r="E96" t="str">
        <f t="shared" si="3"/>
        <v>Chair (Blue, Wood)</v>
      </c>
      <c r="F96">
        <f t="shared" si="4"/>
        <v>9</v>
      </c>
      <c r="G96">
        <f t="shared" si="5"/>
        <v>12850</v>
      </c>
    </row>
    <row r="97" spans="1:7" x14ac:dyDescent="0.25">
      <c r="A97" t="s">
        <v>9</v>
      </c>
      <c r="B97" s="1">
        <v>250</v>
      </c>
      <c r="C97" s="3">
        <v>41890</v>
      </c>
      <c r="D97" s="2">
        <v>0.64</v>
      </c>
      <c r="E97" t="str">
        <f t="shared" si="3"/>
        <v>Bench</v>
      </c>
      <c r="F97">
        <f t="shared" si="4"/>
        <v>45</v>
      </c>
      <c r="G97">
        <f t="shared" si="5"/>
        <v>42250</v>
      </c>
    </row>
    <row r="98" spans="1:7" x14ac:dyDescent="0.25">
      <c r="A98" t="s">
        <v>8</v>
      </c>
      <c r="B98" s="1">
        <v>300</v>
      </c>
      <c r="C98" s="3">
        <v>41890</v>
      </c>
      <c r="D98" s="2">
        <v>0.63</v>
      </c>
      <c r="E98" t="str">
        <f t="shared" si="3"/>
        <v>Fountain</v>
      </c>
      <c r="F98">
        <f t="shared" si="4"/>
        <v>70</v>
      </c>
      <c r="G98">
        <f t="shared" si="5"/>
        <v>20400</v>
      </c>
    </row>
    <row r="99" spans="1:7" x14ac:dyDescent="0.25">
      <c r="A99" t="s">
        <v>4</v>
      </c>
      <c r="B99" s="1">
        <v>50</v>
      </c>
      <c r="C99" s="3">
        <v>41890</v>
      </c>
      <c r="D99" s="2">
        <v>0.43</v>
      </c>
      <c r="E99" t="str">
        <f t="shared" si="3"/>
        <v>Chair (Black, Wood)</v>
      </c>
      <c r="F99">
        <f t="shared" si="4"/>
        <v>8</v>
      </c>
      <c r="G99">
        <f t="shared" si="5"/>
        <v>8950</v>
      </c>
    </row>
    <row r="100" spans="1:7" x14ac:dyDescent="0.25">
      <c r="A100" t="s">
        <v>5</v>
      </c>
      <c r="B100" s="1">
        <v>50</v>
      </c>
      <c r="C100" s="3">
        <v>41889</v>
      </c>
      <c r="D100" s="2">
        <v>0.67</v>
      </c>
      <c r="E100" t="str">
        <f t="shared" si="3"/>
        <v>Chair (Blue, Wood)</v>
      </c>
      <c r="F100">
        <f t="shared" si="4"/>
        <v>9</v>
      </c>
      <c r="G100">
        <f t="shared" si="5"/>
        <v>12850</v>
      </c>
    </row>
    <row r="101" spans="1:7" x14ac:dyDescent="0.25">
      <c r="A101" t="s">
        <v>9</v>
      </c>
      <c r="B101" s="1">
        <v>250</v>
      </c>
      <c r="C101" s="3">
        <v>41889</v>
      </c>
      <c r="D101" s="2">
        <v>0.59</v>
      </c>
      <c r="E101" t="str">
        <f t="shared" si="3"/>
        <v>Bench</v>
      </c>
      <c r="F101">
        <f t="shared" si="4"/>
        <v>45</v>
      </c>
      <c r="G101">
        <f t="shared" si="5"/>
        <v>42250</v>
      </c>
    </row>
    <row r="102" spans="1:7" x14ac:dyDescent="0.25">
      <c r="A102" t="s">
        <v>6</v>
      </c>
      <c r="B102" s="1">
        <v>80</v>
      </c>
      <c r="C102" s="3">
        <v>41889</v>
      </c>
      <c r="D102" s="2">
        <v>0.57999999999999996</v>
      </c>
      <c r="E102" t="str">
        <f t="shared" si="3"/>
        <v>Chair (Black, Metal)</v>
      </c>
      <c r="F102">
        <f t="shared" si="4"/>
        <v>20</v>
      </c>
      <c r="G102">
        <f t="shared" si="5"/>
        <v>15440</v>
      </c>
    </row>
    <row r="103" spans="1:7" x14ac:dyDescent="0.25">
      <c r="A103" t="s">
        <v>5</v>
      </c>
      <c r="B103" s="1">
        <v>50</v>
      </c>
      <c r="C103" s="3">
        <v>41889</v>
      </c>
      <c r="D103" s="2">
        <v>0.56999999999999995</v>
      </c>
      <c r="E103" t="str">
        <f t="shared" si="3"/>
        <v>Chair (Blue, Wood)</v>
      </c>
      <c r="F103">
        <f t="shared" si="4"/>
        <v>9</v>
      </c>
      <c r="G103">
        <f t="shared" si="5"/>
        <v>12850</v>
      </c>
    </row>
    <row r="104" spans="1:7" x14ac:dyDescent="0.25">
      <c r="A104" t="s">
        <v>4</v>
      </c>
      <c r="B104" s="1">
        <v>50</v>
      </c>
      <c r="C104" s="3">
        <v>41889</v>
      </c>
      <c r="D104" s="2">
        <v>0.56000000000000005</v>
      </c>
      <c r="E104" t="str">
        <f t="shared" si="3"/>
        <v>Chair (Black, Wood)</v>
      </c>
      <c r="F104">
        <f t="shared" si="4"/>
        <v>8</v>
      </c>
      <c r="G104">
        <f t="shared" si="5"/>
        <v>8950</v>
      </c>
    </row>
    <row r="105" spans="1:7" x14ac:dyDescent="0.25">
      <c r="A105" t="s">
        <v>4</v>
      </c>
      <c r="B105" s="1">
        <v>50</v>
      </c>
      <c r="C105" s="3">
        <v>41889</v>
      </c>
      <c r="D105" s="2">
        <v>0.55000000000000004</v>
      </c>
      <c r="E105" t="str">
        <f t="shared" si="3"/>
        <v>Chair (Black, Wood)</v>
      </c>
      <c r="F105">
        <f t="shared" si="4"/>
        <v>8</v>
      </c>
      <c r="G105">
        <f t="shared" si="5"/>
        <v>8950</v>
      </c>
    </row>
    <row r="106" spans="1:7" x14ac:dyDescent="0.25">
      <c r="A106" t="s">
        <v>4</v>
      </c>
      <c r="B106" s="1">
        <v>50</v>
      </c>
      <c r="C106" s="3">
        <v>41889</v>
      </c>
      <c r="D106" s="2">
        <v>0.49</v>
      </c>
      <c r="E106" t="str">
        <f t="shared" si="3"/>
        <v>Chair (Black, Wood)</v>
      </c>
      <c r="F106">
        <f t="shared" si="4"/>
        <v>8</v>
      </c>
      <c r="G106">
        <f t="shared" si="5"/>
        <v>8950</v>
      </c>
    </row>
    <row r="107" spans="1:7" x14ac:dyDescent="0.25">
      <c r="A107" t="s">
        <v>5</v>
      </c>
      <c r="B107" s="1">
        <v>50</v>
      </c>
      <c r="C107" s="3">
        <v>41889</v>
      </c>
      <c r="D107" s="2">
        <v>0.47</v>
      </c>
      <c r="E107" t="str">
        <f t="shared" si="3"/>
        <v>Chair (Blue, Wood)</v>
      </c>
      <c r="F107">
        <f t="shared" si="4"/>
        <v>9</v>
      </c>
      <c r="G107">
        <f t="shared" si="5"/>
        <v>12850</v>
      </c>
    </row>
    <row r="108" spans="1:7" x14ac:dyDescent="0.25">
      <c r="A108" t="s">
        <v>5</v>
      </c>
      <c r="B108" s="1">
        <v>50</v>
      </c>
      <c r="C108" s="3">
        <v>41889</v>
      </c>
      <c r="D108" s="2">
        <v>0.43</v>
      </c>
      <c r="E108" t="str">
        <f t="shared" si="3"/>
        <v>Chair (Blue, Wood)</v>
      </c>
      <c r="F108">
        <f t="shared" si="4"/>
        <v>9</v>
      </c>
      <c r="G108">
        <f t="shared" si="5"/>
        <v>12850</v>
      </c>
    </row>
    <row r="109" spans="1:7" x14ac:dyDescent="0.25">
      <c r="A109" t="s">
        <v>5</v>
      </c>
      <c r="B109" s="1">
        <v>50</v>
      </c>
      <c r="C109" s="3">
        <v>41889</v>
      </c>
      <c r="D109" s="2">
        <v>0.42</v>
      </c>
      <c r="E109" t="str">
        <f t="shared" si="3"/>
        <v>Chair (Blue, Wood)</v>
      </c>
      <c r="F109">
        <f t="shared" si="4"/>
        <v>9</v>
      </c>
      <c r="G109">
        <f t="shared" si="5"/>
        <v>12850</v>
      </c>
    </row>
    <row r="110" spans="1:7" x14ac:dyDescent="0.25">
      <c r="A110" t="s">
        <v>9</v>
      </c>
      <c r="B110" s="1">
        <v>250</v>
      </c>
      <c r="C110" s="3">
        <v>41888</v>
      </c>
      <c r="D110" s="2">
        <v>0.66</v>
      </c>
      <c r="E110" t="str">
        <f t="shared" si="3"/>
        <v>Bench</v>
      </c>
      <c r="F110">
        <f t="shared" si="4"/>
        <v>45</v>
      </c>
      <c r="G110">
        <f t="shared" si="5"/>
        <v>42250</v>
      </c>
    </row>
    <row r="111" spans="1:7" x14ac:dyDescent="0.25">
      <c r="A111" t="s">
        <v>6</v>
      </c>
      <c r="B111" s="1">
        <v>80</v>
      </c>
      <c r="C111" s="3">
        <v>41888</v>
      </c>
      <c r="D111" s="2">
        <v>0.54</v>
      </c>
      <c r="E111" t="str">
        <f t="shared" si="3"/>
        <v>Chair (Black, Metal)</v>
      </c>
      <c r="F111">
        <f t="shared" si="4"/>
        <v>20</v>
      </c>
      <c r="G111">
        <f t="shared" si="5"/>
        <v>15440</v>
      </c>
    </row>
    <row r="112" spans="1:7" x14ac:dyDescent="0.25">
      <c r="A112" t="s">
        <v>3</v>
      </c>
      <c r="B112" s="1">
        <v>450</v>
      </c>
      <c r="C112" s="3">
        <v>41888</v>
      </c>
      <c r="D112" s="2">
        <v>0.46</v>
      </c>
      <c r="E112" t="str">
        <f t="shared" si="3"/>
        <v>Wooden Table</v>
      </c>
      <c r="F112">
        <f t="shared" si="4"/>
        <v>138</v>
      </c>
      <c r="G112">
        <f t="shared" si="5"/>
        <v>30600</v>
      </c>
    </row>
    <row r="113" spans="1:7" x14ac:dyDescent="0.25">
      <c r="A113" t="s">
        <v>9</v>
      </c>
      <c r="B113" s="1">
        <v>250</v>
      </c>
      <c r="C113" s="3">
        <v>41887</v>
      </c>
      <c r="D113" s="2">
        <v>0.56000000000000005</v>
      </c>
      <c r="E113" t="str">
        <f t="shared" si="3"/>
        <v>Bench</v>
      </c>
      <c r="F113">
        <f t="shared" si="4"/>
        <v>45</v>
      </c>
      <c r="G113">
        <f t="shared" si="5"/>
        <v>42250</v>
      </c>
    </row>
    <row r="114" spans="1:7" x14ac:dyDescent="0.25">
      <c r="A114" t="s">
        <v>4</v>
      </c>
      <c r="B114" s="1">
        <v>50</v>
      </c>
      <c r="C114" s="3">
        <v>41886</v>
      </c>
      <c r="D114" s="2">
        <v>0.66</v>
      </c>
      <c r="E114" t="str">
        <f t="shared" si="3"/>
        <v>Chair (Black, Wood)</v>
      </c>
      <c r="F114">
        <f t="shared" si="4"/>
        <v>8</v>
      </c>
      <c r="G114">
        <f t="shared" si="5"/>
        <v>8950</v>
      </c>
    </row>
    <row r="115" spans="1:7" x14ac:dyDescent="0.25">
      <c r="A115" t="s">
        <v>8</v>
      </c>
      <c r="B115" s="1">
        <v>300</v>
      </c>
      <c r="C115" s="3">
        <v>41886</v>
      </c>
      <c r="D115" s="2">
        <v>0.44</v>
      </c>
      <c r="E115" t="str">
        <f t="shared" si="3"/>
        <v>Fountain</v>
      </c>
      <c r="F115">
        <f t="shared" si="4"/>
        <v>70</v>
      </c>
      <c r="G115">
        <f t="shared" si="5"/>
        <v>20400</v>
      </c>
    </row>
    <row r="116" spans="1:7" x14ac:dyDescent="0.25">
      <c r="A116" t="s">
        <v>5</v>
      </c>
      <c r="B116" s="1">
        <v>50</v>
      </c>
      <c r="C116" s="3">
        <v>41886</v>
      </c>
      <c r="D116" s="2">
        <v>0.42</v>
      </c>
      <c r="E116" t="str">
        <f t="shared" si="3"/>
        <v>Chair (Blue, Wood)</v>
      </c>
      <c r="F116">
        <f t="shared" si="4"/>
        <v>9</v>
      </c>
      <c r="G116">
        <f t="shared" si="5"/>
        <v>12850</v>
      </c>
    </row>
    <row r="117" spans="1:7" x14ac:dyDescent="0.25">
      <c r="A117" t="s">
        <v>6</v>
      </c>
      <c r="B117" s="1">
        <v>80</v>
      </c>
      <c r="C117" s="3">
        <v>41886</v>
      </c>
      <c r="D117" s="2">
        <v>0.41</v>
      </c>
      <c r="E117" t="str">
        <f t="shared" si="3"/>
        <v>Chair (Black, Metal)</v>
      </c>
      <c r="F117">
        <f t="shared" si="4"/>
        <v>20</v>
      </c>
      <c r="G117">
        <f t="shared" si="5"/>
        <v>15440</v>
      </c>
    </row>
    <row r="118" spans="1:7" x14ac:dyDescent="0.25">
      <c r="A118" t="s">
        <v>5</v>
      </c>
      <c r="B118" s="1">
        <v>50</v>
      </c>
      <c r="C118" s="3">
        <v>41885</v>
      </c>
      <c r="D118" s="2">
        <v>0.6</v>
      </c>
      <c r="E118" t="str">
        <f t="shared" si="3"/>
        <v>Chair (Blue, Wood)</v>
      </c>
      <c r="F118">
        <f t="shared" si="4"/>
        <v>9</v>
      </c>
      <c r="G118">
        <f t="shared" si="5"/>
        <v>12850</v>
      </c>
    </row>
    <row r="119" spans="1:7" x14ac:dyDescent="0.25">
      <c r="A119" t="s">
        <v>4</v>
      </c>
      <c r="B119" s="1">
        <v>50</v>
      </c>
      <c r="C119" s="3">
        <v>41885</v>
      </c>
      <c r="D119" s="2">
        <v>0.59</v>
      </c>
      <c r="E119" t="str">
        <f t="shared" si="3"/>
        <v>Chair (Black, Wood)</v>
      </c>
      <c r="F119">
        <f t="shared" si="4"/>
        <v>8</v>
      </c>
      <c r="G119">
        <f t="shared" si="5"/>
        <v>8950</v>
      </c>
    </row>
    <row r="120" spans="1:7" x14ac:dyDescent="0.25">
      <c r="A120" t="s">
        <v>9</v>
      </c>
      <c r="B120" s="1">
        <v>250</v>
      </c>
      <c r="C120" s="3">
        <v>41885</v>
      </c>
      <c r="D120" s="2">
        <v>0.57999999999999996</v>
      </c>
      <c r="E120" t="str">
        <f t="shared" si="3"/>
        <v>Bench</v>
      </c>
      <c r="F120">
        <f t="shared" si="4"/>
        <v>45</v>
      </c>
      <c r="G120">
        <f t="shared" si="5"/>
        <v>42250</v>
      </c>
    </row>
    <row r="121" spans="1:7" x14ac:dyDescent="0.25">
      <c r="A121" t="s">
        <v>9</v>
      </c>
      <c r="B121" s="1">
        <v>250</v>
      </c>
      <c r="C121" s="3">
        <v>41885</v>
      </c>
      <c r="D121" s="2">
        <v>0.56000000000000005</v>
      </c>
      <c r="E121" t="str">
        <f t="shared" si="3"/>
        <v>Bench</v>
      </c>
      <c r="F121">
        <f t="shared" si="4"/>
        <v>45</v>
      </c>
      <c r="G121">
        <f t="shared" si="5"/>
        <v>42250</v>
      </c>
    </row>
    <row r="122" spans="1:7" x14ac:dyDescent="0.25">
      <c r="A122" t="s">
        <v>4</v>
      </c>
      <c r="B122" s="1">
        <v>50</v>
      </c>
      <c r="C122" s="3">
        <v>41885</v>
      </c>
      <c r="D122" s="2">
        <v>0.53</v>
      </c>
      <c r="E122" t="str">
        <f t="shared" si="3"/>
        <v>Chair (Black, Wood)</v>
      </c>
      <c r="F122">
        <f t="shared" si="4"/>
        <v>8</v>
      </c>
      <c r="G122">
        <f t="shared" si="5"/>
        <v>8950</v>
      </c>
    </row>
    <row r="123" spans="1:7" x14ac:dyDescent="0.25">
      <c r="A123" t="s">
        <v>5</v>
      </c>
      <c r="B123" s="1">
        <v>50</v>
      </c>
      <c r="C123" s="3">
        <v>41884</v>
      </c>
      <c r="D123" s="2">
        <v>0.66</v>
      </c>
      <c r="E123" t="str">
        <f t="shared" si="3"/>
        <v>Chair (Blue, Wood)</v>
      </c>
      <c r="F123">
        <f t="shared" si="4"/>
        <v>9</v>
      </c>
      <c r="G123">
        <f t="shared" si="5"/>
        <v>12850</v>
      </c>
    </row>
    <row r="124" spans="1:7" x14ac:dyDescent="0.25">
      <c r="A124" t="s">
        <v>6</v>
      </c>
      <c r="B124" s="1">
        <v>80</v>
      </c>
      <c r="C124" s="3">
        <v>41884</v>
      </c>
      <c r="D124" s="2">
        <v>0.62</v>
      </c>
      <c r="E124" t="str">
        <f t="shared" si="3"/>
        <v>Chair (Black, Metal)</v>
      </c>
      <c r="F124">
        <f t="shared" si="4"/>
        <v>20</v>
      </c>
      <c r="G124">
        <f t="shared" si="5"/>
        <v>15440</v>
      </c>
    </row>
    <row r="125" spans="1:7" x14ac:dyDescent="0.25">
      <c r="A125" t="s">
        <v>8</v>
      </c>
      <c r="B125" s="1">
        <v>300</v>
      </c>
      <c r="C125" s="3">
        <v>41884</v>
      </c>
      <c r="D125" s="2">
        <v>0.53</v>
      </c>
      <c r="E125" t="str">
        <f t="shared" si="3"/>
        <v>Fountain</v>
      </c>
      <c r="F125">
        <f t="shared" si="4"/>
        <v>70</v>
      </c>
      <c r="G125">
        <f t="shared" si="5"/>
        <v>20400</v>
      </c>
    </row>
    <row r="126" spans="1:7" x14ac:dyDescent="0.25">
      <c r="A126" t="s">
        <v>9</v>
      </c>
      <c r="B126" s="1">
        <v>250</v>
      </c>
      <c r="C126" s="3">
        <v>41883</v>
      </c>
      <c r="D126" s="2">
        <v>0.61</v>
      </c>
      <c r="E126" t="str">
        <f t="shared" si="3"/>
        <v>Bench</v>
      </c>
      <c r="F126">
        <f t="shared" si="4"/>
        <v>45</v>
      </c>
      <c r="G126">
        <f t="shared" si="5"/>
        <v>42250</v>
      </c>
    </row>
    <row r="127" spans="1:7" x14ac:dyDescent="0.25">
      <c r="A127" t="s">
        <v>5</v>
      </c>
      <c r="B127" s="1">
        <v>50</v>
      </c>
      <c r="C127" s="3">
        <v>41883</v>
      </c>
      <c r="D127" s="2">
        <v>0.5</v>
      </c>
      <c r="E127" t="str">
        <f t="shared" si="3"/>
        <v>Chair (Blue, Wood)</v>
      </c>
      <c r="F127">
        <f t="shared" si="4"/>
        <v>9</v>
      </c>
      <c r="G127">
        <f t="shared" si="5"/>
        <v>12850</v>
      </c>
    </row>
    <row r="128" spans="1:7" x14ac:dyDescent="0.25">
      <c r="A128" t="s">
        <v>5</v>
      </c>
      <c r="B128" s="1">
        <v>50</v>
      </c>
      <c r="C128" s="3">
        <v>41882</v>
      </c>
      <c r="D128" s="2">
        <v>0.61</v>
      </c>
      <c r="E128" t="str">
        <f t="shared" si="3"/>
        <v>Chair (Blue, Wood)</v>
      </c>
      <c r="F128">
        <f t="shared" si="4"/>
        <v>9</v>
      </c>
      <c r="G128">
        <f t="shared" si="5"/>
        <v>12850</v>
      </c>
    </row>
    <row r="129" spans="1:7" x14ac:dyDescent="0.25">
      <c r="A129" t="s">
        <v>4</v>
      </c>
      <c r="B129" s="1">
        <v>50</v>
      </c>
      <c r="C129" s="3">
        <v>41882</v>
      </c>
      <c r="D129" s="2">
        <v>0.59</v>
      </c>
      <c r="E129" t="str">
        <f t="shared" si="3"/>
        <v>Chair (Black, Wood)</v>
      </c>
      <c r="F129">
        <f t="shared" si="4"/>
        <v>8</v>
      </c>
      <c r="G129">
        <f t="shared" si="5"/>
        <v>8950</v>
      </c>
    </row>
    <row r="130" spans="1:7" x14ac:dyDescent="0.25">
      <c r="A130" t="s">
        <v>5</v>
      </c>
      <c r="B130" s="1">
        <v>50</v>
      </c>
      <c r="C130" s="3">
        <v>41882</v>
      </c>
      <c r="D130" s="2">
        <v>0.52</v>
      </c>
      <c r="E130" t="str">
        <f t="shared" ref="E130:E193" si="6">VLOOKUP($A130,info,2,FALSE)</f>
        <v>Chair (Blue, Wood)</v>
      </c>
      <c r="F130">
        <f t="shared" ref="F130:F193" si="7">VLOOKUP($A130,info,5,FALSE)</f>
        <v>9</v>
      </c>
      <c r="G130">
        <f t="shared" ref="G130:G193" si="8">INDEX(info,MATCH(A130,array,0),6)</f>
        <v>12850</v>
      </c>
    </row>
    <row r="131" spans="1:7" x14ac:dyDescent="0.25">
      <c r="A131" t="s">
        <v>5</v>
      </c>
      <c r="B131" s="1">
        <v>50</v>
      </c>
      <c r="C131" s="3">
        <v>41882</v>
      </c>
      <c r="D131" s="2">
        <v>0.51</v>
      </c>
      <c r="E131" t="str">
        <f t="shared" si="6"/>
        <v>Chair (Blue, Wood)</v>
      </c>
      <c r="F131">
        <f t="shared" si="7"/>
        <v>9</v>
      </c>
      <c r="G131">
        <f t="shared" si="8"/>
        <v>12850</v>
      </c>
    </row>
    <row r="132" spans="1:7" x14ac:dyDescent="0.25">
      <c r="A132" t="s">
        <v>5</v>
      </c>
      <c r="B132" s="1">
        <v>50</v>
      </c>
      <c r="C132" s="3">
        <v>41881</v>
      </c>
      <c r="D132" s="2">
        <v>0.7</v>
      </c>
      <c r="E132" t="str">
        <f t="shared" si="6"/>
        <v>Chair (Blue, Wood)</v>
      </c>
      <c r="F132">
        <f t="shared" si="7"/>
        <v>9</v>
      </c>
      <c r="G132">
        <f t="shared" si="8"/>
        <v>12850</v>
      </c>
    </row>
    <row r="133" spans="1:7" x14ac:dyDescent="0.25">
      <c r="A133" t="s">
        <v>5</v>
      </c>
      <c r="B133" s="1">
        <v>50</v>
      </c>
      <c r="C133" s="3">
        <v>41881</v>
      </c>
      <c r="D133" s="2">
        <v>0.55000000000000004</v>
      </c>
      <c r="E133" t="str">
        <f t="shared" si="6"/>
        <v>Chair (Blue, Wood)</v>
      </c>
      <c r="F133">
        <f t="shared" si="7"/>
        <v>9</v>
      </c>
      <c r="G133">
        <f t="shared" si="8"/>
        <v>12850</v>
      </c>
    </row>
    <row r="134" spans="1:7" x14ac:dyDescent="0.25">
      <c r="A134" t="s">
        <v>4</v>
      </c>
      <c r="B134" s="1">
        <v>50</v>
      </c>
      <c r="C134" s="3">
        <v>41881</v>
      </c>
      <c r="D134" s="2">
        <v>0.52</v>
      </c>
      <c r="E134" t="str">
        <f t="shared" si="6"/>
        <v>Chair (Black, Wood)</v>
      </c>
      <c r="F134">
        <f t="shared" si="7"/>
        <v>8</v>
      </c>
      <c r="G134">
        <f t="shared" si="8"/>
        <v>8950</v>
      </c>
    </row>
    <row r="135" spans="1:7" x14ac:dyDescent="0.25">
      <c r="A135" t="s">
        <v>4</v>
      </c>
      <c r="B135" s="1">
        <v>50</v>
      </c>
      <c r="C135" s="3">
        <v>41881</v>
      </c>
      <c r="D135" s="2">
        <v>0.46</v>
      </c>
      <c r="E135" t="str">
        <f t="shared" si="6"/>
        <v>Chair (Black, Wood)</v>
      </c>
      <c r="F135">
        <f t="shared" si="7"/>
        <v>8</v>
      </c>
      <c r="G135">
        <f t="shared" si="8"/>
        <v>8950</v>
      </c>
    </row>
    <row r="136" spans="1:7" x14ac:dyDescent="0.25">
      <c r="A136" t="s">
        <v>6</v>
      </c>
      <c r="B136" s="1">
        <v>80</v>
      </c>
      <c r="C136" s="3">
        <v>41881</v>
      </c>
      <c r="D136" s="2">
        <v>0.43</v>
      </c>
      <c r="E136" t="str">
        <f t="shared" si="6"/>
        <v>Chair (Black, Metal)</v>
      </c>
      <c r="F136">
        <f t="shared" si="7"/>
        <v>20</v>
      </c>
      <c r="G136">
        <f t="shared" si="8"/>
        <v>15440</v>
      </c>
    </row>
    <row r="137" spans="1:7" x14ac:dyDescent="0.25">
      <c r="A137" t="s">
        <v>5</v>
      </c>
      <c r="B137" s="1">
        <v>50</v>
      </c>
      <c r="C137" s="3">
        <v>41881</v>
      </c>
      <c r="D137" s="2">
        <v>0.42</v>
      </c>
      <c r="E137" t="str">
        <f t="shared" si="6"/>
        <v>Chair (Blue, Wood)</v>
      </c>
      <c r="F137">
        <f t="shared" si="7"/>
        <v>9</v>
      </c>
      <c r="G137">
        <f t="shared" si="8"/>
        <v>12850</v>
      </c>
    </row>
    <row r="138" spans="1:7" x14ac:dyDescent="0.25">
      <c r="A138" t="s">
        <v>6</v>
      </c>
      <c r="B138" s="1">
        <v>80</v>
      </c>
      <c r="C138" s="3">
        <v>41880</v>
      </c>
      <c r="D138" s="2">
        <v>0.66</v>
      </c>
      <c r="E138" t="str">
        <f t="shared" si="6"/>
        <v>Chair (Black, Metal)</v>
      </c>
      <c r="F138">
        <f t="shared" si="7"/>
        <v>20</v>
      </c>
      <c r="G138">
        <f t="shared" si="8"/>
        <v>15440</v>
      </c>
    </row>
    <row r="139" spans="1:7" x14ac:dyDescent="0.25">
      <c r="A139" t="s">
        <v>9</v>
      </c>
      <c r="B139" s="1">
        <v>250</v>
      </c>
      <c r="C139" s="3">
        <v>41880</v>
      </c>
      <c r="D139" s="2">
        <v>0.65</v>
      </c>
      <c r="E139" t="str">
        <f t="shared" si="6"/>
        <v>Bench</v>
      </c>
      <c r="F139">
        <f t="shared" si="7"/>
        <v>45</v>
      </c>
      <c r="G139">
        <f t="shared" si="8"/>
        <v>42250</v>
      </c>
    </row>
    <row r="140" spans="1:7" x14ac:dyDescent="0.25">
      <c r="A140" t="s">
        <v>9</v>
      </c>
      <c r="B140" s="1">
        <v>250</v>
      </c>
      <c r="C140" s="3">
        <v>41880</v>
      </c>
      <c r="D140" s="2">
        <v>0.63</v>
      </c>
      <c r="E140" t="str">
        <f t="shared" si="6"/>
        <v>Bench</v>
      </c>
      <c r="F140">
        <f t="shared" si="7"/>
        <v>45</v>
      </c>
      <c r="G140">
        <f t="shared" si="8"/>
        <v>42250</v>
      </c>
    </row>
    <row r="141" spans="1:7" x14ac:dyDescent="0.25">
      <c r="A141" t="s">
        <v>4</v>
      </c>
      <c r="B141" s="1">
        <v>50</v>
      </c>
      <c r="C141" s="3">
        <v>41880</v>
      </c>
      <c r="D141" s="2">
        <v>0.57999999999999996</v>
      </c>
      <c r="E141" t="str">
        <f t="shared" si="6"/>
        <v>Chair (Black, Wood)</v>
      </c>
      <c r="F141">
        <f t="shared" si="7"/>
        <v>8</v>
      </c>
      <c r="G141">
        <f t="shared" si="8"/>
        <v>8950</v>
      </c>
    </row>
    <row r="142" spans="1:7" x14ac:dyDescent="0.25">
      <c r="A142" t="s">
        <v>3</v>
      </c>
      <c r="B142" s="1">
        <v>450</v>
      </c>
      <c r="C142" s="3">
        <v>41880</v>
      </c>
      <c r="D142" s="2">
        <v>0.53</v>
      </c>
      <c r="E142" t="str">
        <f t="shared" si="6"/>
        <v>Wooden Table</v>
      </c>
      <c r="F142">
        <f t="shared" si="7"/>
        <v>138</v>
      </c>
      <c r="G142">
        <f t="shared" si="8"/>
        <v>30600</v>
      </c>
    </row>
    <row r="143" spans="1:7" x14ac:dyDescent="0.25">
      <c r="A143" t="s">
        <v>7</v>
      </c>
      <c r="B143" s="1">
        <v>10</v>
      </c>
      <c r="C143" s="3">
        <v>41880</v>
      </c>
      <c r="D143" s="2">
        <v>0.48</v>
      </c>
      <c r="E143" t="str">
        <f t="shared" si="6"/>
        <v>Bird House</v>
      </c>
      <c r="F143">
        <f t="shared" si="7"/>
        <v>2</v>
      </c>
      <c r="G143">
        <f t="shared" si="8"/>
        <v>650</v>
      </c>
    </row>
    <row r="144" spans="1:7" x14ac:dyDescent="0.25">
      <c r="A144" t="s">
        <v>6</v>
      </c>
      <c r="B144" s="1">
        <v>80</v>
      </c>
      <c r="C144" s="3">
        <v>41879</v>
      </c>
      <c r="D144" s="2">
        <v>0.66</v>
      </c>
      <c r="E144" t="str">
        <f t="shared" si="6"/>
        <v>Chair (Black, Metal)</v>
      </c>
      <c r="F144">
        <f t="shared" si="7"/>
        <v>20</v>
      </c>
      <c r="G144">
        <f t="shared" si="8"/>
        <v>15440</v>
      </c>
    </row>
    <row r="145" spans="1:7" x14ac:dyDescent="0.25">
      <c r="A145" t="s">
        <v>5</v>
      </c>
      <c r="B145" s="1">
        <v>50</v>
      </c>
      <c r="C145" s="3">
        <v>41879</v>
      </c>
      <c r="D145" s="2">
        <v>0.55000000000000004</v>
      </c>
      <c r="E145" t="str">
        <f t="shared" si="6"/>
        <v>Chair (Blue, Wood)</v>
      </c>
      <c r="F145">
        <f t="shared" si="7"/>
        <v>9</v>
      </c>
      <c r="G145">
        <f t="shared" si="8"/>
        <v>12850</v>
      </c>
    </row>
    <row r="146" spans="1:7" x14ac:dyDescent="0.25">
      <c r="A146" t="s">
        <v>6</v>
      </c>
      <c r="B146" s="1">
        <v>80</v>
      </c>
      <c r="C146" s="3">
        <v>41879</v>
      </c>
      <c r="D146" s="2">
        <v>0.44</v>
      </c>
      <c r="E146" t="str">
        <f t="shared" si="6"/>
        <v>Chair (Black, Metal)</v>
      </c>
      <c r="F146">
        <f t="shared" si="7"/>
        <v>20</v>
      </c>
      <c r="G146">
        <f t="shared" si="8"/>
        <v>15440</v>
      </c>
    </row>
    <row r="147" spans="1:7" x14ac:dyDescent="0.25">
      <c r="A147" t="s">
        <v>5</v>
      </c>
      <c r="B147" s="1">
        <v>50</v>
      </c>
      <c r="C147" s="3">
        <v>41879</v>
      </c>
      <c r="D147" s="2">
        <v>0.44</v>
      </c>
      <c r="E147" t="str">
        <f t="shared" si="6"/>
        <v>Chair (Blue, Wood)</v>
      </c>
      <c r="F147">
        <f t="shared" si="7"/>
        <v>9</v>
      </c>
      <c r="G147">
        <f t="shared" si="8"/>
        <v>12850</v>
      </c>
    </row>
    <row r="148" spans="1:7" x14ac:dyDescent="0.25">
      <c r="A148" t="s">
        <v>9</v>
      </c>
      <c r="B148" s="1">
        <v>250</v>
      </c>
      <c r="C148" s="3">
        <v>41878</v>
      </c>
      <c r="D148" s="2">
        <v>0.68</v>
      </c>
      <c r="E148" t="str">
        <f t="shared" si="6"/>
        <v>Bench</v>
      </c>
      <c r="F148">
        <f t="shared" si="7"/>
        <v>45</v>
      </c>
      <c r="G148">
        <f t="shared" si="8"/>
        <v>42250</v>
      </c>
    </row>
    <row r="149" spans="1:7" x14ac:dyDescent="0.25">
      <c r="A149" t="s">
        <v>6</v>
      </c>
      <c r="B149" s="1">
        <v>80</v>
      </c>
      <c r="C149" s="3">
        <v>41878</v>
      </c>
      <c r="D149" s="2">
        <v>0.66</v>
      </c>
      <c r="E149" t="str">
        <f t="shared" si="6"/>
        <v>Chair (Black, Metal)</v>
      </c>
      <c r="F149">
        <f t="shared" si="7"/>
        <v>20</v>
      </c>
      <c r="G149">
        <f t="shared" si="8"/>
        <v>15440</v>
      </c>
    </row>
    <row r="150" spans="1:7" x14ac:dyDescent="0.25">
      <c r="A150" t="s">
        <v>9</v>
      </c>
      <c r="B150" s="1">
        <v>250</v>
      </c>
      <c r="C150" s="3">
        <v>41878</v>
      </c>
      <c r="D150" s="2">
        <v>0.66</v>
      </c>
      <c r="E150" t="str">
        <f t="shared" si="6"/>
        <v>Bench</v>
      </c>
      <c r="F150">
        <f t="shared" si="7"/>
        <v>45</v>
      </c>
      <c r="G150">
        <f t="shared" si="8"/>
        <v>42250</v>
      </c>
    </row>
    <row r="151" spans="1:7" x14ac:dyDescent="0.25">
      <c r="A151" t="s">
        <v>5</v>
      </c>
      <c r="B151" s="1">
        <v>50</v>
      </c>
      <c r="C151" s="3">
        <v>41878</v>
      </c>
      <c r="D151" s="2">
        <v>0.59</v>
      </c>
      <c r="E151" t="str">
        <f t="shared" si="6"/>
        <v>Chair (Blue, Wood)</v>
      </c>
      <c r="F151">
        <f t="shared" si="7"/>
        <v>9</v>
      </c>
      <c r="G151">
        <f t="shared" si="8"/>
        <v>12850</v>
      </c>
    </row>
    <row r="152" spans="1:7" x14ac:dyDescent="0.25">
      <c r="A152" t="s">
        <v>5</v>
      </c>
      <c r="B152" s="1">
        <v>50</v>
      </c>
      <c r="C152" s="3">
        <v>41878</v>
      </c>
      <c r="D152" s="2">
        <v>0.56999999999999995</v>
      </c>
      <c r="E152" t="str">
        <f t="shared" si="6"/>
        <v>Chair (Blue, Wood)</v>
      </c>
      <c r="F152">
        <f t="shared" si="7"/>
        <v>9</v>
      </c>
      <c r="G152">
        <f t="shared" si="8"/>
        <v>12850</v>
      </c>
    </row>
    <row r="153" spans="1:7" x14ac:dyDescent="0.25">
      <c r="A153" t="s">
        <v>6</v>
      </c>
      <c r="B153" s="1">
        <v>80</v>
      </c>
      <c r="C153" s="3">
        <v>41878</v>
      </c>
      <c r="D153" s="2">
        <v>0.49</v>
      </c>
      <c r="E153" t="str">
        <f t="shared" si="6"/>
        <v>Chair (Black, Metal)</v>
      </c>
      <c r="F153">
        <f t="shared" si="7"/>
        <v>20</v>
      </c>
      <c r="G153">
        <f t="shared" si="8"/>
        <v>15440</v>
      </c>
    </row>
    <row r="154" spans="1:7" x14ac:dyDescent="0.25">
      <c r="A154" t="s">
        <v>8</v>
      </c>
      <c r="B154" s="1">
        <v>300</v>
      </c>
      <c r="C154" s="3">
        <v>41877</v>
      </c>
      <c r="D154" s="2">
        <v>0.45</v>
      </c>
      <c r="E154" t="str">
        <f t="shared" si="6"/>
        <v>Fountain</v>
      </c>
      <c r="F154">
        <f t="shared" si="7"/>
        <v>70</v>
      </c>
      <c r="G154">
        <f t="shared" si="8"/>
        <v>20400</v>
      </c>
    </row>
    <row r="155" spans="1:7" x14ac:dyDescent="0.25">
      <c r="A155" t="s">
        <v>6</v>
      </c>
      <c r="B155" s="1">
        <v>80</v>
      </c>
      <c r="C155" s="3">
        <v>41877</v>
      </c>
      <c r="D155" s="2">
        <v>0.41</v>
      </c>
      <c r="E155" t="str">
        <f t="shared" si="6"/>
        <v>Chair (Black, Metal)</v>
      </c>
      <c r="F155">
        <f t="shared" si="7"/>
        <v>20</v>
      </c>
      <c r="G155">
        <f t="shared" si="8"/>
        <v>15440</v>
      </c>
    </row>
    <row r="156" spans="1:7" x14ac:dyDescent="0.25">
      <c r="A156" t="s">
        <v>6</v>
      </c>
      <c r="B156" s="1">
        <v>80</v>
      </c>
      <c r="C156" s="3">
        <v>41876</v>
      </c>
      <c r="D156" s="2">
        <v>0.68</v>
      </c>
      <c r="E156" t="str">
        <f t="shared" si="6"/>
        <v>Chair (Black, Metal)</v>
      </c>
      <c r="F156">
        <f t="shared" si="7"/>
        <v>20</v>
      </c>
      <c r="G156">
        <f t="shared" si="8"/>
        <v>15440</v>
      </c>
    </row>
    <row r="157" spans="1:7" x14ac:dyDescent="0.25">
      <c r="A157" t="s">
        <v>4</v>
      </c>
      <c r="B157" s="1">
        <v>50</v>
      </c>
      <c r="C157" s="3">
        <v>41876</v>
      </c>
      <c r="D157" s="2">
        <v>0.6</v>
      </c>
      <c r="E157" t="str">
        <f t="shared" si="6"/>
        <v>Chair (Black, Wood)</v>
      </c>
      <c r="F157">
        <f t="shared" si="7"/>
        <v>8</v>
      </c>
      <c r="G157">
        <f t="shared" si="8"/>
        <v>8950</v>
      </c>
    </row>
    <row r="158" spans="1:7" x14ac:dyDescent="0.25">
      <c r="A158" t="s">
        <v>5</v>
      </c>
      <c r="B158" s="1">
        <v>50</v>
      </c>
      <c r="C158" s="3">
        <v>41876</v>
      </c>
      <c r="D158" s="2">
        <v>0.59</v>
      </c>
      <c r="E158" t="str">
        <f t="shared" si="6"/>
        <v>Chair (Blue, Wood)</v>
      </c>
      <c r="F158">
        <f t="shared" si="7"/>
        <v>9</v>
      </c>
      <c r="G158">
        <f t="shared" si="8"/>
        <v>12850</v>
      </c>
    </row>
    <row r="159" spans="1:7" x14ac:dyDescent="0.25">
      <c r="A159" t="s">
        <v>6</v>
      </c>
      <c r="B159" s="1">
        <v>80</v>
      </c>
      <c r="C159" s="3">
        <v>41876</v>
      </c>
      <c r="D159" s="2">
        <v>0.54</v>
      </c>
      <c r="E159" t="str">
        <f t="shared" si="6"/>
        <v>Chair (Black, Metal)</v>
      </c>
      <c r="F159">
        <f t="shared" si="7"/>
        <v>20</v>
      </c>
      <c r="G159">
        <f t="shared" si="8"/>
        <v>15440</v>
      </c>
    </row>
    <row r="160" spans="1:7" x14ac:dyDescent="0.25">
      <c r="A160" t="s">
        <v>5</v>
      </c>
      <c r="B160" s="1">
        <v>50</v>
      </c>
      <c r="C160" s="3">
        <v>41876</v>
      </c>
      <c r="D160" s="2">
        <v>0.46</v>
      </c>
      <c r="E160" t="str">
        <f t="shared" si="6"/>
        <v>Chair (Blue, Wood)</v>
      </c>
      <c r="F160">
        <f t="shared" si="7"/>
        <v>9</v>
      </c>
      <c r="G160">
        <f t="shared" si="8"/>
        <v>12850</v>
      </c>
    </row>
    <row r="161" spans="1:7" x14ac:dyDescent="0.25">
      <c r="A161" t="s">
        <v>4</v>
      </c>
      <c r="B161" s="1">
        <v>50</v>
      </c>
      <c r="C161" s="3">
        <v>41875</v>
      </c>
      <c r="D161" s="2">
        <v>0.68</v>
      </c>
      <c r="E161" t="str">
        <f t="shared" si="6"/>
        <v>Chair (Black, Wood)</v>
      </c>
      <c r="F161">
        <f t="shared" si="7"/>
        <v>8</v>
      </c>
      <c r="G161">
        <f t="shared" si="8"/>
        <v>8950</v>
      </c>
    </row>
    <row r="162" spans="1:7" x14ac:dyDescent="0.25">
      <c r="A162" t="s">
        <v>3</v>
      </c>
      <c r="B162" s="1">
        <v>450</v>
      </c>
      <c r="C162" s="3">
        <v>41875</v>
      </c>
      <c r="D162" s="2">
        <v>0.65</v>
      </c>
      <c r="E162" t="str">
        <f t="shared" si="6"/>
        <v>Wooden Table</v>
      </c>
      <c r="F162">
        <f t="shared" si="7"/>
        <v>138</v>
      </c>
      <c r="G162">
        <f t="shared" si="8"/>
        <v>30600</v>
      </c>
    </row>
    <row r="163" spans="1:7" x14ac:dyDescent="0.25">
      <c r="A163" t="s">
        <v>6</v>
      </c>
      <c r="B163" s="1">
        <v>80</v>
      </c>
      <c r="C163" s="3">
        <v>41875</v>
      </c>
      <c r="D163" s="2">
        <v>0.6</v>
      </c>
      <c r="E163" t="str">
        <f t="shared" si="6"/>
        <v>Chair (Black, Metal)</v>
      </c>
      <c r="F163">
        <f t="shared" si="7"/>
        <v>20</v>
      </c>
      <c r="G163">
        <f t="shared" si="8"/>
        <v>15440</v>
      </c>
    </row>
    <row r="164" spans="1:7" x14ac:dyDescent="0.25">
      <c r="A164" t="s">
        <v>5</v>
      </c>
      <c r="B164" s="1">
        <v>50</v>
      </c>
      <c r="C164" s="3">
        <v>41875</v>
      </c>
      <c r="D164" s="2">
        <v>0.54</v>
      </c>
      <c r="E164" t="str">
        <f t="shared" si="6"/>
        <v>Chair (Blue, Wood)</v>
      </c>
      <c r="F164">
        <f t="shared" si="7"/>
        <v>9</v>
      </c>
      <c r="G164">
        <f t="shared" si="8"/>
        <v>12850</v>
      </c>
    </row>
    <row r="165" spans="1:7" x14ac:dyDescent="0.25">
      <c r="A165" t="s">
        <v>6</v>
      </c>
      <c r="B165" s="1">
        <v>80</v>
      </c>
      <c r="C165" s="3">
        <v>41875</v>
      </c>
      <c r="D165" s="2">
        <v>0.52</v>
      </c>
      <c r="E165" t="str">
        <f t="shared" si="6"/>
        <v>Chair (Black, Metal)</v>
      </c>
      <c r="F165">
        <f t="shared" si="7"/>
        <v>20</v>
      </c>
      <c r="G165">
        <f t="shared" si="8"/>
        <v>15440</v>
      </c>
    </row>
    <row r="166" spans="1:7" x14ac:dyDescent="0.25">
      <c r="A166" t="s">
        <v>5</v>
      </c>
      <c r="B166" s="1">
        <v>50</v>
      </c>
      <c r="C166" s="3">
        <v>41874</v>
      </c>
      <c r="D166" s="2">
        <v>0.68</v>
      </c>
      <c r="E166" t="str">
        <f t="shared" si="6"/>
        <v>Chair (Blue, Wood)</v>
      </c>
      <c r="F166">
        <f t="shared" si="7"/>
        <v>9</v>
      </c>
      <c r="G166">
        <f t="shared" si="8"/>
        <v>12850</v>
      </c>
    </row>
    <row r="167" spans="1:7" x14ac:dyDescent="0.25">
      <c r="A167" t="s">
        <v>5</v>
      </c>
      <c r="B167" s="1">
        <v>50</v>
      </c>
      <c r="C167" s="3">
        <v>41874</v>
      </c>
      <c r="D167" s="2">
        <v>0.64</v>
      </c>
      <c r="E167" t="str">
        <f t="shared" si="6"/>
        <v>Chair (Blue, Wood)</v>
      </c>
      <c r="F167">
        <f t="shared" si="7"/>
        <v>9</v>
      </c>
      <c r="G167">
        <f t="shared" si="8"/>
        <v>12850</v>
      </c>
    </row>
    <row r="168" spans="1:7" x14ac:dyDescent="0.25">
      <c r="A168" t="s">
        <v>5</v>
      </c>
      <c r="B168" s="1">
        <v>50</v>
      </c>
      <c r="C168" s="3">
        <v>41874</v>
      </c>
      <c r="D168" s="2">
        <v>0.53</v>
      </c>
      <c r="E168" t="str">
        <f t="shared" si="6"/>
        <v>Chair (Blue, Wood)</v>
      </c>
      <c r="F168">
        <f t="shared" si="7"/>
        <v>9</v>
      </c>
      <c r="G168">
        <f t="shared" si="8"/>
        <v>12850</v>
      </c>
    </row>
    <row r="169" spans="1:7" x14ac:dyDescent="0.25">
      <c r="A169" t="s">
        <v>5</v>
      </c>
      <c r="B169" s="1">
        <v>50</v>
      </c>
      <c r="C169" s="3">
        <v>41874</v>
      </c>
      <c r="D169" s="2">
        <v>0.51</v>
      </c>
      <c r="E169" t="str">
        <f t="shared" si="6"/>
        <v>Chair (Blue, Wood)</v>
      </c>
      <c r="F169">
        <f t="shared" si="7"/>
        <v>9</v>
      </c>
      <c r="G169">
        <f t="shared" si="8"/>
        <v>12850</v>
      </c>
    </row>
    <row r="170" spans="1:7" x14ac:dyDescent="0.25">
      <c r="A170" t="s">
        <v>7</v>
      </c>
      <c r="B170" s="1">
        <v>10</v>
      </c>
      <c r="C170" s="3">
        <v>41874</v>
      </c>
      <c r="D170" s="2">
        <v>0.44</v>
      </c>
      <c r="E170" t="str">
        <f t="shared" si="6"/>
        <v>Bird House</v>
      </c>
      <c r="F170">
        <f t="shared" si="7"/>
        <v>2</v>
      </c>
      <c r="G170">
        <f t="shared" si="8"/>
        <v>650</v>
      </c>
    </row>
    <row r="171" spans="1:7" x14ac:dyDescent="0.25">
      <c r="A171" t="s">
        <v>5</v>
      </c>
      <c r="B171" s="1">
        <v>50</v>
      </c>
      <c r="C171" s="3">
        <v>41873</v>
      </c>
      <c r="D171" s="2">
        <v>0.68</v>
      </c>
      <c r="E171" t="str">
        <f t="shared" si="6"/>
        <v>Chair (Blue, Wood)</v>
      </c>
      <c r="F171">
        <f t="shared" si="7"/>
        <v>9</v>
      </c>
      <c r="G171">
        <f t="shared" si="8"/>
        <v>12850</v>
      </c>
    </row>
    <row r="172" spans="1:7" x14ac:dyDescent="0.25">
      <c r="A172" t="s">
        <v>9</v>
      </c>
      <c r="B172" s="1">
        <v>250</v>
      </c>
      <c r="C172" s="3">
        <v>41873</v>
      </c>
      <c r="D172" s="2">
        <v>0.5</v>
      </c>
      <c r="E172" t="str">
        <f t="shared" si="6"/>
        <v>Bench</v>
      </c>
      <c r="F172">
        <f t="shared" si="7"/>
        <v>45</v>
      </c>
      <c r="G172">
        <f t="shared" si="8"/>
        <v>42250</v>
      </c>
    </row>
    <row r="173" spans="1:7" x14ac:dyDescent="0.25">
      <c r="A173" t="s">
        <v>4</v>
      </c>
      <c r="B173" s="1">
        <v>50</v>
      </c>
      <c r="C173" s="3">
        <v>41873</v>
      </c>
      <c r="D173" s="2">
        <v>0.47</v>
      </c>
      <c r="E173" t="str">
        <f t="shared" si="6"/>
        <v>Chair (Black, Wood)</v>
      </c>
      <c r="F173">
        <f t="shared" si="7"/>
        <v>8</v>
      </c>
      <c r="G173">
        <f t="shared" si="8"/>
        <v>8950</v>
      </c>
    </row>
    <row r="174" spans="1:7" x14ac:dyDescent="0.25">
      <c r="A174" t="s">
        <v>3</v>
      </c>
      <c r="B174" s="1">
        <v>450</v>
      </c>
      <c r="C174" s="3">
        <v>41873</v>
      </c>
      <c r="D174" s="2">
        <v>0.41</v>
      </c>
      <c r="E174" t="str">
        <f t="shared" si="6"/>
        <v>Wooden Table</v>
      </c>
      <c r="F174">
        <f t="shared" si="7"/>
        <v>138</v>
      </c>
      <c r="G174">
        <f t="shared" si="8"/>
        <v>30600</v>
      </c>
    </row>
    <row r="175" spans="1:7" x14ac:dyDescent="0.25">
      <c r="A175" t="s">
        <v>7</v>
      </c>
      <c r="B175" s="1">
        <v>10</v>
      </c>
      <c r="C175" s="3">
        <v>41872</v>
      </c>
      <c r="D175" s="2">
        <v>0.7</v>
      </c>
      <c r="E175" t="str">
        <f t="shared" si="6"/>
        <v>Bird House</v>
      </c>
      <c r="F175">
        <f t="shared" si="7"/>
        <v>2</v>
      </c>
      <c r="G175">
        <f t="shared" si="8"/>
        <v>650</v>
      </c>
    </row>
    <row r="176" spans="1:7" x14ac:dyDescent="0.25">
      <c r="A176" t="s">
        <v>5</v>
      </c>
      <c r="B176" s="1">
        <v>50</v>
      </c>
      <c r="C176" s="3">
        <v>41872</v>
      </c>
      <c r="D176" s="2">
        <v>0.56999999999999995</v>
      </c>
      <c r="E176" t="str">
        <f t="shared" si="6"/>
        <v>Chair (Blue, Wood)</v>
      </c>
      <c r="F176">
        <f t="shared" si="7"/>
        <v>9</v>
      </c>
      <c r="G176">
        <f t="shared" si="8"/>
        <v>12850</v>
      </c>
    </row>
    <row r="177" spans="1:7" x14ac:dyDescent="0.25">
      <c r="A177" t="s">
        <v>5</v>
      </c>
      <c r="B177" s="1">
        <v>50</v>
      </c>
      <c r="C177" s="3">
        <v>41872</v>
      </c>
      <c r="D177" s="2">
        <v>0.49</v>
      </c>
      <c r="E177" t="str">
        <f t="shared" si="6"/>
        <v>Chair (Blue, Wood)</v>
      </c>
      <c r="F177">
        <f t="shared" si="7"/>
        <v>9</v>
      </c>
      <c r="G177">
        <f t="shared" si="8"/>
        <v>12850</v>
      </c>
    </row>
    <row r="178" spans="1:7" x14ac:dyDescent="0.25">
      <c r="A178" t="s">
        <v>5</v>
      </c>
      <c r="B178" s="1">
        <v>50</v>
      </c>
      <c r="C178" s="3">
        <v>41872</v>
      </c>
      <c r="D178" s="2">
        <v>0.47</v>
      </c>
      <c r="E178" t="str">
        <f t="shared" si="6"/>
        <v>Chair (Blue, Wood)</v>
      </c>
      <c r="F178">
        <f t="shared" si="7"/>
        <v>9</v>
      </c>
      <c r="G178">
        <f t="shared" si="8"/>
        <v>12850</v>
      </c>
    </row>
    <row r="179" spans="1:7" x14ac:dyDescent="0.25">
      <c r="A179" t="s">
        <v>3</v>
      </c>
      <c r="B179" s="1">
        <v>450</v>
      </c>
      <c r="C179" s="3">
        <v>41871</v>
      </c>
      <c r="D179" s="2">
        <v>0.46</v>
      </c>
      <c r="E179" t="str">
        <f t="shared" si="6"/>
        <v>Wooden Table</v>
      </c>
      <c r="F179">
        <f t="shared" si="7"/>
        <v>138</v>
      </c>
      <c r="G179">
        <f t="shared" si="8"/>
        <v>30600</v>
      </c>
    </row>
    <row r="180" spans="1:7" x14ac:dyDescent="0.25">
      <c r="A180" t="s">
        <v>7</v>
      </c>
      <c r="B180" s="1">
        <v>10</v>
      </c>
      <c r="C180" s="3">
        <v>41871</v>
      </c>
      <c r="D180" s="2">
        <v>0.43</v>
      </c>
      <c r="E180" t="str">
        <f t="shared" si="6"/>
        <v>Bird House</v>
      </c>
      <c r="F180">
        <f t="shared" si="7"/>
        <v>2</v>
      </c>
      <c r="G180">
        <f t="shared" si="8"/>
        <v>650</v>
      </c>
    </row>
    <row r="181" spans="1:7" x14ac:dyDescent="0.25">
      <c r="A181" t="s">
        <v>7</v>
      </c>
      <c r="B181" s="1">
        <v>10</v>
      </c>
      <c r="C181" s="3">
        <v>41870</v>
      </c>
      <c r="D181" s="2">
        <v>0.56999999999999995</v>
      </c>
      <c r="E181" t="str">
        <f t="shared" si="6"/>
        <v>Bird House</v>
      </c>
      <c r="F181">
        <f t="shared" si="7"/>
        <v>2</v>
      </c>
      <c r="G181">
        <f t="shared" si="8"/>
        <v>650</v>
      </c>
    </row>
    <row r="182" spans="1:7" x14ac:dyDescent="0.25">
      <c r="A182" t="s">
        <v>4</v>
      </c>
      <c r="B182" s="1">
        <v>50</v>
      </c>
      <c r="C182" s="3">
        <v>41870</v>
      </c>
      <c r="D182" s="2">
        <v>0.55000000000000004</v>
      </c>
      <c r="E182" t="str">
        <f t="shared" si="6"/>
        <v>Chair (Black, Wood)</v>
      </c>
      <c r="F182">
        <f t="shared" si="7"/>
        <v>8</v>
      </c>
      <c r="G182">
        <f t="shared" si="8"/>
        <v>8950</v>
      </c>
    </row>
    <row r="183" spans="1:7" x14ac:dyDescent="0.25">
      <c r="A183" t="s">
        <v>7</v>
      </c>
      <c r="B183" s="1">
        <v>10</v>
      </c>
      <c r="C183" s="3">
        <v>41870</v>
      </c>
      <c r="D183" s="2">
        <v>0.41</v>
      </c>
      <c r="E183" t="str">
        <f t="shared" si="6"/>
        <v>Bird House</v>
      </c>
      <c r="F183">
        <f t="shared" si="7"/>
        <v>2</v>
      </c>
      <c r="G183">
        <f t="shared" si="8"/>
        <v>650</v>
      </c>
    </row>
    <row r="184" spans="1:7" x14ac:dyDescent="0.25">
      <c r="A184" t="s">
        <v>4</v>
      </c>
      <c r="B184" s="1">
        <v>50</v>
      </c>
      <c r="C184" s="3">
        <v>41869</v>
      </c>
      <c r="D184" s="2">
        <v>0.56000000000000005</v>
      </c>
      <c r="E184" t="str">
        <f t="shared" si="6"/>
        <v>Chair (Black, Wood)</v>
      </c>
      <c r="F184">
        <f t="shared" si="7"/>
        <v>8</v>
      </c>
      <c r="G184">
        <f t="shared" si="8"/>
        <v>8950</v>
      </c>
    </row>
    <row r="185" spans="1:7" x14ac:dyDescent="0.25">
      <c r="A185" t="s">
        <v>3</v>
      </c>
      <c r="B185" s="1">
        <v>450</v>
      </c>
      <c r="C185" s="3">
        <v>41869</v>
      </c>
      <c r="D185" s="2">
        <v>0.55000000000000004</v>
      </c>
      <c r="E185" t="str">
        <f t="shared" si="6"/>
        <v>Wooden Table</v>
      </c>
      <c r="F185">
        <f t="shared" si="7"/>
        <v>138</v>
      </c>
      <c r="G185">
        <f t="shared" si="8"/>
        <v>30600</v>
      </c>
    </row>
    <row r="186" spans="1:7" x14ac:dyDescent="0.25">
      <c r="A186" t="s">
        <v>5</v>
      </c>
      <c r="B186" s="1">
        <v>50</v>
      </c>
      <c r="C186" s="3">
        <v>41869</v>
      </c>
      <c r="D186" s="2">
        <v>0.48</v>
      </c>
      <c r="E186" t="str">
        <f t="shared" si="6"/>
        <v>Chair (Blue, Wood)</v>
      </c>
      <c r="F186">
        <f t="shared" si="7"/>
        <v>9</v>
      </c>
      <c r="G186">
        <f t="shared" si="8"/>
        <v>12850</v>
      </c>
    </row>
    <row r="187" spans="1:7" x14ac:dyDescent="0.25">
      <c r="A187" t="s">
        <v>4</v>
      </c>
      <c r="B187" s="1">
        <v>50</v>
      </c>
      <c r="C187" s="3">
        <v>41868</v>
      </c>
      <c r="D187" s="2">
        <v>0.65</v>
      </c>
      <c r="E187" t="str">
        <f t="shared" si="6"/>
        <v>Chair (Black, Wood)</v>
      </c>
      <c r="F187">
        <f t="shared" si="7"/>
        <v>8</v>
      </c>
      <c r="G187">
        <f t="shared" si="8"/>
        <v>8950</v>
      </c>
    </row>
    <row r="188" spans="1:7" x14ac:dyDescent="0.25">
      <c r="A188" t="s">
        <v>9</v>
      </c>
      <c r="B188" s="1">
        <v>250</v>
      </c>
      <c r="C188" s="3">
        <v>41868</v>
      </c>
      <c r="D188" s="2">
        <v>0.51</v>
      </c>
      <c r="E188" t="str">
        <f t="shared" si="6"/>
        <v>Bench</v>
      </c>
      <c r="F188">
        <f t="shared" si="7"/>
        <v>45</v>
      </c>
      <c r="G188">
        <f t="shared" si="8"/>
        <v>42250</v>
      </c>
    </row>
    <row r="189" spans="1:7" x14ac:dyDescent="0.25">
      <c r="A189" t="s">
        <v>6</v>
      </c>
      <c r="B189" s="1">
        <v>80</v>
      </c>
      <c r="C189" s="3">
        <v>41867</v>
      </c>
      <c r="D189" s="2">
        <v>0.64</v>
      </c>
      <c r="E189" t="str">
        <f t="shared" si="6"/>
        <v>Chair (Black, Metal)</v>
      </c>
      <c r="F189">
        <f t="shared" si="7"/>
        <v>20</v>
      </c>
      <c r="G189">
        <f t="shared" si="8"/>
        <v>15440</v>
      </c>
    </row>
    <row r="190" spans="1:7" x14ac:dyDescent="0.25">
      <c r="A190" t="s">
        <v>3</v>
      </c>
      <c r="B190" s="1">
        <v>450</v>
      </c>
      <c r="C190" s="3">
        <v>41867</v>
      </c>
      <c r="D190" s="2">
        <v>0.57999999999999996</v>
      </c>
      <c r="E190" t="str">
        <f t="shared" si="6"/>
        <v>Wooden Table</v>
      </c>
      <c r="F190">
        <f t="shared" si="7"/>
        <v>138</v>
      </c>
      <c r="G190">
        <f t="shared" si="8"/>
        <v>30600</v>
      </c>
    </row>
    <row r="191" spans="1:7" x14ac:dyDescent="0.25">
      <c r="A191" t="s">
        <v>6</v>
      </c>
      <c r="B191" s="1">
        <v>80</v>
      </c>
      <c r="C191" s="3">
        <v>41867</v>
      </c>
      <c r="D191" s="2">
        <v>0.55000000000000004</v>
      </c>
      <c r="E191" t="str">
        <f t="shared" si="6"/>
        <v>Chair (Black, Metal)</v>
      </c>
      <c r="F191">
        <f t="shared" si="7"/>
        <v>20</v>
      </c>
      <c r="G191">
        <f t="shared" si="8"/>
        <v>15440</v>
      </c>
    </row>
    <row r="192" spans="1:7" x14ac:dyDescent="0.25">
      <c r="A192" t="s">
        <v>5</v>
      </c>
      <c r="B192" s="1">
        <v>50</v>
      </c>
      <c r="C192" s="3">
        <v>41866</v>
      </c>
      <c r="D192" s="2">
        <v>0.62</v>
      </c>
      <c r="E192" t="str">
        <f t="shared" si="6"/>
        <v>Chair (Blue, Wood)</v>
      </c>
      <c r="F192">
        <f t="shared" si="7"/>
        <v>9</v>
      </c>
      <c r="G192">
        <f t="shared" si="8"/>
        <v>12850</v>
      </c>
    </row>
    <row r="193" spans="1:7" x14ac:dyDescent="0.25">
      <c r="A193" t="s">
        <v>4</v>
      </c>
      <c r="B193" s="1">
        <v>50</v>
      </c>
      <c r="C193" s="3">
        <v>41866</v>
      </c>
      <c r="D193" s="2">
        <v>0.6</v>
      </c>
      <c r="E193" t="str">
        <f t="shared" si="6"/>
        <v>Chair (Black, Wood)</v>
      </c>
      <c r="F193">
        <f t="shared" si="7"/>
        <v>8</v>
      </c>
      <c r="G193">
        <f t="shared" si="8"/>
        <v>8950</v>
      </c>
    </row>
    <row r="194" spans="1:7" x14ac:dyDescent="0.25">
      <c r="A194" t="s">
        <v>5</v>
      </c>
      <c r="B194" s="1">
        <v>50</v>
      </c>
      <c r="C194" s="3">
        <v>41866</v>
      </c>
      <c r="D194" s="2">
        <v>0.48</v>
      </c>
      <c r="E194" t="str">
        <f t="shared" ref="E194:E257" si="9">VLOOKUP($A194,info,2,FALSE)</f>
        <v>Chair (Blue, Wood)</v>
      </c>
      <c r="F194">
        <f t="shared" ref="F194:F257" si="10">VLOOKUP($A194,info,5,FALSE)</f>
        <v>9</v>
      </c>
      <c r="G194">
        <f t="shared" ref="G194:G257" si="11">INDEX(info,MATCH(A194,array,0),6)</f>
        <v>12850</v>
      </c>
    </row>
    <row r="195" spans="1:7" x14ac:dyDescent="0.25">
      <c r="A195" t="s">
        <v>4</v>
      </c>
      <c r="B195" s="1">
        <v>50</v>
      </c>
      <c r="C195" s="3">
        <v>41866</v>
      </c>
      <c r="D195" s="2">
        <v>0.44</v>
      </c>
      <c r="E195" t="str">
        <f t="shared" si="9"/>
        <v>Chair (Black, Wood)</v>
      </c>
      <c r="F195">
        <f t="shared" si="10"/>
        <v>8</v>
      </c>
      <c r="G195">
        <f t="shared" si="11"/>
        <v>8950</v>
      </c>
    </row>
    <row r="196" spans="1:7" x14ac:dyDescent="0.25">
      <c r="A196" t="s">
        <v>8</v>
      </c>
      <c r="B196" s="1">
        <v>300</v>
      </c>
      <c r="C196" s="3">
        <v>41865</v>
      </c>
      <c r="D196" s="2">
        <v>0.7</v>
      </c>
      <c r="E196" t="str">
        <f t="shared" si="9"/>
        <v>Fountain</v>
      </c>
      <c r="F196">
        <f t="shared" si="10"/>
        <v>70</v>
      </c>
      <c r="G196">
        <f t="shared" si="11"/>
        <v>20400</v>
      </c>
    </row>
    <row r="197" spans="1:7" x14ac:dyDescent="0.25">
      <c r="A197" t="s">
        <v>6</v>
      </c>
      <c r="B197" s="1">
        <v>80</v>
      </c>
      <c r="C197" s="3">
        <v>41865</v>
      </c>
      <c r="D197" s="2">
        <v>0.69</v>
      </c>
      <c r="E197" t="str">
        <f t="shared" si="9"/>
        <v>Chair (Black, Metal)</v>
      </c>
      <c r="F197">
        <f t="shared" si="10"/>
        <v>20</v>
      </c>
      <c r="G197">
        <f t="shared" si="11"/>
        <v>15440</v>
      </c>
    </row>
    <row r="198" spans="1:7" x14ac:dyDescent="0.25">
      <c r="A198" t="s">
        <v>6</v>
      </c>
      <c r="B198" s="1">
        <v>80</v>
      </c>
      <c r="C198" s="3">
        <v>41865</v>
      </c>
      <c r="D198" s="2">
        <v>0.69</v>
      </c>
      <c r="E198" t="str">
        <f t="shared" si="9"/>
        <v>Chair (Black, Metal)</v>
      </c>
      <c r="F198">
        <f t="shared" si="10"/>
        <v>20</v>
      </c>
      <c r="G198">
        <f t="shared" si="11"/>
        <v>15440</v>
      </c>
    </row>
    <row r="199" spans="1:7" x14ac:dyDescent="0.25">
      <c r="A199" t="s">
        <v>7</v>
      </c>
      <c r="B199" s="1">
        <v>10</v>
      </c>
      <c r="C199" s="3">
        <v>41865</v>
      </c>
      <c r="D199" s="2">
        <v>0.5</v>
      </c>
      <c r="E199" t="str">
        <f t="shared" si="9"/>
        <v>Bird House</v>
      </c>
      <c r="F199">
        <f t="shared" si="10"/>
        <v>2</v>
      </c>
      <c r="G199">
        <f t="shared" si="11"/>
        <v>650</v>
      </c>
    </row>
    <row r="200" spans="1:7" x14ac:dyDescent="0.25">
      <c r="A200" t="s">
        <v>6</v>
      </c>
      <c r="B200" s="1">
        <v>80</v>
      </c>
      <c r="C200" s="3">
        <v>41865</v>
      </c>
      <c r="D200" s="2">
        <v>0.45</v>
      </c>
      <c r="E200" t="str">
        <f t="shared" si="9"/>
        <v>Chair (Black, Metal)</v>
      </c>
      <c r="F200">
        <f t="shared" si="10"/>
        <v>20</v>
      </c>
      <c r="G200">
        <f t="shared" si="11"/>
        <v>15440</v>
      </c>
    </row>
    <row r="201" spans="1:7" x14ac:dyDescent="0.25">
      <c r="A201" t="s">
        <v>5</v>
      </c>
      <c r="B201" s="1">
        <v>50</v>
      </c>
      <c r="C201" s="3">
        <v>41864</v>
      </c>
      <c r="D201" s="2">
        <v>0.56999999999999995</v>
      </c>
      <c r="E201" t="str">
        <f t="shared" si="9"/>
        <v>Chair (Blue, Wood)</v>
      </c>
      <c r="F201">
        <f t="shared" si="10"/>
        <v>9</v>
      </c>
      <c r="G201">
        <f t="shared" si="11"/>
        <v>12850</v>
      </c>
    </row>
    <row r="202" spans="1:7" x14ac:dyDescent="0.25">
      <c r="A202" t="s">
        <v>5</v>
      </c>
      <c r="B202" s="1">
        <v>50</v>
      </c>
      <c r="C202" s="3">
        <v>41864</v>
      </c>
      <c r="D202" s="2">
        <v>0.53</v>
      </c>
      <c r="E202" t="str">
        <f t="shared" si="9"/>
        <v>Chair (Blue, Wood)</v>
      </c>
      <c r="F202">
        <f t="shared" si="10"/>
        <v>9</v>
      </c>
      <c r="G202">
        <f t="shared" si="11"/>
        <v>12850</v>
      </c>
    </row>
    <row r="203" spans="1:7" x14ac:dyDescent="0.25">
      <c r="A203" t="s">
        <v>8</v>
      </c>
      <c r="B203" s="1">
        <v>300</v>
      </c>
      <c r="C203" s="3">
        <v>41864</v>
      </c>
      <c r="D203" s="2">
        <v>0.46</v>
      </c>
      <c r="E203" t="str">
        <f t="shared" si="9"/>
        <v>Fountain</v>
      </c>
      <c r="F203">
        <f t="shared" si="10"/>
        <v>70</v>
      </c>
      <c r="G203">
        <f t="shared" si="11"/>
        <v>20400</v>
      </c>
    </row>
    <row r="204" spans="1:7" x14ac:dyDescent="0.25">
      <c r="A204" t="s">
        <v>8</v>
      </c>
      <c r="B204" s="1">
        <v>300</v>
      </c>
      <c r="C204" s="3">
        <v>41864</v>
      </c>
      <c r="D204" s="2">
        <v>0.4</v>
      </c>
      <c r="E204" t="str">
        <f t="shared" si="9"/>
        <v>Fountain</v>
      </c>
      <c r="F204">
        <f t="shared" si="10"/>
        <v>70</v>
      </c>
      <c r="G204">
        <f t="shared" si="11"/>
        <v>20400</v>
      </c>
    </row>
    <row r="205" spans="1:7" x14ac:dyDescent="0.25">
      <c r="A205" t="s">
        <v>6</v>
      </c>
      <c r="B205" s="1">
        <v>80</v>
      </c>
      <c r="C205" s="3">
        <v>41863</v>
      </c>
      <c r="D205" s="2">
        <v>0.68</v>
      </c>
      <c r="E205" t="str">
        <f t="shared" si="9"/>
        <v>Chair (Black, Metal)</v>
      </c>
      <c r="F205">
        <f t="shared" si="10"/>
        <v>20</v>
      </c>
      <c r="G205">
        <f t="shared" si="11"/>
        <v>15440</v>
      </c>
    </row>
    <row r="206" spans="1:7" x14ac:dyDescent="0.25">
      <c r="A206" t="s">
        <v>4</v>
      </c>
      <c r="B206" s="1">
        <v>50</v>
      </c>
      <c r="C206" s="3">
        <v>41863</v>
      </c>
      <c r="D206" s="2">
        <v>0.55000000000000004</v>
      </c>
      <c r="E206" t="str">
        <f t="shared" si="9"/>
        <v>Chair (Black, Wood)</v>
      </c>
      <c r="F206">
        <f t="shared" si="10"/>
        <v>8</v>
      </c>
      <c r="G206">
        <f t="shared" si="11"/>
        <v>8950</v>
      </c>
    </row>
    <row r="207" spans="1:7" x14ac:dyDescent="0.25">
      <c r="A207" t="s">
        <v>6</v>
      </c>
      <c r="B207" s="1">
        <v>80</v>
      </c>
      <c r="C207" s="3">
        <v>41863</v>
      </c>
      <c r="D207" s="2">
        <v>0.54</v>
      </c>
      <c r="E207" t="str">
        <f t="shared" si="9"/>
        <v>Chair (Black, Metal)</v>
      </c>
      <c r="F207">
        <f t="shared" si="10"/>
        <v>20</v>
      </c>
      <c r="G207">
        <f t="shared" si="11"/>
        <v>15440</v>
      </c>
    </row>
    <row r="208" spans="1:7" x14ac:dyDescent="0.25">
      <c r="A208" t="s">
        <v>5</v>
      </c>
      <c r="B208" s="1">
        <v>50</v>
      </c>
      <c r="C208" s="3">
        <v>41863</v>
      </c>
      <c r="D208" s="2">
        <v>0.5</v>
      </c>
      <c r="E208" t="str">
        <f t="shared" si="9"/>
        <v>Chair (Blue, Wood)</v>
      </c>
      <c r="F208">
        <f t="shared" si="10"/>
        <v>9</v>
      </c>
      <c r="G208">
        <f t="shared" si="11"/>
        <v>12850</v>
      </c>
    </row>
    <row r="209" spans="1:7" x14ac:dyDescent="0.25">
      <c r="A209" t="s">
        <v>6</v>
      </c>
      <c r="B209" s="1">
        <v>80</v>
      </c>
      <c r="C209" s="3">
        <v>41863</v>
      </c>
      <c r="D209" s="2">
        <v>0.43</v>
      </c>
      <c r="E209" t="str">
        <f t="shared" si="9"/>
        <v>Chair (Black, Metal)</v>
      </c>
      <c r="F209">
        <f t="shared" si="10"/>
        <v>20</v>
      </c>
      <c r="G209">
        <f t="shared" si="11"/>
        <v>15440</v>
      </c>
    </row>
    <row r="210" spans="1:7" x14ac:dyDescent="0.25">
      <c r="A210" t="s">
        <v>3</v>
      </c>
      <c r="B210" s="1">
        <v>450</v>
      </c>
      <c r="C210" s="3">
        <v>41863</v>
      </c>
      <c r="D210" s="2">
        <v>0.42</v>
      </c>
      <c r="E210" t="str">
        <f t="shared" si="9"/>
        <v>Wooden Table</v>
      </c>
      <c r="F210">
        <f t="shared" si="10"/>
        <v>138</v>
      </c>
      <c r="G210">
        <f t="shared" si="11"/>
        <v>30600</v>
      </c>
    </row>
    <row r="211" spans="1:7" x14ac:dyDescent="0.25">
      <c r="A211" t="s">
        <v>8</v>
      </c>
      <c r="B211" s="1">
        <v>300</v>
      </c>
      <c r="C211" s="3">
        <v>41862</v>
      </c>
      <c r="D211" s="2">
        <v>0.69</v>
      </c>
      <c r="E211" t="str">
        <f t="shared" si="9"/>
        <v>Fountain</v>
      </c>
      <c r="F211">
        <f t="shared" si="10"/>
        <v>70</v>
      </c>
      <c r="G211">
        <f t="shared" si="11"/>
        <v>20400</v>
      </c>
    </row>
    <row r="212" spans="1:7" x14ac:dyDescent="0.25">
      <c r="A212" t="s">
        <v>5</v>
      </c>
      <c r="B212" s="1">
        <v>50</v>
      </c>
      <c r="C212" s="3">
        <v>41862</v>
      </c>
      <c r="D212" s="2">
        <v>0.68</v>
      </c>
      <c r="E212" t="str">
        <f t="shared" si="9"/>
        <v>Chair (Blue, Wood)</v>
      </c>
      <c r="F212">
        <f t="shared" si="10"/>
        <v>9</v>
      </c>
      <c r="G212">
        <f t="shared" si="11"/>
        <v>12850</v>
      </c>
    </row>
    <row r="213" spans="1:7" x14ac:dyDescent="0.25">
      <c r="A213" t="s">
        <v>6</v>
      </c>
      <c r="B213" s="1">
        <v>80</v>
      </c>
      <c r="C213" s="3">
        <v>41862</v>
      </c>
      <c r="D213" s="2">
        <v>0.67</v>
      </c>
      <c r="E213" t="str">
        <f t="shared" si="9"/>
        <v>Chair (Black, Metal)</v>
      </c>
      <c r="F213">
        <f t="shared" si="10"/>
        <v>20</v>
      </c>
      <c r="G213">
        <f t="shared" si="11"/>
        <v>15440</v>
      </c>
    </row>
    <row r="214" spans="1:7" x14ac:dyDescent="0.25">
      <c r="A214" t="s">
        <v>9</v>
      </c>
      <c r="B214" s="1">
        <v>250</v>
      </c>
      <c r="C214" s="3">
        <v>41862</v>
      </c>
      <c r="D214" s="2">
        <v>0.55000000000000004</v>
      </c>
      <c r="E214" t="str">
        <f t="shared" si="9"/>
        <v>Bench</v>
      </c>
      <c r="F214">
        <f t="shared" si="10"/>
        <v>45</v>
      </c>
      <c r="G214">
        <f t="shared" si="11"/>
        <v>42250</v>
      </c>
    </row>
    <row r="215" spans="1:7" x14ac:dyDescent="0.25">
      <c r="A215" t="s">
        <v>6</v>
      </c>
      <c r="B215" s="1">
        <v>80</v>
      </c>
      <c r="C215" s="3">
        <v>41862</v>
      </c>
      <c r="D215" s="2">
        <v>0.46</v>
      </c>
      <c r="E215" t="str">
        <f t="shared" si="9"/>
        <v>Chair (Black, Metal)</v>
      </c>
      <c r="F215">
        <f t="shared" si="10"/>
        <v>20</v>
      </c>
      <c r="G215">
        <f t="shared" si="11"/>
        <v>15440</v>
      </c>
    </row>
    <row r="216" spans="1:7" x14ac:dyDescent="0.25">
      <c r="A216" t="s">
        <v>4</v>
      </c>
      <c r="B216" s="1">
        <v>50</v>
      </c>
      <c r="C216" s="3">
        <v>41862</v>
      </c>
      <c r="D216" s="2">
        <v>0.45</v>
      </c>
      <c r="E216" t="str">
        <f t="shared" si="9"/>
        <v>Chair (Black, Wood)</v>
      </c>
      <c r="F216">
        <f t="shared" si="10"/>
        <v>8</v>
      </c>
      <c r="G216">
        <f t="shared" si="11"/>
        <v>8950</v>
      </c>
    </row>
    <row r="217" spans="1:7" x14ac:dyDescent="0.25">
      <c r="A217" t="s">
        <v>7</v>
      </c>
      <c r="B217" s="1">
        <v>10</v>
      </c>
      <c r="C217" s="3">
        <v>41861</v>
      </c>
      <c r="D217" s="2">
        <v>0.61</v>
      </c>
      <c r="E217" t="str">
        <f t="shared" si="9"/>
        <v>Bird House</v>
      </c>
      <c r="F217">
        <f t="shared" si="10"/>
        <v>2</v>
      </c>
      <c r="G217">
        <f t="shared" si="11"/>
        <v>650</v>
      </c>
    </row>
    <row r="218" spans="1:7" x14ac:dyDescent="0.25">
      <c r="A218" t="s">
        <v>5</v>
      </c>
      <c r="B218" s="1">
        <v>50</v>
      </c>
      <c r="C218" s="3">
        <v>41861</v>
      </c>
      <c r="D218" s="2">
        <v>0.46</v>
      </c>
      <c r="E218" t="str">
        <f t="shared" si="9"/>
        <v>Chair (Blue, Wood)</v>
      </c>
      <c r="F218">
        <f t="shared" si="10"/>
        <v>9</v>
      </c>
      <c r="G218">
        <f t="shared" si="11"/>
        <v>12850</v>
      </c>
    </row>
    <row r="219" spans="1:7" x14ac:dyDescent="0.25">
      <c r="A219" t="s">
        <v>9</v>
      </c>
      <c r="B219" s="1">
        <v>250</v>
      </c>
      <c r="C219" s="3">
        <v>41861</v>
      </c>
      <c r="D219" s="2">
        <v>0.45</v>
      </c>
      <c r="E219" t="str">
        <f t="shared" si="9"/>
        <v>Bench</v>
      </c>
      <c r="F219">
        <f t="shared" si="10"/>
        <v>45</v>
      </c>
      <c r="G219">
        <f t="shared" si="11"/>
        <v>42250</v>
      </c>
    </row>
    <row r="220" spans="1:7" x14ac:dyDescent="0.25">
      <c r="A220" t="s">
        <v>6</v>
      </c>
      <c r="B220" s="1">
        <v>80</v>
      </c>
      <c r="C220" s="3">
        <v>41860</v>
      </c>
      <c r="D220" s="2">
        <v>0.67</v>
      </c>
      <c r="E220" t="str">
        <f t="shared" si="9"/>
        <v>Chair (Black, Metal)</v>
      </c>
      <c r="F220">
        <f t="shared" si="10"/>
        <v>20</v>
      </c>
      <c r="G220">
        <f t="shared" si="11"/>
        <v>15440</v>
      </c>
    </row>
    <row r="221" spans="1:7" x14ac:dyDescent="0.25">
      <c r="A221" t="s">
        <v>6</v>
      </c>
      <c r="B221" s="1">
        <v>80</v>
      </c>
      <c r="C221" s="3">
        <v>41860</v>
      </c>
      <c r="D221" s="2">
        <v>0.54</v>
      </c>
      <c r="E221" t="str">
        <f t="shared" si="9"/>
        <v>Chair (Black, Metal)</v>
      </c>
      <c r="F221">
        <f t="shared" si="10"/>
        <v>20</v>
      </c>
      <c r="G221">
        <f t="shared" si="11"/>
        <v>15440</v>
      </c>
    </row>
    <row r="222" spans="1:7" x14ac:dyDescent="0.25">
      <c r="A222" t="s">
        <v>8</v>
      </c>
      <c r="B222" s="1">
        <v>300</v>
      </c>
      <c r="C222" s="3">
        <v>41860</v>
      </c>
      <c r="D222" s="2">
        <v>0.48</v>
      </c>
      <c r="E222" t="str">
        <f t="shared" si="9"/>
        <v>Fountain</v>
      </c>
      <c r="F222">
        <f t="shared" si="10"/>
        <v>70</v>
      </c>
      <c r="G222">
        <f t="shared" si="11"/>
        <v>20400</v>
      </c>
    </row>
    <row r="223" spans="1:7" x14ac:dyDescent="0.25">
      <c r="A223" t="s">
        <v>7</v>
      </c>
      <c r="B223" s="1">
        <v>10</v>
      </c>
      <c r="C223" s="3">
        <v>41860</v>
      </c>
      <c r="D223" s="2">
        <v>0.44</v>
      </c>
      <c r="E223" t="str">
        <f t="shared" si="9"/>
        <v>Bird House</v>
      </c>
      <c r="F223">
        <f t="shared" si="10"/>
        <v>2</v>
      </c>
      <c r="G223">
        <f t="shared" si="11"/>
        <v>650</v>
      </c>
    </row>
    <row r="224" spans="1:7" x14ac:dyDescent="0.25">
      <c r="A224" t="s">
        <v>9</v>
      </c>
      <c r="B224" s="1">
        <v>250</v>
      </c>
      <c r="C224" s="3">
        <v>41859</v>
      </c>
      <c r="D224" s="2">
        <v>0.52</v>
      </c>
      <c r="E224" t="str">
        <f t="shared" si="9"/>
        <v>Bench</v>
      </c>
      <c r="F224">
        <f t="shared" si="10"/>
        <v>45</v>
      </c>
      <c r="G224">
        <f t="shared" si="11"/>
        <v>42250</v>
      </c>
    </row>
    <row r="225" spans="1:7" x14ac:dyDescent="0.25">
      <c r="A225" t="s">
        <v>9</v>
      </c>
      <c r="B225" s="1">
        <v>250</v>
      </c>
      <c r="C225" s="3">
        <v>41859</v>
      </c>
      <c r="D225" s="2">
        <v>0.5</v>
      </c>
      <c r="E225" t="str">
        <f t="shared" si="9"/>
        <v>Bench</v>
      </c>
      <c r="F225">
        <f t="shared" si="10"/>
        <v>45</v>
      </c>
      <c r="G225">
        <f t="shared" si="11"/>
        <v>42250</v>
      </c>
    </row>
    <row r="226" spans="1:7" x14ac:dyDescent="0.25">
      <c r="A226" t="s">
        <v>5</v>
      </c>
      <c r="B226" s="1">
        <v>50</v>
      </c>
      <c r="C226" s="3">
        <v>41859</v>
      </c>
      <c r="D226" s="2">
        <v>0.45</v>
      </c>
      <c r="E226" t="str">
        <f t="shared" si="9"/>
        <v>Chair (Blue, Wood)</v>
      </c>
      <c r="F226">
        <f t="shared" si="10"/>
        <v>9</v>
      </c>
      <c r="G226">
        <f t="shared" si="11"/>
        <v>12850</v>
      </c>
    </row>
    <row r="227" spans="1:7" x14ac:dyDescent="0.25">
      <c r="A227" t="s">
        <v>9</v>
      </c>
      <c r="B227" s="1">
        <v>250</v>
      </c>
      <c r="C227" s="3">
        <v>41858</v>
      </c>
      <c r="D227" s="2">
        <v>0.68</v>
      </c>
      <c r="E227" t="str">
        <f t="shared" si="9"/>
        <v>Bench</v>
      </c>
      <c r="F227">
        <f t="shared" si="10"/>
        <v>45</v>
      </c>
      <c r="G227">
        <f t="shared" si="11"/>
        <v>42250</v>
      </c>
    </row>
    <row r="228" spans="1:7" x14ac:dyDescent="0.25">
      <c r="A228" t="s">
        <v>4</v>
      </c>
      <c r="B228" s="1">
        <v>50</v>
      </c>
      <c r="C228" s="3">
        <v>41858</v>
      </c>
      <c r="D228" s="2">
        <v>0.67</v>
      </c>
      <c r="E228" t="str">
        <f t="shared" si="9"/>
        <v>Chair (Black, Wood)</v>
      </c>
      <c r="F228">
        <f t="shared" si="10"/>
        <v>8</v>
      </c>
      <c r="G228">
        <f t="shared" si="11"/>
        <v>8950</v>
      </c>
    </row>
    <row r="229" spans="1:7" x14ac:dyDescent="0.25">
      <c r="A229" t="s">
        <v>4</v>
      </c>
      <c r="B229" s="1">
        <v>50</v>
      </c>
      <c r="C229" s="3">
        <v>41858</v>
      </c>
      <c r="D229" s="2">
        <v>0.6</v>
      </c>
      <c r="E229" t="str">
        <f t="shared" si="9"/>
        <v>Chair (Black, Wood)</v>
      </c>
      <c r="F229">
        <f t="shared" si="10"/>
        <v>8</v>
      </c>
      <c r="G229">
        <f t="shared" si="11"/>
        <v>8950</v>
      </c>
    </row>
    <row r="230" spans="1:7" x14ac:dyDescent="0.25">
      <c r="A230" t="s">
        <v>4</v>
      </c>
      <c r="B230" s="1">
        <v>50</v>
      </c>
      <c r="C230" s="3">
        <v>41858</v>
      </c>
      <c r="D230" s="2">
        <v>0.55000000000000004</v>
      </c>
      <c r="E230" t="str">
        <f t="shared" si="9"/>
        <v>Chair (Black, Wood)</v>
      </c>
      <c r="F230">
        <f t="shared" si="10"/>
        <v>8</v>
      </c>
      <c r="G230">
        <f t="shared" si="11"/>
        <v>8950</v>
      </c>
    </row>
    <row r="231" spans="1:7" x14ac:dyDescent="0.25">
      <c r="A231" t="s">
        <v>4</v>
      </c>
      <c r="B231" s="1">
        <v>50</v>
      </c>
      <c r="C231" s="3">
        <v>41857</v>
      </c>
      <c r="D231" s="2">
        <v>0.45</v>
      </c>
      <c r="E231" t="str">
        <f t="shared" si="9"/>
        <v>Chair (Black, Wood)</v>
      </c>
      <c r="F231">
        <f t="shared" si="10"/>
        <v>8</v>
      </c>
      <c r="G231">
        <f t="shared" si="11"/>
        <v>8950</v>
      </c>
    </row>
    <row r="232" spans="1:7" x14ac:dyDescent="0.25">
      <c r="A232" t="s">
        <v>9</v>
      </c>
      <c r="B232" s="1">
        <v>250</v>
      </c>
      <c r="C232" s="3">
        <v>41857</v>
      </c>
      <c r="D232" s="2">
        <v>0.41</v>
      </c>
      <c r="E232" t="str">
        <f t="shared" si="9"/>
        <v>Bench</v>
      </c>
      <c r="F232">
        <f t="shared" si="10"/>
        <v>45</v>
      </c>
      <c r="G232">
        <f t="shared" si="11"/>
        <v>42250</v>
      </c>
    </row>
    <row r="233" spans="1:7" x14ac:dyDescent="0.25">
      <c r="A233" t="s">
        <v>6</v>
      </c>
      <c r="B233" s="1">
        <v>80</v>
      </c>
      <c r="C233" s="3">
        <v>41856</v>
      </c>
      <c r="D233" s="2">
        <v>0.69</v>
      </c>
      <c r="E233" t="str">
        <f t="shared" si="9"/>
        <v>Chair (Black, Metal)</v>
      </c>
      <c r="F233">
        <f t="shared" si="10"/>
        <v>20</v>
      </c>
      <c r="G233">
        <f t="shared" si="11"/>
        <v>15440</v>
      </c>
    </row>
    <row r="234" spans="1:7" x14ac:dyDescent="0.25">
      <c r="A234" t="s">
        <v>4</v>
      </c>
      <c r="B234" s="1">
        <v>50</v>
      </c>
      <c r="C234" s="3">
        <v>41856</v>
      </c>
      <c r="D234" s="2">
        <v>0.64</v>
      </c>
      <c r="E234" t="str">
        <f t="shared" si="9"/>
        <v>Chair (Black, Wood)</v>
      </c>
      <c r="F234">
        <f t="shared" si="10"/>
        <v>8</v>
      </c>
      <c r="G234">
        <f t="shared" si="11"/>
        <v>8950</v>
      </c>
    </row>
    <row r="235" spans="1:7" x14ac:dyDescent="0.25">
      <c r="A235" t="s">
        <v>5</v>
      </c>
      <c r="B235" s="1">
        <v>50</v>
      </c>
      <c r="C235" s="3">
        <v>41856</v>
      </c>
      <c r="D235" s="2">
        <v>0.56000000000000005</v>
      </c>
      <c r="E235" t="str">
        <f t="shared" si="9"/>
        <v>Chair (Blue, Wood)</v>
      </c>
      <c r="F235">
        <f t="shared" si="10"/>
        <v>9</v>
      </c>
      <c r="G235">
        <f t="shared" si="11"/>
        <v>12850</v>
      </c>
    </row>
    <row r="236" spans="1:7" x14ac:dyDescent="0.25">
      <c r="A236" t="s">
        <v>8</v>
      </c>
      <c r="B236" s="1">
        <v>300</v>
      </c>
      <c r="C236" s="3">
        <v>41856</v>
      </c>
      <c r="D236" s="2">
        <v>0.47</v>
      </c>
      <c r="E236" t="str">
        <f t="shared" si="9"/>
        <v>Fountain</v>
      </c>
      <c r="F236">
        <f t="shared" si="10"/>
        <v>70</v>
      </c>
      <c r="G236">
        <f t="shared" si="11"/>
        <v>20400</v>
      </c>
    </row>
    <row r="237" spans="1:7" x14ac:dyDescent="0.25">
      <c r="A237" t="s">
        <v>8</v>
      </c>
      <c r="B237" s="1">
        <v>300</v>
      </c>
      <c r="C237" s="3">
        <v>41855</v>
      </c>
      <c r="D237" s="2">
        <v>0.59</v>
      </c>
      <c r="E237" t="str">
        <f t="shared" si="9"/>
        <v>Fountain</v>
      </c>
      <c r="F237">
        <f t="shared" si="10"/>
        <v>70</v>
      </c>
      <c r="G237">
        <f t="shared" si="11"/>
        <v>20400</v>
      </c>
    </row>
    <row r="238" spans="1:7" x14ac:dyDescent="0.25">
      <c r="A238" t="s">
        <v>4</v>
      </c>
      <c r="B238" s="1">
        <v>50</v>
      </c>
      <c r="C238" s="3">
        <v>41855</v>
      </c>
      <c r="D238" s="2">
        <v>0.4</v>
      </c>
      <c r="E238" t="str">
        <f t="shared" si="9"/>
        <v>Chair (Black, Wood)</v>
      </c>
      <c r="F238">
        <f t="shared" si="10"/>
        <v>8</v>
      </c>
      <c r="G238">
        <f t="shared" si="11"/>
        <v>8950</v>
      </c>
    </row>
    <row r="239" spans="1:7" x14ac:dyDescent="0.25">
      <c r="A239" t="s">
        <v>7</v>
      </c>
      <c r="B239" s="1">
        <v>10</v>
      </c>
      <c r="C239" s="3">
        <v>41854</v>
      </c>
      <c r="D239" s="2">
        <v>0.68</v>
      </c>
      <c r="E239" t="str">
        <f t="shared" si="9"/>
        <v>Bird House</v>
      </c>
      <c r="F239">
        <f t="shared" si="10"/>
        <v>2</v>
      </c>
      <c r="G239">
        <f t="shared" si="11"/>
        <v>650</v>
      </c>
    </row>
    <row r="240" spans="1:7" x14ac:dyDescent="0.25">
      <c r="A240" t="s">
        <v>6</v>
      </c>
      <c r="B240" s="1">
        <v>80</v>
      </c>
      <c r="C240" s="3">
        <v>41854</v>
      </c>
      <c r="D240" s="2">
        <v>0.65</v>
      </c>
      <c r="E240" t="str">
        <f t="shared" si="9"/>
        <v>Chair (Black, Metal)</v>
      </c>
      <c r="F240">
        <f t="shared" si="10"/>
        <v>20</v>
      </c>
      <c r="G240">
        <f t="shared" si="11"/>
        <v>15440</v>
      </c>
    </row>
    <row r="241" spans="1:7" x14ac:dyDescent="0.25">
      <c r="A241" t="s">
        <v>7</v>
      </c>
      <c r="B241" s="1">
        <v>10</v>
      </c>
      <c r="C241" s="3">
        <v>41854</v>
      </c>
      <c r="D241" s="2">
        <v>0.64</v>
      </c>
      <c r="E241" t="str">
        <f t="shared" si="9"/>
        <v>Bird House</v>
      </c>
      <c r="F241">
        <f t="shared" si="10"/>
        <v>2</v>
      </c>
      <c r="G241">
        <f t="shared" si="11"/>
        <v>650</v>
      </c>
    </row>
    <row r="242" spans="1:7" x14ac:dyDescent="0.25">
      <c r="A242" t="s">
        <v>4</v>
      </c>
      <c r="B242" s="1">
        <v>50</v>
      </c>
      <c r="C242" s="3">
        <v>41854</v>
      </c>
      <c r="D242" s="2">
        <v>0.6</v>
      </c>
      <c r="E242" t="str">
        <f t="shared" si="9"/>
        <v>Chair (Black, Wood)</v>
      </c>
      <c r="F242">
        <f t="shared" si="10"/>
        <v>8</v>
      </c>
      <c r="G242">
        <f t="shared" si="11"/>
        <v>8950</v>
      </c>
    </row>
    <row r="243" spans="1:7" x14ac:dyDescent="0.25">
      <c r="A243" t="s">
        <v>3</v>
      </c>
      <c r="B243" s="1">
        <v>450</v>
      </c>
      <c r="C243" s="3">
        <v>41854</v>
      </c>
      <c r="D243" s="2">
        <v>0.54</v>
      </c>
      <c r="E243" t="str">
        <f t="shared" si="9"/>
        <v>Wooden Table</v>
      </c>
      <c r="F243">
        <f t="shared" si="10"/>
        <v>138</v>
      </c>
      <c r="G243">
        <f t="shared" si="11"/>
        <v>30600</v>
      </c>
    </row>
    <row r="244" spans="1:7" x14ac:dyDescent="0.25">
      <c r="A244" t="s">
        <v>8</v>
      </c>
      <c r="B244" s="1">
        <v>300</v>
      </c>
      <c r="C244" s="3">
        <v>41853</v>
      </c>
      <c r="D244" s="2">
        <v>0.67</v>
      </c>
      <c r="E244" t="str">
        <f t="shared" si="9"/>
        <v>Fountain</v>
      </c>
      <c r="F244">
        <f t="shared" si="10"/>
        <v>70</v>
      </c>
      <c r="G244">
        <f t="shared" si="11"/>
        <v>20400</v>
      </c>
    </row>
    <row r="245" spans="1:7" x14ac:dyDescent="0.25">
      <c r="A245" t="s">
        <v>8</v>
      </c>
      <c r="B245" s="1">
        <v>300</v>
      </c>
      <c r="C245" s="3">
        <v>41853</v>
      </c>
      <c r="D245" s="2">
        <v>0.52</v>
      </c>
      <c r="E245" t="str">
        <f t="shared" si="9"/>
        <v>Fountain</v>
      </c>
      <c r="F245">
        <f t="shared" si="10"/>
        <v>70</v>
      </c>
      <c r="G245">
        <f t="shared" si="11"/>
        <v>20400</v>
      </c>
    </row>
    <row r="246" spans="1:7" x14ac:dyDescent="0.25">
      <c r="A246" t="s">
        <v>5</v>
      </c>
      <c r="B246" s="1">
        <v>50</v>
      </c>
      <c r="C246" s="3">
        <v>41852</v>
      </c>
      <c r="D246" s="2">
        <v>0.68</v>
      </c>
      <c r="E246" t="str">
        <f t="shared" si="9"/>
        <v>Chair (Blue, Wood)</v>
      </c>
      <c r="F246">
        <f t="shared" si="10"/>
        <v>9</v>
      </c>
      <c r="G246">
        <f t="shared" si="11"/>
        <v>12850</v>
      </c>
    </row>
    <row r="247" spans="1:7" x14ac:dyDescent="0.25">
      <c r="A247" t="s">
        <v>4</v>
      </c>
      <c r="B247" s="1">
        <v>50</v>
      </c>
      <c r="C247" s="3">
        <v>41851</v>
      </c>
      <c r="D247" s="2">
        <v>0.7</v>
      </c>
      <c r="E247" t="str">
        <f t="shared" si="9"/>
        <v>Chair (Black, Wood)</v>
      </c>
      <c r="F247">
        <f t="shared" si="10"/>
        <v>8</v>
      </c>
      <c r="G247">
        <f t="shared" si="11"/>
        <v>8950</v>
      </c>
    </row>
    <row r="248" spans="1:7" x14ac:dyDescent="0.25">
      <c r="A248" t="s">
        <v>9</v>
      </c>
      <c r="B248" s="1">
        <v>250</v>
      </c>
      <c r="C248" s="3">
        <v>41851</v>
      </c>
      <c r="D248" s="2">
        <v>0.48</v>
      </c>
      <c r="E248" t="str">
        <f t="shared" si="9"/>
        <v>Bench</v>
      </c>
      <c r="F248">
        <f t="shared" si="10"/>
        <v>45</v>
      </c>
      <c r="G248">
        <f t="shared" si="11"/>
        <v>42250</v>
      </c>
    </row>
    <row r="249" spans="1:7" x14ac:dyDescent="0.25">
      <c r="A249" t="s">
        <v>5</v>
      </c>
      <c r="B249" s="1">
        <v>50</v>
      </c>
      <c r="C249" s="3">
        <v>41851</v>
      </c>
      <c r="D249" s="2">
        <v>0.48</v>
      </c>
      <c r="E249" t="str">
        <f t="shared" si="9"/>
        <v>Chair (Blue, Wood)</v>
      </c>
      <c r="F249">
        <f t="shared" si="10"/>
        <v>9</v>
      </c>
      <c r="G249">
        <f t="shared" si="11"/>
        <v>12850</v>
      </c>
    </row>
    <row r="250" spans="1:7" x14ac:dyDescent="0.25">
      <c r="A250" t="s">
        <v>9</v>
      </c>
      <c r="B250" s="1">
        <v>250</v>
      </c>
      <c r="C250" s="3">
        <v>41850</v>
      </c>
      <c r="D250" s="2">
        <v>0.66</v>
      </c>
      <c r="E250" t="str">
        <f t="shared" si="9"/>
        <v>Bench</v>
      </c>
      <c r="F250">
        <f t="shared" si="10"/>
        <v>45</v>
      </c>
      <c r="G250">
        <f t="shared" si="11"/>
        <v>42250</v>
      </c>
    </row>
    <row r="251" spans="1:7" x14ac:dyDescent="0.25">
      <c r="A251" t="s">
        <v>9</v>
      </c>
      <c r="B251" s="1">
        <v>250</v>
      </c>
      <c r="C251" s="3">
        <v>41850</v>
      </c>
      <c r="D251" s="2">
        <v>0.49</v>
      </c>
      <c r="E251" t="str">
        <f t="shared" si="9"/>
        <v>Bench</v>
      </c>
      <c r="F251">
        <f t="shared" si="10"/>
        <v>45</v>
      </c>
      <c r="G251">
        <f t="shared" si="11"/>
        <v>42250</v>
      </c>
    </row>
    <row r="252" spans="1:7" x14ac:dyDescent="0.25">
      <c r="A252" t="s">
        <v>9</v>
      </c>
      <c r="B252" s="1">
        <v>250</v>
      </c>
      <c r="C252" s="3">
        <v>41850</v>
      </c>
      <c r="D252" s="2">
        <v>0.45</v>
      </c>
      <c r="E252" t="str">
        <f t="shared" si="9"/>
        <v>Bench</v>
      </c>
      <c r="F252">
        <f t="shared" si="10"/>
        <v>45</v>
      </c>
      <c r="G252">
        <f t="shared" si="11"/>
        <v>42250</v>
      </c>
    </row>
    <row r="253" spans="1:7" x14ac:dyDescent="0.25">
      <c r="A253" t="s">
        <v>4</v>
      </c>
      <c r="B253" s="1">
        <v>50</v>
      </c>
      <c r="C253" s="3">
        <v>41849</v>
      </c>
      <c r="D253" s="2">
        <v>0.52</v>
      </c>
      <c r="E253" t="str">
        <f t="shared" si="9"/>
        <v>Chair (Black, Wood)</v>
      </c>
      <c r="F253">
        <f t="shared" si="10"/>
        <v>8</v>
      </c>
      <c r="G253">
        <f t="shared" si="11"/>
        <v>8950</v>
      </c>
    </row>
    <row r="254" spans="1:7" x14ac:dyDescent="0.25">
      <c r="A254" t="s">
        <v>9</v>
      </c>
      <c r="B254" s="1">
        <v>250</v>
      </c>
      <c r="C254" s="3">
        <v>41849</v>
      </c>
      <c r="D254" s="2">
        <v>0.45</v>
      </c>
      <c r="E254" t="str">
        <f t="shared" si="9"/>
        <v>Bench</v>
      </c>
      <c r="F254">
        <f t="shared" si="10"/>
        <v>45</v>
      </c>
      <c r="G254">
        <f t="shared" si="11"/>
        <v>42250</v>
      </c>
    </row>
    <row r="255" spans="1:7" x14ac:dyDescent="0.25">
      <c r="A255" t="s">
        <v>7</v>
      </c>
      <c r="B255" s="1">
        <v>10</v>
      </c>
      <c r="C255" s="3">
        <v>41849</v>
      </c>
      <c r="D255" s="2">
        <v>0.42</v>
      </c>
      <c r="E255" t="str">
        <f t="shared" si="9"/>
        <v>Bird House</v>
      </c>
      <c r="F255">
        <f t="shared" si="10"/>
        <v>2</v>
      </c>
      <c r="G255">
        <f t="shared" si="11"/>
        <v>650</v>
      </c>
    </row>
    <row r="256" spans="1:7" x14ac:dyDescent="0.25">
      <c r="A256" t="s">
        <v>5</v>
      </c>
      <c r="B256" s="1">
        <v>50</v>
      </c>
      <c r="C256" s="3">
        <v>41848</v>
      </c>
      <c r="D256" s="2">
        <v>0.55000000000000004</v>
      </c>
      <c r="E256" t="str">
        <f t="shared" si="9"/>
        <v>Chair (Blue, Wood)</v>
      </c>
      <c r="F256">
        <f t="shared" si="10"/>
        <v>9</v>
      </c>
      <c r="G256">
        <f t="shared" si="11"/>
        <v>12850</v>
      </c>
    </row>
    <row r="257" spans="1:7" x14ac:dyDescent="0.25">
      <c r="A257" t="s">
        <v>4</v>
      </c>
      <c r="B257" s="1">
        <v>50</v>
      </c>
      <c r="C257" s="3">
        <v>41848</v>
      </c>
      <c r="D257" s="2">
        <v>0.52</v>
      </c>
      <c r="E257" t="str">
        <f t="shared" si="9"/>
        <v>Chair (Black, Wood)</v>
      </c>
      <c r="F257">
        <f t="shared" si="10"/>
        <v>8</v>
      </c>
      <c r="G257">
        <f t="shared" si="11"/>
        <v>8950</v>
      </c>
    </row>
    <row r="258" spans="1:7" x14ac:dyDescent="0.25">
      <c r="A258" t="s">
        <v>5</v>
      </c>
      <c r="B258" s="1">
        <v>50</v>
      </c>
      <c r="C258" s="3">
        <v>41848</v>
      </c>
      <c r="D258" s="2">
        <v>0.42</v>
      </c>
      <c r="E258" t="str">
        <f t="shared" ref="E258:E321" si="12">VLOOKUP($A258,info,2,FALSE)</f>
        <v>Chair (Blue, Wood)</v>
      </c>
      <c r="F258">
        <f t="shared" ref="F258:F321" si="13">VLOOKUP($A258,info,5,FALSE)</f>
        <v>9</v>
      </c>
      <c r="G258">
        <f t="shared" ref="G258:G321" si="14">INDEX(info,MATCH(A258,array,0),6)</f>
        <v>12850</v>
      </c>
    </row>
    <row r="259" spans="1:7" x14ac:dyDescent="0.25">
      <c r="A259" t="s">
        <v>6</v>
      </c>
      <c r="B259" s="1">
        <v>80</v>
      </c>
      <c r="C259" s="3">
        <v>41846</v>
      </c>
      <c r="D259" s="2">
        <v>0.66</v>
      </c>
      <c r="E259" t="str">
        <f t="shared" si="12"/>
        <v>Chair (Black, Metal)</v>
      </c>
      <c r="F259">
        <f t="shared" si="13"/>
        <v>20</v>
      </c>
      <c r="G259">
        <f t="shared" si="14"/>
        <v>15440</v>
      </c>
    </row>
    <row r="260" spans="1:7" x14ac:dyDescent="0.25">
      <c r="A260" t="s">
        <v>6</v>
      </c>
      <c r="B260" s="1">
        <v>80</v>
      </c>
      <c r="C260" s="3">
        <v>41846</v>
      </c>
      <c r="D260" s="2">
        <v>0.64</v>
      </c>
      <c r="E260" t="str">
        <f t="shared" si="12"/>
        <v>Chair (Black, Metal)</v>
      </c>
      <c r="F260">
        <f t="shared" si="13"/>
        <v>20</v>
      </c>
      <c r="G260">
        <f t="shared" si="14"/>
        <v>15440</v>
      </c>
    </row>
    <row r="261" spans="1:7" x14ac:dyDescent="0.25">
      <c r="A261" t="s">
        <v>8</v>
      </c>
      <c r="B261" s="1">
        <v>300</v>
      </c>
      <c r="C261" s="3">
        <v>41846</v>
      </c>
      <c r="D261" s="2">
        <v>0.59</v>
      </c>
      <c r="E261" t="str">
        <f t="shared" si="12"/>
        <v>Fountain</v>
      </c>
      <c r="F261">
        <f t="shared" si="13"/>
        <v>70</v>
      </c>
      <c r="G261">
        <f t="shared" si="14"/>
        <v>20400</v>
      </c>
    </row>
    <row r="262" spans="1:7" x14ac:dyDescent="0.25">
      <c r="A262" t="s">
        <v>5</v>
      </c>
      <c r="B262" s="1">
        <v>50</v>
      </c>
      <c r="C262" s="3">
        <v>41846</v>
      </c>
      <c r="D262" s="2">
        <v>0.5</v>
      </c>
      <c r="E262" t="str">
        <f t="shared" si="12"/>
        <v>Chair (Blue, Wood)</v>
      </c>
      <c r="F262">
        <f t="shared" si="13"/>
        <v>9</v>
      </c>
      <c r="G262">
        <f t="shared" si="14"/>
        <v>12850</v>
      </c>
    </row>
    <row r="263" spans="1:7" x14ac:dyDescent="0.25">
      <c r="A263" t="s">
        <v>5</v>
      </c>
      <c r="B263" s="1">
        <v>50</v>
      </c>
      <c r="C263" s="3">
        <v>41846</v>
      </c>
      <c r="D263" s="2">
        <v>0.46</v>
      </c>
      <c r="E263" t="str">
        <f t="shared" si="12"/>
        <v>Chair (Blue, Wood)</v>
      </c>
      <c r="F263">
        <f t="shared" si="13"/>
        <v>9</v>
      </c>
      <c r="G263">
        <f t="shared" si="14"/>
        <v>12850</v>
      </c>
    </row>
    <row r="264" spans="1:7" x14ac:dyDescent="0.25">
      <c r="A264" t="s">
        <v>9</v>
      </c>
      <c r="B264" s="1">
        <v>250</v>
      </c>
      <c r="C264" s="3">
        <v>41846</v>
      </c>
      <c r="D264" s="2">
        <v>0.41</v>
      </c>
      <c r="E264" t="str">
        <f t="shared" si="12"/>
        <v>Bench</v>
      </c>
      <c r="F264">
        <f t="shared" si="13"/>
        <v>45</v>
      </c>
      <c r="G264">
        <f t="shared" si="14"/>
        <v>42250</v>
      </c>
    </row>
    <row r="265" spans="1:7" x14ac:dyDescent="0.25">
      <c r="A265" t="s">
        <v>5</v>
      </c>
      <c r="B265" s="1">
        <v>50</v>
      </c>
      <c r="C265" s="3">
        <v>41845</v>
      </c>
      <c r="D265" s="2">
        <v>0.69</v>
      </c>
      <c r="E265" t="str">
        <f t="shared" si="12"/>
        <v>Chair (Blue, Wood)</v>
      </c>
      <c r="F265">
        <f t="shared" si="13"/>
        <v>9</v>
      </c>
      <c r="G265">
        <f t="shared" si="14"/>
        <v>12850</v>
      </c>
    </row>
    <row r="266" spans="1:7" x14ac:dyDescent="0.25">
      <c r="A266" t="s">
        <v>4</v>
      </c>
      <c r="B266" s="1">
        <v>50</v>
      </c>
      <c r="C266" s="3">
        <v>41845</v>
      </c>
      <c r="D266" s="2">
        <v>0.69</v>
      </c>
      <c r="E266" t="str">
        <f t="shared" si="12"/>
        <v>Chair (Black, Wood)</v>
      </c>
      <c r="F266">
        <f t="shared" si="13"/>
        <v>8</v>
      </c>
      <c r="G266">
        <f t="shared" si="14"/>
        <v>8950</v>
      </c>
    </row>
    <row r="267" spans="1:7" x14ac:dyDescent="0.25">
      <c r="A267" t="s">
        <v>3</v>
      </c>
      <c r="B267" s="1">
        <v>450</v>
      </c>
      <c r="C267" s="3">
        <v>41845</v>
      </c>
      <c r="D267" s="2">
        <v>0.56999999999999995</v>
      </c>
      <c r="E267" t="str">
        <f t="shared" si="12"/>
        <v>Wooden Table</v>
      </c>
      <c r="F267">
        <f t="shared" si="13"/>
        <v>138</v>
      </c>
      <c r="G267">
        <f t="shared" si="14"/>
        <v>30600</v>
      </c>
    </row>
    <row r="268" spans="1:7" x14ac:dyDescent="0.25">
      <c r="A268" t="s">
        <v>5</v>
      </c>
      <c r="B268" s="1">
        <v>50</v>
      </c>
      <c r="C268" s="3">
        <v>41845</v>
      </c>
      <c r="D268" s="2">
        <v>0.48</v>
      </c>
      <c r="E268" t="str">
        <f t="shared" si="12"/>
        <v>Chair (Blue, Wood)</v>
      </c>
      <c r="F268">
        <f t="shared" si="13"/>
        <v>9</v>
      </c>
      <c r="G268">
        <f t="shared" si="14"/>
        <v>12850</v>
      </c>
    </row>
    <row r="269" spans="1:7" x14ac:dyDescent="0.25">
      <c r="A269" t="s">
        <v>8</v>
      </c>
      <c r="B269" s="1">
        <v>300</v>
      </c>
      <c r="C269" s="3">
        <v>41845</v>
      </c>
      <c r="D269" s="2">
        <v>0.42</v>
      </c>
      <c r="E269" t="str">
        <f t="shared" si="12"/>
        <v>Fountain</v>
      </c>
      <c r="F269">
        <f t="shared" si="13"/>
        <v>70</v>
      </c>
      <c r="G269">
        <f t="shared" si="14"/>
        <v>20400</v>
      </c>
    </row>
    <row r="270" spans="1:7" x14ac:dyDescent="0.25">
      <c r="A270" t="s">
        <v>5</v>
      </c>
      <c r="B270" s="1">
        <v>50</v>
      </c>
      <c r="C270" s="3">
        <v>41844</v>
      </c>
      <c r="D270" s="2">
        <v>0.67</v>
      </c>
      <c r="E270" t="str">
        <f t="shared" si="12"/>
        <v>Chair (Blue, Wood)</v>
      </c>
      <c r="F270">
        <f t="shared" si="13"/>
        <v>9</v>
      </c>
      <c r="G270">
        <f t="shared" si="14"/>
        <v>12850</v>
      </c>
    </row>
    <row r="271" spans="1:7" x14ac:dyDescent="0.25">
      <c r="A271" t="s">
        <v>5</v>
      </c>
      <c r="B271" s="1">
        <v>50</v>
      </c>
      <c r="C271" s="3">
        <v>41844</v>
      </c>
      <c r="D271" s="2">
        <v>0.53</v>
      </c>
      <c r="E271" t="str">
        <f t="shared" si="12"/>
        <v>Chair (Blue, Wood)</v>
      </c>
      <c r="F271">
        <f t="shared" si="13"/>
        <v>9</v>
      </c>
      <c r="G271">
        <f t="shared" si="14"/>
        <v>12850</v>
      </c>
    </row>
    <row r="272" spans="1:7" x14ac:dyDescent="0.25">
      <c r="A272" t="s">
        <v>4</v>
      </c>
      <c r="B272" s="1">
        <v>50</v>
      </c>
      <c r="C272" s="3">
        <v>41844</v>
      </c>
      <c r="D272" s="2">
        <v>0.48</v>
      </c>
      <c r="E272" t="str">
        <f t="shared" si="12"/>
        <v>Chair (Black, Wood)</v>
      </c>
      <c r="F272">
        <f t="shared" si="13"/>
        <v>8</v>
      </c>
      <c r="G272">
        <f t="shared" si="14"/>
        <v>8950</v>
      </c>
    </row>
    <row r="273" spans="1:7" x14ac:dyDescent="0.25">
      <c r="A273" t="s">
        <v>8</v>
      </c>
      <c r="B273" s="1">
        <v>300</v>
      </c>
      <c r="C273" s="3">
        <v>41844</v>
      </c>
      <c r="D273" s="2">
        <v>0.42</v>
      </c>
      <c r="E273" t="str">
        <f t="shared" si="12"/>
        <v>Fountain</v>
      </c>
      <c r="F273">
        <f t="shared" si="13"/>
        <v>70</v>
      </c>
      <c r="G273">
        <f t="shared" si="14"/>
        <v>20400</v>
      </c>
    </row>
    <row r="274" spans="1:7" x14ac:dyDescent="0.25">
      <c r="A274" t="s">
        <v>6</v>
      </c>
      <c r="B274" s="1">
        <v>80</v>
      </c>
      <c r="C274" s="3">
        <v>41844</v>
      </c>
      <c r="D274" s="2">
        <v>0.4</v>
      </c>
      <c r="E274" t="str">
        <f t="shared" si="12"/>
        <v>Chair (Black, Metal)</v>
      </c>
      <c r="F274">
        <f t="shared" si="13"/>
        <v>20</v>
      </c>
      <c r="G274">
        <f t="shared" si="14"/>
        <v>15440</v>
      </c>
    </row>
    <row r="275" spans="1:7" x14ac:dyDescent="0.25">
      <c r="A275" t="s">
        <v>9</v>
      </c>
      <c r="B275" s="1">
        <v>250</v>
      </c>
      <c r="C275" s="3">
        <v>41843</v>
      </c>
      <c r="D275" s="2">
        <v>0.65</v>
      </c>
      <c r="E275" t="str">
        <f t="shared" si="12"/>
        <v>Bench</v>
      </c>
      <c r="F275">
        <f t="shared" si="13"/>
        <v>45</v>
      </c>
      <c r="G275">
        <f t="shared" si="14"/>
        <v>42250</v>
      </c>
    </row>
    <row r="276" spans="1:7" x14ac:dyDescent="0.25">
      <c r="A276" t="s">
        <v>5</v>
      </c>
      <c r="B276" s="1">
        <v>50</v>
      </c>
      <c r="C276" s="3">
        <v>41843</v>
      </c>
      <c r="D276" s="2">
        <v>0.54</v>
      </c>
      <c r="E276" t="str">
        <f t="shared" si="12"/>
        <v>Chair (Blue, Wood)</v>
      </c>
      <c r="F276">
        <f t="shared" si="13"/>
        <v>9</v>
      </c>
      <c r="G276">
        <f t="shared" si="14"/>
        <v>12850</v>
      </c>
    </row>
    <row r="277" spans="1:7" x14ac:dyDescent="0.25">
      <c r="A277" t="s">
        <v>6</v>
      </c>
      <c r="B277" s="1">
        <v>80</v>
      </c>
      <c r="C277" s="3">
        <v>41843</v>
      </c>
      <c r="D277" s="2">
        <v>0.51</v>
      </c>
      <c r="E277" t="str">
        <f t="shared" si="12"/>
        <v>Chair (Black, Metal)</v>
      </c>
      <c r="F277">
        <f t="shared" si="13"/>
        <v>20</v>
      </c>
      <c r="G277">
        <f t="shared" si="14"/>
        <v>15440</v>
      </c>
    </row>
    <row r="278" spans="1:7" x14ac:dyDescent="0.25">
      <c r="A278" t="s">
        <v>9</v>
      </c>
      <c r="B278" s="1">
        <v>250</v>
      </c>
      <c r="C278" s="3">
        <v>41843</v>
      </c>
      <c r="D278" s="2">
        <v>0.45</v>
      </c>
      <c r="E278" t="str">
        <f t="shared" si="12"/>
        <v>Bench</v>
      </c>
      <c r="F278">
        <f t="shared" si="13"/>
        <v>45</v>
      </c>
      <c r="G278">
        <f t="shared" si="14"/>
        <v>42250</v>
      </c>
    </row>
    <row r="279" spans="1:7" x14ac:dyDescent="0.25">
      <c r="A279" t="s">
        <v>8</v>
      </c>
      <c r="B279" s="1">
        <v>300</v>
      </c>
      <c r="C279" s="3">
        <v>41843</v>
      </c>
      <c r="D279" s="2">
        <v>0.4</v>
      </c>
      <c r="E279" t="str">
        <f t="shared" si="12"/>
        <v>Fountain</v>
      </c>
      <c r="F279">
        <f t="shared" si="13"/>
        <v>70</v>
      </c>
      <c r="G279">
        <f t="shared" si="14"/>
        <v>20400</v>
      </c>
    </row>
    <row r="280" spans="1:7" x14ac:dyDescent="0.25">
      <c r="A280" t="s">
        <v>7</v>
      </c>
      <c r="B280" s="1">
        <v>10</v>
      </c>
      <c r="C280" s="3">
        <v>41842</v>
      </c>
      <c r="D280" s="2">
        <v>0.65</v>
      </c>
      <c r="E280" t="str">
        <f t="shared" si="12"/>
        <v>Bird House</v>
      </c>
      <c r="F280">
        <f t="shared" si="13"/>
        <v>2</v>
      </c>
      <c r="G280">
        <f t="shared" si="14"/>
        <v>650</v>
      </c>
    </row>
    <row r="281" spans="1:7" x14ac:dyDescent="0.25">
      <c r="A281" t="s">
        <v>9</v>
      </c>
      <c r="B281" s="1">
        <v>250</v>
      </c>
      <c r="C281" s="3">
        <v>41842</v>
      </c>
      <c r="D281" s="2">
        <v>0.57999999999999996</v>
      </c>
      <c r="E281" t="str">
        <f t="shared" si="12"/>
        <v>Bench</v>
      </c>
      <c r="F281">
        <f t="shared" si="13"/>
        <v>45</v>
      </c>
      <c r="G281">
        <f t="shared" si="14"/>
        <v>42250</v>
      </c>
    </row>
    <row r="282" spans="1:7" x14ac:dyDescent="0.25">
      <c r="A282" t="s">
        <v>7</v>
      </c>
      <c r="B282" s="1">
        <v>10</v>
      </c>
      <c r="C282" s="3">
        <v>41842</v>
      </c>
      <c r="D282" s="2">
        <v>0.47</v>
      </c>
      <c r="E282" t="str">
        <f t="shared" si="12"/>
        <v>Bird House</v>
      </c>
      <c r="F282">
        <f t="shared" si="13"/>
        <v>2</v>
      </c>
      <c r="G282">
        <f t="shared" si="14"/>
        <v>650</v>
      </c>
    </row>
    <row r="283" spans="1:7" x14ac:dyDescent="0.25">
      <c r="A283" t="s">
        <v>5</v>
      </c>
      <c r="B283" s="1">
        <v>50</v>
      </c>
      <c r="C283" s="3">
        <v>41842</v>
      </c>
      <c r="D283" s="2">
        <v>0.46</v>
      </c>
      <c r="E283" t="str">
        <f t="shared" si="12"/>
        <v>Chair (Blue, Wood)</v>
      </c>
      <c r="F283">
        <f t="shared" si="13"/>
        <v>9</v>
      </c>
      <c r="G283">
        <f t="shared" si="14"/>
        <v>12850</v>
      </c>
    </row>
    <row r="284" spans="1:7" x14ac:dyDescent="0.25">
      <c r="A284" t="s">
        <v>6</v>
      </c>
      <c r="B284" s="1">
        <v>80</v>
      </c>
      <c r="C284" s="3">
        <v>41841</v>
      </c>
      <c r="D284" s="2">
        <v>0.63</v>
      </c>
      <c r="E284" t="str">
        <f t="shared" si="12"/>
        <v>Chair (Black, Metal)</v>
      </c>
      <c r="F284">
        <f t="shared" si="13"/>
        <v>20</v>
      </c>
      <c r="G284">
        <f t="shared" si="14"/>
        <v>15440</v>
      </c>
    </row>
    <row r="285" spans="1:7" x14ac:dyDescent="0.25">
      <c r="A285" t="s">
        <v>5</v>
      </c>
      <c r="B285" s="1">
        <v>50</v>
      </c>
      <c r="C285" s="3">
        <v>41841</v>
      </c>
      <c r="D285" s="2">
        <v>0.52</v>
      </c>
      <c r="E285" t="str">
        <f t="shared" si="12"/>
        <v>Chair (Blue, Wood)</v>
      </c>
      <c r="F285">
        <f t="shared" si="13"/>
        <v>9</v>
      </c>
      <c r="G285">
        <f t="shared" si="14"/>
        <v>12850</v>
      </c>
    </row>
    <row r="286" spans="1:7" x14ac:dyDescent="0.25">
      <c r="A286" t="s">
        <v>5</v>
      </c>
      <c r="B286" s="1">
        <v>50</v>
      </c>
      <c r="C286" s="3">
        <v>41841</v>
      </c>
      <c r="D286" s="2">
        <v>0.48</v>
      </c>
      <c r="E286" t="str">
        <f t="shared" si="12"/>
        <v>Chair (Blue, Wood)</v>
      </c>
      <c r="F286">
        <f t="shared" si="13"/>
        <v>9</v>
      </c>
      <c r="G286">
        <f t="shared" si="14"/>
        <v>12850</v>
      </c>
    </row>
    <row r="287" spans="1:7" x14ac:dyDescent="0.25">
      <c r="A287" t="s">
        <v>5</v>
      </c>
      <c r="B287" s="1">
        <v>50</v>
      </c>
      <c r="C287" s="3">
        <v>41840</v>
      </c>
      <c r="D287" s="2">
        <v>0.59</v>
      </c>
      <c r="E287" t="str">
        <f t="shared" si="12"/>
        <v>Chair (Blue, Wood)</v>
      </c>
      <c r="F287">
        <f t="shared" si="13"/>
        <v>9</v>
      </c>
      <c r="G287">
        <f t="shared" si="14"/>
        <v>12850</v>
      </c>
    </row>
    <row r="288" spans="1:7" x14ac:dyDescent="0.25">
      <c r="A288" t="s">
        <v>9</v>
      </c>
      <c r="B288" s="1">
        <v>250</v>
      </c>
      <c r="C288" s="3">
        <v>41840</v>
      </c>
      <c r="D288" s="2">
        <v>0.53</v>
      </c>
      <c r="E288" t="str">
        <f t="shared" si="12"/>
        <v>Bench</v>
      </c>
      <c r="F288">
        <f t="shared" si="13"/>
        <v>45</v>
      </c>
      <c r="G288">
        <f t="shared" si="14"/>
        <v>42250</v>
      </c>
    </row>
    <row r="289" spans="1:7" x14ac:dyDescent="0.25">
      <c r="A289" t="s">
        <v>7</v>
      </c>
      <c r="B289" s="1">
        <v>10</v>
      </c>
      <c r="C289" s="3">
        <v>41840</v>
      </c>
      <c r="D289" s="2">
        <v>0.45</v>
      </c>
      <c r="E289" t="str">
        <f t="shared" si="12"/>
        <v>Bird House</v>
      </c>
      <c r="F289">
        <f t="shared" si="13"/>
        <v>2</v>
      </c>
      <c r="G289">
        <f t="shared" si="14"/>
        <v>650</v>
      </c>
    </row>
    <row r="290" spans="1:7" x14ac:dyDescent="0.25">
      <c r="A290" t="s">
        <v>5</v>
      </c>
      <c r="B290" s="1">
        <v>50</v>
      </c>
      <c r="C290" s="3">
        <v>41840</v>
      </c>
      <c r="D290" s="2">
        <v>0.45</v>
      </c>
      <c r="E290" t="str">
        <f t="shared" si="12"/>
        <v>Chair (Blue, Wood)</v>
      </c>
      <c r="F290">
        <f t="shared" si="13"/>
        <v>9</v>
      </c>
      <c r="G290">
        <f t="shared" si="14"/>
        <v>12850</v>
      </c>
    </row>
    <row r="291" spans="1:7" x14ac:dyDescent="0.25">
      <c r="A291" t="s">
        <v>5</v>
      </c>
      <c r="B291" s="1">
        <v>50</v>
      </c>
      <c r="C291" s="3">
        <v>41840</v>
      </c>
      <c r="D291" s="2">
        <v>0.41</v>
      </c>
      <c r="E291" t="str">
        <f t="shared" si="12"/>
        <v>Chair (Blue, Wood)</v>
      </c>
      <c r="F291">
        <f t="shared" si="13"/>
        <v>9</v>
      </c>
      <c r="G291">
        <f t="shared" si="14"/>
        <v>12850</v>
      </c>
    </row>
    <row r="292" spans="1:7" x14ac:dyDescent="0.25">
      <c r="A292" t="s">
        <v>6</v>
      </c>
      <c r="B292" s="1">
        <v>80</v>
      </c>
      <c r="C292" s="3">
        <v>41838</v>
      </c>
      <c r="D292" s="2">
        <v>0.68</v>
      </c>
      <c r="E292" t="str">
        <f t="shared" si="12"/>
        <v>Chair (Black, Metal)</v>
      </c>
      <c r="F292">
        <f t="shared" si="13"/>
        <v>20</v>
      </c>
      <c r="G292">
        <f t="shared" si="14"/>
        <v>15440</v>
      </c>
    </row>
    <row r="293" spans="1:7" x14ac:dyDescent="0.25">
      <c r="A293" t="s">
        <v>6</v>
      </c>
      <c r="B293" s="1">
        <v>80</v>
      </c>
      <c r="C293" s="3">
        <v>41838</v>
      </c>
      <c r="D293" s="2">
        <v>0.66</v>
      </c>
      <c r="E293" t="str">
        <f t="shared" si="12"/>
        <v>Chair (Black, Metal)</v>
      </c>
      <c r="F293">
        <f t="shared" si="13"/>
        <v>20</v>
      </c>
      <c r="G293">
        <f t="shared" si="14"/>
        <v>15440</v>
      </c>
    </row>
    <row r="294" spans="1:7" x14ac:dyDescent="0.25">
      <c r="A294" t="s">
        <v>6</v>
      </c>
      <c r="B294" s="1">
        <v>80</v>
      </c>
      <c r="C294" s="3">
        <v>41838</v>
      </c>
      <c r="D294" s="2">
        <v>0.65</v>
      </c>
      <c r="E294" t="str">
        <f t="shared" si="12"/>
        <v>Chair (Black, Metal)</v>
      </c>
      <c r="F294">
        <f t="shared" si="13"/>
        <v>20</v>
      </c>
      <c r="G294">
        <f t="shared" si="14"/>
        <v>15440</v>
      </c>
    </row>
    <row r="295" spans="1:7" x14ac:dyDescent="0.25">
      <c r="A295" t="s">
        <v>9</v>
      </c>
      <c r="B295" s="1">
        <v>250</v>
      </c>
      <c r="C295" s="3">
        <v>41837</v>
      </c>
      <c r="D295" s="2">
        <v>0.67</v>
      </c>
      <c r="E295" t="str">
        <f t="shared" si="12"/>
        <v>Bench</v>
      </c>
      <c r="F295">
        <f t="shared" si="13"/>
        <v>45</v>
      </c>
      <c r="G295">
        <f t="shared" si="14"/>
        <v>42250</v>
      </c>
    </row>
    <row r="296" spans="1:7" x14ac:dyDescent="0.25">
      <c r="A296" t="s">
        <v>6</v>
      </c>
      <c r="B296" s="1">
        <v>80</v>
      </c>
      <c r="C296" s="3">
        <v>41837</v>
      </c>
      <c r="D296" s="2">
        <v>0.64</v>
      </c>
      <c r="E296" t="str">
        <f t="shared" si="12"/>
        <v>Chair (Black, Metal)</v>
      </c>
      <c r="F296">
        <f t="shared" si="13"/>
        <v>20</v>
      </c>
      <c r="G296">
        <f t="shared" si="14"/>
        <v>15440</v>
      </c>
    </row>
    <row r="297" spans="1:7" x14ac:dyDescent="0.25">
      <c r="A297" t="s">
        <v>6</v>
      </c>
      <c r="B297" s="1">
        <v>80</v>
      </c>
      <c r="C297" s="3">
        <v>41837</v>
      </c>
      <c r="D297" s="2">
        <v>0.61</v>
      </c>
      <c r="E297" t="str">
        <f t="shared" si="12"/>
        <v>Chair (Black, Metal)</v>
      </c>
      <c r="F297">
        <f t="shared" si="13"/>
        <v>20</v>
      </c>
      <c r="G297">
        <f t="shared" si="14"/>
        <v>15440</v>
      </c>
    </row>
    <row r="298" spans="1:7" x14ac:dyDescent="0.25">
      <c r="A298" t="s">
        <v>4</v>
      </c>
      <c r="B298" s="1">
        <v>50</v>
      </c>
      <c r="C298" s="3">
        <v>41837</v>
      </c>
      <c r="D298" s="2">
        <v>0.5</v>
      </c>
      <c r="E298" t="str">
        <f t="shared" si="12"/>
        <v>Chair (Black, Wood)</v>
      </c>
      <c r="F298">
        <f t="shared" si="13"/>
        <v>8</v>
      </c>
      <c r="G298">
        <f t="shared" si="14"/>
        <v>8950</v>
      </c>
    </row>
    <row r="299" spans="1:7" x14ac:dyDescent="0.25">
      <c r="A299" t="s">
        <v>8</v>
      </c>
      <c r="B299" s="1">
        <v>300</v>
      </c>
      <c r="C299" s="3">
        <v>41836</v>
      </c>
      <c r="D299" s="2">
        <v>0.69</v>
      </c>
      <c r="E299" t="str">
        <f t="shared" si="12"/>
        <v>Fountain</v>
      </c>
      <c r="F299">
        <f t="shared" si="13"/>
        <v>70</v>
      </c>
      <c r="G299">
        <f t="shared" si="14"/>
        <v>20400</v>
      </c>
    </row>
    <row r="300" spans="1:7" x14ac:dyDescent="0.25">
      <c r="A300" t="s">
        <v>5</v>
      </c>
      <c r="B300" s="1">
        <v>50</v>
      </c>
      <c r="C300" s="3">
        <v>41836</v>
      </c>
      <c r="D300" s="2">
        <v>0.48</v>
      </c>
      <c r="E300" t="str">
        <f t="shared" si="12"/>
        <v>Chair (Blue, Wood)</v>
      </c>
      <c r="F300">
        <f t="shared" si="13"/>
        <v>9</v>
      </c>
      <c r="G300">
        <f t="shared" si="14"/>
        <v>12850</v>
      </c>
    </row>
    <row r="301" spans="1:7" x14ac:dyDescent="0.25">
      <c r="A301" t="s">
        <v>5</v>
      </c>
      <c r="B301" s="1">
        <v>50</v>
      </c>
      <c r="C301" s="3">
        <v>41836</v>
      </c>
      <c r="D301" s="2">
        <v>0.44</v>
      </c>
      <c r="E301" t="str">
        <f t="shared" si="12"/>
        <v>Chair (Blue, Wood)</v>
      </c>
      <c r="F301">
        <f t="shared" si="13"/>
        <v>9</v>
      </c>
      <c r="G301">
        <f t="shared" si="14"/>
        <v>12850</v>
      </c>
    </row>
    <row r="302" spans="1:7" x14ac:dyDescent="0.25">
      <c r="A302" t="s">
        <v>6</v>
      </c>
      <c r="B302" s="1">
        <v>80</v>
      </c>
      <c r="C302" s="3">
        <v>41835</v>
      </c>
      <c r="D302" s="2">
        <v>0.7</v>
      </c>
      <c r="E302" t="str">
        <f t="shared" si="12"/>
        <v>Chair (Black, Metal)</v>
      </c>
      <c r="F302">
        <f t="shared" si="13"/>
        <v>20</v>
      </c>
      <c r="G302">
        <f t="shared" si="14"/>
        <v>15440</v>
      </c>
    </row>
    <row r="303" spans="1:7" x14ac:dyDescent="0.25">
      <c r="A303" t="s">
        <v>6</v>
      </c>
      <c r="B303" s="1">
        <v>80</v>
      </c>
      <c r="C303" s="3">
        <v>41835</v>
      </c>
      <c r="D303" s="2">
        <v>0.4</v>
      </c>
      <c r="E303" t="str">
        <f t="shared" si="12"/>
        <v>Chair (Black, Metal)</v>
      </c>
      <c r="F303">
        <f t="shared" si="13"/>
        <v>20</v>
      </c>
      <c r="G303">
        <f t="shared" si="14"/>
        <v>15440</v>
      </c>
    </row>
    <row r="304" spans="1:7" x14ac:dyDescent="0.25">
      <c r="A304" t="s">
        <v>6</v>
      </c>
      <c r="B304" s="1">
        <v>80</v>
      </c>
      <c r="C304" s="3">
        <v>41834</v>
      </c>
      <c r="D304" s="2">
        <v>0.56999999999999995</v>
      </c>
      <c r="E304" t="str">
        <f t="shared" si="12"/>
        <v>Chair (Black, Metal)</v>
      </c>
      <c r="F304">
        <f t="shared" si="13"/>
        <v>20</v>
      </c>
      <c r="G304">
        <f t="shared" si="14"/>
        <v>15440</v>
      </c>
    </row>
    <row r="305" spans="1:7" x14ac:dyDescent="0.25">
      <c r="A305" t="s">
        <v>5</v>
      </c>
      <c r="B305" s="1">
        <v>50</v>
      </c>
      <c r="C305" s="3">
        <v>41834</v>
      </c>
      <c r="D305" s="2">
        <v>0.54</v>
      </c>
      <c r="E305" t="str">
        <f t="shared" si="12"/>
        <v>Chair (Blue, Wood)</v>
      </c>
      <c r="F305">
        <f t="shared" si="13"/>
        <v>9</v>
      </c>
      <c r="G305">
        <f t="shared" si="14"/>
        <v>12850</v>
      </c>
    </row>
    <row r="306" spans="1:7" x14ac:dyDescent="0.25">
      <c r="A306" t="s">
        <v>6</v>
      </c>
      <c r="B306" s="1">
        <v>80</v>
      </c>
      <c r="C306" s="3">
        <v>41834</v>
      </c>
      <c r="D306" s="2">
        <v>0.49</v>
      </c>
      <c r="E306" t="str">
        <f t="shared" si="12"/>
        <v>Chair (Black, Metal)</v>
      </c>
      <c r="F306">
        <f t="shared" si="13"/>
        <v>20</v>
      </c>
      <c r="G306">
        <f t="shared" si="14"/>
        <v>15440</v>
      </c>
    </row>
    <row r="307" spans="1:7" x14ac:dyDescent="0.25">
      <c r="A307" t="s">
        <v>5</v>
      </c>
      <c r="B307" s="1">
        <v>50</v>
      </c>
      <c r="C307" s="3">
        <v>41834</v>
      </c>
      <c r="D307" s="2">
        <v>0.48</v>
      </c>
      <c r="E307" t="str">
        <f t="shared" si="12"/>
        <v>Chair (Blue, Wood)</v>
      </c>
      <c r="F307">
        <f t="shared" si="13"/>
        <v>9</v>
      </c>
      <c r="G307">
        <f t="shared" si="14"/>
        <v>12850</v>
      </c>
    </row>
    <row r="308" spans="1:7" x14ac:dyDescent="0.25">
      <c r="A308" t="s">
        <v>6</v>
      </c>
      <c r="B308" s="1">
        <v>80</v>
      </c>
      <c r="C308" s="3">
        <v>41834</v>
      </c>
      <c r="D308" s="2">
        <v>0.46</v>
      </c>
      <c r="E308" t="str">
        <f t="shared" si="12"/>
        <v>Chair (Black, Metal)</v>
      </c>
      <c r="F308">
        <f t="shared" si="13"/>
        <v>20</v>
      </c>
      <c r="G308">
        <f t="shared" si="14"/>
        <v>15440</v>
      </c>
    </row>
    <row r="309" spans="1:7" x14ac:dyDescent="0.25">
      <c r="A309" t="s">
        <v>5</v>
      </c>
      <c r="B309" s="1">
        <v>50</v>
      </c>
      <c r="C309" s="3">
        <v>41834</v>
      </c>
      <c r="D309" s="2">
        <v>0.45</v>
      </c>
      <c r="E309" t="str">
        <f t="shared" si="12"/>
        <v>Chair (Blue, Wood)</v>
      </c>
      <c r="F309">
        <f t="shared" si="13"/>
        <v>9</v>
      </c>
      <c r="G309">
        <f t="shared" si="14"/>
        <v>12850</v>
      </c>
    </row>
    <row r="310" spans="1:7" x14ac:dyDescent="0.25">
      <c r="A310" t="s">
        <v>3</v>
      </c>
      <c r="B310" s="1">
        <v>450</v>
      </c>
      <c r="C310" s="3">
        <v>41833</v>
      </c>
      <c r="D310" s="2">
        <v>0.66</v>
      </c>
      <c r="E310" t="str">
        <f t="shared" si="12"/>
        <v>Wooden Table</v>
      </c>
      <c r="F310">
        <f t="shared" si="13"/>
        <v>138</v>
      </c>
      <c r="G310">
        <f t="shared" si="14"/>
        <v>30600</v>
      </c>
    </row>
    <row r="311" spans="1:7" x14ac:dyDescent="0.25">
      <c r="A311" t="s">
        <v>9</v>
      </c>
      <c r="B311" s="1">
        <v>250</v>
      </c>
      <c r="C311" s="3">
        <v>41833</v>
      </c>
      <c r="D311" s="2">
        <v>0.57999999999999996</v>
      </c>
      <c r="E311" t="str">
        <f t="shared" si="12"/>
        <v>Bench</v>
      </c>
      <c r="F311">
        <f t="shared" si="13"/>
        <v>45</v>
      </c>
      <c r="G311">
        <f t="shared" si="14"/>
        <v>42250</v>
      </c>
    </row>
    <row r="312" spans="1:7" x14ac:dyDescent="0.25">
      <c r="A312" t="s">
        <v>5</v>
      </c>
      <c r="B312" s="1">
        <v>50</v>
      </c>
      <c r="C312" s="3">
        <v>41833</v>
      </c>
      <c r="D312" s="2">
        <v>0.56000000000000005</v>
      </c>
      <c r="E312" t="str">
        <f t="shared" si="12"/>
        <v>Chair (Blue, Wood)</v>
      </c>
      <c r="F312">
        <f t="shared" si="13"/>
        <v>9</v>
      </c>
      <c r="G312">
        <f t="shared" si="14"/>
        <v>12850</v>
      </c>
    </row>
    <row r="313" spans="1:7" x14ac:dyDescent="0.25">
      <c r="A313" t="s">
        <v>9</v>
      </c>
      <c r="B313" s="1">
        <v>250</v>
      </c>
      <c r="C313" s="3">
        <v>41833</v>
      </c>
      <c r="D313" s="2">
        <v>0.55000000000000004</v>
      </c>
      <c r="E313" t="str">
        <f t="shared" si="12"/>
        <v>Bench</v>
      </c>
      <c r="F313">
        <f t="shared" si="13"/>
        <v>45</v>
      </c>
      <c r="G313">
        <f t="shared" si="14"/>
        <v>42250</v>
      </c>
    </row>
    <row r="314" spans="1:7" x14ac:dyDescent="0.25">
      <c r="A314" t="s">
        <v>4</v>
      </c>
      <c r="B314" s="1">
        <v>50</v>
      </c>
      <c r="C314" s="3">
        <v>41833</v>
      </c>
      <c r="D314" s="2">
        <v>0.49</v>
      </c>
      <c r="E314" t="str">
        <f t="shared" si="12"/>
        <v>Chair (Black, Wood)</v>
      </c>
      <c r="F314">
        <f t="shared" si="13"/>
        <v>8</v>
      </c>
      <c r="G314">
        <f t="shared" si="14"/>
        <v>8950</v>
      </c>
    </row>
    <row r="315" spans="1:7" x14ac:dyDescent="0.25">
      <c r="A315" t="s">
        <v>3</v>
      </c>
      <c r="B315" s="1">
        <v>450</v>
      </c>
      <c r="C315" s="3">
        <v>41833</v>
      </c>
      <c r="D315" s="2">
        <v>0.41</v>
      </c>
      <c r="E315" t="str">
        <f t="shared" si="12"/>
        <v>Wooden Table</v>
      </c>
      <c r="F315">
        <f t="shared" si="13"/>
        <v>138</v>
      </c>
      <c r="G315">
        <f t="shared" si="14"/>
        <v>30600</v>
      </c>
    </row>
    <row r="316" spans="1:7" x14ac:dyDescent="0.25">
      <c r="A316" t="s">
        <v>6</v>
      </c>
      <c r="B316" s="1">
        <v>80</v>
      </c>
      <c r="C316" s="3">
        <v>41832</v>
      </c>
      <c r="D316" s="2">
        <v>0.7</v>
      </c>
      <c r="E316" t="str">
        <f t="shared" si="12"/>
        <v>Chair (Black, Metal)</v>
      </c>
      <c r="F316">
        <f t="shared" si="13"/>
        <v>20</v>
      </c>
      <c r="G316">
        <f t="shared" si="14"/>
        <v>15440</v>
      </c>
    </row>
    <row r="317" spans="1:7" x14ac:dyDescent="0.25">
      <c r="A317" t="s">
        <v>9</v>
      </c>
      <c r="B317" s="1">
        <v>250</v>
      </c>
      <c r="C317" s="3">
        <v>41832</v>
      </c>
      <c r="D317" s="2">
        <v>0.59</v>
      </c>
      <c r="E317" t="str">
        <f t="shared" si="12"/>
        <v>Bench</v>
      </c>
      <c r="F317">
        <f t="shared" si="13"/>
        <v>45</v>
      </c>
      <c r="G317">
        <f t="shared" si="14"/>
        <v>42250</v>
      </c>
    </row>
    <row r="318" spans="1:7" x14ac:dyDescent="0.25">
      <c r="A318" t="s">
        <v>5</v>
      </c>
      <c r="B318" s="1">
        <v>50</v>
      </c>
      <c r="C318" s="3">
        <v>41832</v>
      </c>
      <c r="D318" s="2">
        <v>0.57999999999999996</v>
      </c>
      <c r="E318" t="str">
        <f t="shared" si="12"/>
        <v>Chair (Blue, Wood)</v>
      </c>
      <c r="F318">
        <f t="shared" si="13"/>
        <v>9</v>
      </c>
      <c r="G318">
        <f t="shared" si="14"/>
        <v>12850</v>
      </c>
    </row>
    <row r="319" spans="1:7" x14ac:dyDescent="0.25">
      <c r="A319" t="s">
        <v>5</v>
      </c>
      <c r="B319" s="1">
        <v>50</v>
      </c>
      <c r="C319" s="3">
        <v>41832</v>
      </c>
      <c r="D319" s="2">
        <v>0.47</v>
      </c>
      <c r="E319" t="str">
        <f t="shared" si="12"/>
        <v>Chair (Blue, Wood)</v>
      </c>
      <c r="F319">
        <f t="shared" si="13"/>
        <v>9</v>
      </c>
      <c r="G319">
        <f t="shared" si="14"/>
        <v>12850</v>
      </c>
    </row>
    <row r="320" spans="1:7" x14ac:dyDescent="0.25">
      <c r="A320" t="s">
        <v>4</v>
      </c>
      <c r="B320" s="1">
        <v>50</v>
      </c>
      <c r="C320" s="3">
        <v>41832</v>
      </c>
      <c r="D320" s="2">
        <v>0.44</v>
      </c>
      <c r="E320" t="str">
        <f t="shared" si="12"/>
        <v>Chair (Black, Wood)</v>
      </c>
      <c r="F320">
        <f t="shared" si="13"/>
        <v>8</v>
      </c>
      <c r="G320">
        <f t="shared" si="14"/>
        <v>8950</v>
      </c>
    </row>
    <row r="321" spans="1:7" x14ac:dyDescent="0.25">
      <c r="A321" t="s">
        <v>5</v>
      </c>
      <c r="B321" s="1">
        <v>50</v>
      </c>
      <c r="C321" s="3">
        <v>41831</v>
      </c>
      <c r="D321" s="2">
        <v>0.64</v>
      </c>
      <c r="E321" t="str">
        <f t="shared" si="12"/>
        <v>Chair (Blue, Wood)</v>
      </c>
      <c r="F321">
        <f t="shared" si="13"/>
        <v>9</v>
      </c>
      <c r="G321">
        <f t="shared" si="14"/>
        <v>12850</v>
      </c>
    </row>
    <row r="322" spans="1:7" x14ac:dyDescent="0.25">
      <c r="A322" t="s">
        <v>4</v>
      </c>
      <c r="B322" s="1">
        <v>50</v>
      </c>
      <c r="C322" s="3">
        <v>41831</v>
      </c>
      <c r="D322" s="2">
        <v>0.63</v>
      </c>
      <c r="E322" t="str">
        <f t="shared" ref="E322:E385" si="15">VLOOKUP($A322,info,2,FALSE)</f>
        <v>Chair (Black, Wood)</v>
      </c>
      <c r="F322">
        <f t="shared" ref="F322:F385" si="16">VLOOKUP($A322,info,5,FALSE)</f>
        <v>8</v>
      </c>
      <c r="G322">
        <f t="shared" ref="G322:G385" si="17">INDEX(info,MATCH(A322,array,0),6)</f>
        <v>8950</v>
      </c>
    </row>
    <row r="323" spans="1:7" x14ac:dyDescent="0.25">
      <c r="A323" t="s">
        <v>6</v>
      </c>
      <c r="B323" s="1">
        <v>80</v>
      </c>
      <c r="C323" s="3">
        <v>41830</v>
      </c>
      <c r="D323" s="2">
        <v>0.68</v>
      </c>
      <c r="E323" t="str">
        <f t="shared" si="15"/>
        <v>Chair (Black, Metal)</v>
      </c>
      <c r="F323">
        <f t="shared" si="16"/>
        <v>20</v>
      </c>
      <c r="G323">
        <f t="shared" si="17"/>
        <v>15440</v>
      </c>
    </row>
    <row r="324" spans="1:7" x14ac:dyDescent="0.25">
      <c r="A324" t="s">
        <v>4</v>
      </c>
      <c r="B324" s="1">
        <v>50</v>
      </c>
      <c r="C324" s="3">
        <v>41829</v>
      </c>
      <c r="D324" s="2">
        <v>0.66</v>
      </c>
      <c r="E324" t="str">
        <f t="shared" si="15"/>
        <v>Chair (Black, Wood)</v>
      </c>
      <c r="F324">
        <f t="shared" si="16"/>
        <v>8</v>
      </c>
      <c r="G324">
        <f t="shared" si="17"/>
        <v>8950</v>
      </c>
    </row>
    <row r="325" spans="1:7" x14ac:dyDescent="0.25">
      <c r="A325" t="s">
        <v>9</v>
      </c>
      <c r="B325" s="1">
        <v>250</v>
      </c>
      <c r="C325" s="3">
        <v>41829</v>
      </c>
      <c r="D325" s="2">
        <v>0.63</v>
      </c>
      <c r="E325" t="str">
        <f t="shared" si="15"/>
        <v>Bench</v>
      </c>
      <c r="F325">
        <f t="shared" si="16"/>
        <v>45</v>
      </c>
      <c r="G325">
        <f t="shared" si="17"/>
        <v>42250</v>
      </c>
    </row>
    <row r="326" spans="1:7" x14ac:dyDescent="0.25">
      <c r="A326" t="s">
        <v>6</v>
      </c>
      <c r="B326" s="1">
        <v>80</v>
      </c>
      <c r="C326" s="3">
        <v>41829</v>
      </c>
      <c r="D326" s="2">
        <v>0.62</v>
      </c>
      <c r="E326" t="str">
        <f t="shared" si="15"/>
        <v>Chair (Black, Metal)</v>
      </c>
      <c r="F326">
        <f t="shared" si="16"/>
        <v>20</v>
      </c>
      <c r="G326">
        <f t="shared" si="17"/>
        <v>15440</v>
      </c>
    </row>
    <row r="327" spans="1:7" x14ac:dyDescent="0.25">
      <c r="A327" t="s">
        <v>5</v>
      </c>
      <c r="B327" s="1">
        <v>50</v>
      </c>
      <c r="C327" s="3">
        <v>41829</v>
      </c>
      <c r="D327" s="2">
        <v>0.52</v>
      </c>
      <c r="E327" t="str">
        <f t="shared" si="15"/>
        <v>Chair (Blue, Wood)</v>
      </c>
      <c r="F327">
        <f t="shared" si="16"/>
        <v>9</v>
      </c>
      <c r="G327">
        <f t="shared" si="17"/>
        <v>12850</v>
      </c>
    </row>
    <row r="328" spans="1:7" x14ac:dyDescent="0.25">
      <c r="A328" t="s">
        <v>6</v>
      </c>
      <c r="B328" s="1">
        <v>80</v>
      </c>
      <c r="C328" s="3">
        <v>41829</v>
      </c>
      <c r="D328" s="2">
        <v>0.48</v>
      </c>
      <c r="E328" t="str">
        <f t="shared" si="15"/>
        <v>Chair (Black, Metal)</v>
      </c>
      <c r="F328">
        <f t="shared" si="16"/>
        <v>20</v>
      </c>
      <c r="G328">
        <f t="shared" si="17"/>
        <v>15440</v>
      </c>
    </row>
    <row r="329" spans="1:7" x14ac:dyDescent="0.25">
      <c r="A329" t="s">
        <v>8</v>
      </c>
      <c r="B329" s="1">
        <v>300</v>
      </c>
      <c r="C329" s="3">
        <v>41829</v>
      </c>
      <c r="D329" s="2">
        <v>0.42</v>
      </c>
      <c r="E329" t="str">
        <f t="shared" si="15"/>
        <v>Fountain</v>
      </c>
      <c r="F329">
        <f t="shared" si="16"/>
        <v>70</v>
      </c>
      <c r="G329">
        <f t="shared" si="17"/>
        <v>20400</v>
      </c>
    </row>
    <row r="330" spans="1:7" x14ac:dyDescent="0.25">
      <c r="A330" t="s">
        <v>5</v>
      </c>
      <c r="B330" s="1">
        <v>50</v>
      </c>
      <c r="C330" s="3">
        <v>41828</v>
      </c>
      <c r="D330" s="2">
        <v>0.62</v>
      </c>
      <c r="E330" t="str">
        <f t="shared" si="15"/>
        <v>Chair (Blue, Wood)</v>
      </c>
      <c r="F330">
        <f t="shared" si="16"/>
        <v>9</v>
      </c>
      <c r="G330">
        <f t="shared" si="17"/>
        <v>12850</v>
      </c>
    </row>
    <row r="331" spans="1:7" x14ac:dyDescent="0.25">
      <c r="A331" t="s">
        <v>5</v>
      </c>
      <c r="B331" s="1">
        <v>50</v>
      </c>
      <c r="C331" s="3">
        <v>41828</v>
      </c>
      <c r="D331" s="2">
        <v>0.56000000000000005</v>
      </c>
      <c r="E331" t="str">
        <f t="shared" si="15"/>
        <v>Chair (Blue, Wood)</v>
      </c>
      <c r="F331">
        <f t="shared" si="16"/>
        <v>9</v>
      </c>
      <c r="G331">
        <f t="shared" si="17"/>
        <v>12850</v>
      </c>
    </row>
    <row r="332" spans="1:7" x14ac:dyDescent="0.25">
      <c r="A332" t="s">
        <v>5</v>
      </c>
      <c r="B332" s="1">
        <v>50</v>
      </c>
      <c r="C332" s="3">
        <v>41828</v>
      </c>
      <c r="D332" s="2">
        <v>0.44</v>
      </c>
      <c r="E332" t="str">
        <f t="shared" si="15"/>
        <v>Chair (Blue, Wood)</v>
      </c>
      <c r="F332">
        <f t="shared" si="16"/>
        <v>9</v>
      </c>
      <c r="G332">
        <f t="shared" si="17"/>
        <v>12850</v>
      </c>
    </row>
    <row r="333" spans="1:7" x14ac:dyDescent="0.25">
      <c r="A333" t="s">
        <v>7</v>
      </c>
      <c r="B333" s="1">
        <v>10</v>
      </c>
      <c r="C333" s="3">
        <v>41827</v>
      </c>
      <c r="D333" s="2">
        <v>0.7</v>
      </c>
      <c r="E333" t="str">
        <f t="shared" si="15"/>
        <v>Bird House</v>
      </c>
      <c r="F333">
        <f t="shared" si="16"/>
        <v>2</v>
      </c>
      <c r="G333">
        <f t="shared" si="17"/>
        <v>650</v>
      </c>
    </row>
    <row r="334" spans="1:7" x14ac:dyDescent="0.25">
      <c r="A334" t="s">
        <v>9</v>
      </c>
      <c r="B334" s="1">
        <v>250</v>
      </c>
      <c r="C334" s="3">
        <v>41827</v>
      </c>
      <c r="D334" s="2">
        <v>0.65</v>
      </c>
      <c r="E334" t="str">
        <f t="shared" si="15"/>
        <v>Bench</v>
      </c>
      <c r="F334">
        <f t="shared" si="16"/>
        <v>45</v>
      </c>
      <c r="G334">
        <f t="shared" si="17"/>
        <v>42250</v>
      </c>
    </row>
    <row r="335" spans="1:7" x14ac:dyDescent="0.25">
      <c r="A335" t="s">
        <v>5</v>
      </c>
      <c r="B335" s="1">
        <v>50</v>
      </c>
      <c r="C335" s="3">
        <v>41827</v>
      </c>
      <c r="D335" s="2">
        <v>0.61</v>
      </c>
      <c r="E335" t="str">
        <f t="shared" si="15"/>
        <v>Chair (Blue, Wood)</v>
      </c>
      <c r="F335">
        <f t="shared" si="16"/>
        <v>9</v>
      </c>
      <c r="G335">
        <f t="shared" si="17"/>
        <v>12850</v>
      </c>
    </row>
    <row r="336" spans="1:7" x14ac:dyDescent="0.25">
      <c r="A336" t="s">
        <v>9</v>
      </c>
      <c r="B336" s="1">
        <v>250</v>
      </c>
      <c r="C336" s="3">
        <v>41827</v>
      </c>
      <c r="D336" s="2">
        <v>0.53</v>
      </c>
      <c r="E336" t="str">
        <f t="shared" si="15"/>
        <v>Bench</v>
      </c>
      <c r="F336">
        <f t="shared" si="16"/>
        <v>45</v>
      </c>
      <c r="G336">
        <f t="shared" si="17"/>
        <v>42250</v>
      </c>
    </row>
    <row r="337" spans="1:7" x14ac:dyDescent="0.25">
      <c r="A337" t="s">
        <v>4</v>
      </c>
      <c r="B337" s="1">
        <v>50</v>
      </c>
      <c r="C337" s="3">
        <v>41827</v>
      </c>
      <c r="D337" s="2">
        <v>0.46</v>
      </c>
      <c r="E337" t="str">
        <f t="shared" si="15"/>
        <v>Chair (Black, Wood)</v>
      </c>
      <c r="F337">
        <f t="shared" si="16"/>
        <v>8</v>
      </c>
      <c r="G337">
        <f t="shared" si="17"/>
        <v>8950</v>
      </c>
    </row>
    <row r="338" spans="1:7" x14ac:dyDescent="0.25">
      <c r="A338" t="s">
        <v>5</v>
      </c>
      <c r="B338" s="1">
        <v>50</v>
      </c>
      <c r="C338" s="3">
        <v>41827</v>
      </c>
      <c r="D338" s="2">
        <v>0.43</v>
      </c>
      <c r="E338" t="str">
        <f t="shared" si="15"/>
        <v>Chair (Blue, Wood)</v>
      </c>
      <c r="F338">
        <f t="shared" si="16"/>
        <v>9</v>
      </c>
      <c r="G338">
        <f t="shared" si="17"/>
        <v>12850</v>
      </c>
    </row>
    <row r="339" spans="1:7" x14ac:dyDescent="0.25">
      <c r="A339" t="s">
        <v>8</v>
      </c>
      <c r="B339" s="1">
        <v>300</v>
      </c>
      <c r="C339" s="3">
        <v>41826</v>
      </c>
      <c r="D339" s="2">
        <v>0.68</v>
      </c>
      <c r="E339" t="str">
        <f t="shared" si="15"/>
        <v>Fountain</v>
      </c>
      <c r="F339">
        <f t="shared" si="16"/>
        <v>70</v>
      </c>
      <c r="G339">
        <f t="shared" si="17"/>
        <v>20400</v>
      </c>
    </row>
    <row r="340" spans="1:7" x14ac:dyDescent="0.25">
      <c r="A340" t="s">
        <v>5</v>
      </c>
      <c r="B340" s="1">
        <v>50</v>
      </c>
      <c r="C340" s="3">
        <v>41825</v>
      </c>
      <c r="D340" s="2">
        <v>0.69</v>
      </c>
      <c r="E340" t="str">
        <f t="shared" si="15"/>
        <v>Chair (Blue, Wood)</v>
      </c>
      <c r="F340">
        <f t="shared" si="16"/>
        <v>9</v>
      </c>
      <c r="G340">
        <f t="shared" si="17"/>
        <v>12850</v>
      </c>
    </row>
    <row r="341" spans="1:7" x14ac:dyDescent="0.25">
      <c r="A341" t="s">
        <v>3</v>
      </c>
      <c r="B341" s="1">
        <v>450</v>
      </c>
      <c r="C341" s="3">
        <v>41825</v>
      </c>
      <c r="D341" s="2">
        <v>0.63</v>
      </c>
      <c r="E341" t="str">
        <f t="shared" si="15"/>
        <v>Wooden Table</v>
      </c>
      <c r="F341">
        <f t="shared" si="16"/>
        <v>138</v>
      </c>
      <c r="G341">
        <f t="shared" si="17"/>
        <v>30600</v>
      </c>
    </row>
    <row r="342" spans="1:7" x14ac:dyDescent="0.25">
      <c r="A342" t="s">
        <v>3</v>
      </c>
      <c r="B342" s="1">
        <v>450</v>
      </c>
      <c r="C342" s="3">
        <v>41825</v>
      </c>
      <c r="D342" s="2">
        <v>0.62</v>
      </c>
      <c r="E342" t="str">
        <f t="shared" si="15"/>
        <v>Wooden Table</v>
      </c>
      <c r="F342">
        <f t="shared" si="16"/>
        <v>138</v>
      </c>
      <c r="G342">
        <f t="shared" si="17"/>
        <v>30600</v>
      </c>
    </row>
    <row r="343" spans="1:7" x14ac:dyDescent="0.25">
      <c r="A343" t="s">
        <v>7</v>
      </c>
      <c r="B343" s="1">
        <v>10</v>
      </c>
      <c r="C343" s="3">
        <v>41825</v>
      </c>
      <c r="D343" s="2">
        <v>0.48</v>
      </c>
      <c r="E343" t="str">
        <f t="shared" si="15"/>
        <v>Bird House</v>
      </c>
      <c r="F343">
        <f t="shared" si="16"/>
        <v>2</v>
      </c>
      <c r="G343">
        <f t="shared" si="17"/>
        <v>650</v>
      </c>
    </row>
    <row r="344" spans="1:7" x14ac:dyDescent="0.25">
      <c r="A344" t="s">
        <v>4</v>
      </c>
      <c r="B344" s="1">
        <v>50</v>
      </c>
      <c r="C344" s="3">
        <v>41825</v>
      </c>
      <c r="D344" s="2">
        <v>0.47</v>
      </c>
      <c r="E344" t="str">
        <f t="shared" si="15"/>
        <v>Chair (Black, Wood)</v>
      </c>
      <c r="F344">
        <f t="shared" si="16"/>
        <v>8</v>
      </c>
      <c r="G344">
        <f t="shared" si="17"/>
        <v>8950</v>
      </c>
    </row>
    <row r="345" spans="1:7" x14ac:dyDescent="0.25">
      <c r="A345" t="s">
        <v>9</v>
      </c>
      <c r="B345" s="1">
        <v>250</v>
      </c>
      <c r="C345" s="3">
        <v>41825</v>
      </c>
      <c r="D345" s="2">
        <v>0.44</v>
      </c>
      <c r="E345" t="str">
        <f t="shared" si="15"/>
        <v>Bench</v>
      </c>
      <c r="F345">
        <f t="shared" si="16"/>
        <v>45</v>
      </c>
      <c r="G345">
        <f t="shared" si="17"/>
        <v>42250</v>
      </c>
    </row>
    <row r="346" spans="1:7" x14ac:dyDescent="0.25">
      <c r="A346" t="s">
        <v>5</v>
      </c>
      <c r="B346" s="1">
        <v>50</v>
      </c>
      <c r="C346" s="3">
        <v>41824</v>
      </c>
      <c r="D346" s="2">
        <v>0.45</v>
      </c>
      <c r="E346" t="str">
        <f t="shared" si="15"/>
        <v>Chair (Blue, Wood)</v>
      </c>
      <c r="F346">
        <f t="shared" si="16"/>
        <v>9</v>
      </c>
      <c r="G346">
        <f t="shared" si="17"/>
        <v>12850</v>
      </c>
    </row>
    <row r="347" spans="1:7" x14ac:dyDescent="0.25">
      <c r="A347" t="s">
        <v>6</v>
      </c>
      <c r="B347" s="1">
        <v>80</v>
      </c>
      <c r="C347" s="3">
        <v>41822</v>
      </c>
      <c r="D347" s="2">
        <v>0.69</v>
      </c>
      <c r="E347" t="str">
        <f t="shared" si="15"/>
        <v>Chair (Black, Metal)</v>
      </c>
      <c r="F347">
        <f t="shared" si="16"/>
        <v>20</v>
      </c>
      <c r="G347">
        <f t="shared" si="17"/>
        <v>15440</v>
      </c>
    </row>
    <row r="348" spans="1:7" x14ac:dyDescent="0.25">
      <c r="A348" t="s">
        <v>4</v>
      </c>
      <c r="B348" s="1">
        <v>50</v>
      </c>
      <c r="C348" s="3">
        <v>41822</v>
      </c>
      <c r="D348" s="2">
        <v>0.47</v>
      </c>
      <c r="E348" t="str">
        <f t="shared" si="15"/>
        <v>Chair (Black, Wood)</v>
      </c>
      <c r="F348">
        <f t="shared" si="16"/>
        <v>8</v>
      </c>
      <c r="G348">
        <f t="shared" si="17"/>
        <v>8950</v>
      </c>
    </row>
    <row r="349" spans="1:7" x14ac:dyDescent="0.25">
      <c r="A349" t="s">
        <v>7</v>
      </c>
      <c r="B349" s="1">
        <v>10</v>
      </c>
      <c r="C349" s="3">
        <v>41822</v>
      </c>
      <c r="D349" s="2">
        <v>0.45</v>
      </c>
      <c r="E349" t="str">
        <f t="shared" si="15"/>
        <v>Bird House</v>
      </c>
      <c r="F349">
        <f t="shared" si="16"/>
        <v>2</v>
      </c>
      <c r="G349">
        <f t="shared" si="17"/>
        <v>650</v>
      </c>
    </row>
    <row r="350" spans="1:7" x14ac:dyDescent="0.25">
      <c r="A350" t="s">
        <v>3</v>
      </c>
      <c r="B350" s="1">
        <v>450</v>
      </c>
      <c r="C350" s="3">
        <v>41821</v>
      </c>
      <c r="D350" s="2">
        <v>0.64</v>
      </c>
      <c r="E350" t="str">
        <f t="shared" si="15"/>
        <v>Wooden Table</v>
      </c>
      <c r="F350">
        <f t="shared" si="16"/>
        <v>138</v>
      </c>
      <c r="G350">
        <f t="shared" si="17"/>
        <v>30600</v>
      </c>
    </row>
    <row r="351" spans="1:7" x14ac:dyDescent="0.25">
      <c r="A351" t="s">
        <v>5</v>
      </c>
      <c r="B351" s="1">
        <v>50</v>
      </c>
      <c r="C351" s="3">
        <v>41821</v>
      </c>
      <c r="D351" s="2">
        <v>0.62</v>
      </c>
      <c r="E351" t="str">
        <f t="shared" si="15"/>
        <v>Chair (Blue, Wood)</v>
      </c>
      <c r="F351">
        <f t="shared" si="16"/>
        <v>9</v>
      </c>
      <c r="G351">
        <f t="shared" si="17"/>
        <v>12850</v>
      </c>
    </row>
    <row r="352" spans="1:7" x14ac:dyDescent="0.25">
      <c r="A352" t="s">
        <v>6</v>
      </c>
      <c r="B352" s="1">
        <v>80</v>
      </c>
      <c r="C352" s="3">
        <v>41820</v>
      </c>
      <c r="D352" s="2">
        <v>0.66</v>
      </c>
      <c r="E352" t="str">
        <f t="shared" si="15"/>
        <v>Chair (Black, Metal)</v>
      </c>
      <c r="F352">
        <f t="shared" si="16"/>
        <v>20</v>
      </c>
      <c r="G352">
        <f t="shared" si="17"/>
        <v>15440</v>
      </c>
    </row>
    <row r="353" spans="1:7" x14ac:dyDescent="0.25">
      <c r="A353" t="s">
        <v>4</v>
      </c>
      <c r="B353" s="1">
        <v>50</v>
      </c>
      <c r="C353" s="3">
        <v>41820</v>
      </c>
      <c r="D353" s="2">
        <v>0.45</v>
      </c>
      <c r="E353" t="str">
        <f t="shared" si="15"/>
        <v>Chair (Black, Wood)</v>
      </c>
      <c r="F353">
        <f t="shared" si="16"/>
        <v>8</v>
      </c>
      <c r="G353">
        <f t="shared" si="17"/>
        <v>8950</v>
      </c>
    </row>
    <row r="354" spans="1:7" x14ac:dyDescent="0.25">
      <c r="A354" t="s">
        <v>8</v>
      </c>
      <c r="B354" s="1">
        <v>300</v>
      </c>
      <c r="C354" s="3">
        <v>41820</v>
      </c>
      <c r="D354" s="2">
        <v>0.42</v>
      </c>
      <c r="E354" t="str">
        <f t="shared" si="15"/>
        <v>Fountain</v>
      </c>
      <c r="F354">
        <f t="shared" si="16"/>
        <v>70</v>
      </c>
      <c r="G354">
        <f t="shared" si="17"/>
        <v>20400</v>
      </c>
    </row>
    <row r="355" spans="1:7" x14ac:dyDescent="0.25">
      <c r="A355" t="s">
        <v>6</v>
      </c>
      <c r="B355" s="1">
        <v>80</v>
      </c>
      <c r="C355" s="3">
        <v>41819</v>
      </c>
      <c r="D355" s="2">
        <v>0.61</v>
      </c>
      <c r="E355" t="str">
        <f t="shared" si="15"/>
        <v>Chair (Black, Metal)</v>
      </c>
      <c r="F355">
        <f t="shared" si="16"/>
        <v>20</v>
      </c>
      <c r="G355">
        <f t="shared" si="17"/>
        <v>15440</v>
      </c>
    </row>
    <row r="356" spans="1:7" x14ac:dyDescent="0.25">
      <c r="A356" t="s">
        <v>9</v>
      </c>
      <c r="B356" s="1">
        <v>250</v>
      </c>
      <c r="C356" s="3">
        <v>41819</v>
      </c>
      <c r="D356" s="2">
        <v>0.51</v>
      </c>
      <c r="E356" t="str">
        <f t="shared" si="15"/>
        <v>Bench</v>
      </c>
      <c r="F356">
        <f t="shared" si="16"/>
        <v>45</v>
      </c>
      <c r="G356">
        <f t="shared" si="17"/>
        <v>42250</v>
      </c>
    </row>
    <row r="357" spans="1:7" x14ac:dyDescent="0.25">
      <c r="A357" t="s">
        <v>5</v>
      </c>
      <c r="B357" s="1">
        <v>50</v>
      </c>
      <c r="C357" s="3">
        <v>41819</v>
      </c>
      <c r="D357" s="2">
        <v>0.49</v>
      </c>
      <c r="E357" t="str">
        <f t="shared" si="15"/>
        <v>Chair (Blue, Wood)</v>
      </c>
      <c r="F357">
        <f t="shared" si="16"/>
        <v>9</v>
      </c>
      <c r="G357">
        <f t="shared" si="17"/>
        <v>12850</v>
      </c>
    </row>
    <row r="358" spans="1:7" x14ac:dyDescent="0.25">
      <c r="A358" t="s">
        <v>9</v>
      </c>
      <c r="B358" s="1">
        <v>250</v>
      </c>
      <c r="C358" s="3">
        <v>41818</v>
      </c>
      <c r="D358" s="2">
        <v>0.69</v>
      </c>
      <c r="E358" t="str">
        <f t="shared" si="15"/>
        <v>Bench</v>
      </c>
      <c r="F358">
        <f t="shared" si="16"/>
        <v>45</v>
      </c>
      <c r="G358">
        <f t="shared" si="17"/>
        <v>42250</v>
      </c>
    </row>
    <row r="359" spans="1:7" x14ac:dyDescent="0.25">
      <c r="A359" t="s">
        <v>5</v>
      </c>
      <c r="B359" s="1">
        <v>50</v>
      </c>
      <c r="C359" s="3">
        <v>41818</v>
      </c>
      <c r="D359" s="2">
        <v>0.49</v>
      </c>
      <c r="E359" t="str">
        <f t="shared" si="15"/>
        <v>Chair (Blue, Wood)</v>
      </c>
      <c r="F359">
        <f t="shared" si="16"/>
        <v>9</v>
      </c>
      <c r="G359">
        <f t="shared" si="17"/>
        <v>12850</v>
      </c>
    </row>
    <row r="360" spans="1:7" x14ac:dyDescent="0.25">
      <c r="A360" t="s">
        <v>6</v>
      </c>
      <c r="B360" s="1">
        <v>80</v>
      </c>
      <c r="C360" s="3">
        <v>41818</v>
      </c>
      <c r="D360" s="2">
        <v>0.49</v>
      </c>
      <c r="E360" t="str">
        <f t="shared" si="15"/>
        <v>Chair (Black, Metal)</v>
      </c>
      <c r="F360">
        <f t="shared" si="16"/>
        <v>20</v>
      </c>
      <c r="G360">
        <f t="shared" si="17"/>
        <v>15440</v>
      </c>
    </row>
    <row r="361" spans="1:7" x14ac:dyDescent="0.25">
      <c r="A361" t="s">
        <v>6</v>
      </c>
      <c r="B361" s="1">
        <v>80</v>
      </c>
      <c r="C361" s="3">
        <v>41818</v>
      </c>
      <c r="D361" s="2">
        <v>0.47</v>
      </c>
      <c r="E361" t="str">
        <f t="shared" si="15"/>
        <v>Chair (Black, Metal)</v>
      </c>
      <c r="F361">
        <f t="shared" si="16"/>
        <v>20</v>
      </c>
      <c r="G361">
        <f t="shared" si="17"/>
        <v>15440</v>
      </c>
    </row>
    <row r="362" spans="1:7" x14ac:dyDescent="0.25">
      <c r="A362" t="s">
        <v>3</v>
      </c>
      <c r="B362" s="1">
        <v>450</v>
      </c>
      <c r="C362" s="3">
        <v>41818</v>
      </c>
      <c r="D362" s="2">
        <v>0.46</v>
      </c>
      <c r="E362" t="str">
        <f t="shared" si="15"/>
        <v>Wooden Table</v>
      </c>
      <c r="F362">
        <f t="shared" si="16"/>
        <v>138</v>
      </c>
      <c r="G362">
        <f t="shared" si="17"/>
        <v>30600</v>
      </c>
    </row>
    <row r="363" spans="1:7" x14ac:dyDescent="0.25">
      <c r="A363" t="s">
        <v>3</v>
      </c>
      <c r="B363" s="1">
        <v>450</v>
      </c>
      <c r="C363" s="3">
        <v>41817</v>
      </c>
      <c r="D363" s="2">
        <v>0.7</v>
      </c>
      <c r="E363" t="str">
        <f t="shared" si="15"/>
        <v>Wooden Table</v>
      </c>
      <c r="F363">
        <f t="shared" si="16"/>
        <v>138</v>
      </c>
      <c r="G363">
        <f t="shared" si="17"/>
        <v>30600</v>
      </c>
    </row>
    <row r="364" spans="1:7" x14ac:dyDescent="0.25">
      <c r="A364" t="s">
        <v>6</v>
      </c>
      <c r="B364" s="1">
        <v>80</v>
      </c>
      <c r="C364" s="3">
        <v>41817</v>
      </c>
      <c r="D364" s="2">
        <v>0.66</v>
      </c>
      <c r="E364" t="str">
        <f t="shared" si="15"/>
        <v>Chair (Black, Metal)</v>
      </c>
      <c r="F364">
        <f t="shared" si="16"/>
        <v>20</v>
      </c>
      <c r="G364">
        <f t="shared" si="17"/>
        <v>15440</v>
      </c>
    </row>
    <row r="365" spans="1:7" x14ac:dyDescent="0.25">
      <c r="A365" t="s">
        <v>9</v>
      </c>
      <c r="B365" s="1">
        <v>250</v>
      </c>
      <c r="C365" s="3">
        <v>41816</v>
      </c>
      <c r="D365" s="2">
        <v>0.51</v>
      </c>
      <c r="E365" t="str">
        <f t="shared" si="15"/>
        <v>Bench</v>
      </c>
      <c r="F365">
        <f t="shared" si="16"/>
        <v>45</v>
      </c>
      <c r="G365">
        <f t="shared" si="17"/>
        <v>42250</v>
      </c>
    </row>
    <row r="366" spans="1:7" x14ac:dyDescent="0.25">
      <c r="A366" t="s">
        <v>6</v>
      </c>
      <c r="B366" s="1">
        <v>80</v>
      </c>
      <c r="C366" s="3">
        <v>41816</v>
      </c>
      <c r="D366" s="2">
        <v>0.49</v>
      </c>
      <c r="E366" t="str">
        <f t="shared" si="15"/>
        <v>Chair (Black, Metal)</v>
      </c>
      <c r="F366">
        <f t="shared" si="16"/>
        <v>20</v>
      </c>
      <c r="G366">
        <f t="shared" si="17"/>
        <v>15440</v>
      </c>
    </row>
    <row r="367" spans="1:7" x14ac:dyDescent="0.25">
      <c r="A367" t="s">
        <v>6</v>
      </c>
      <c r="B367" s="1">
        <v>80</v>
      </c>
      <c r="C367" s="3">
        <v>41816</v>
      </c>
      <c r="D367" s="2">
        <v>0.48</v>
      </c>
      <c r="E367" t="str">
        <f t="shared" si="15"/>
        <v>Chair (Black, Metal)</v>
      </c>
      <c r="F367">
        <f t="shared" si="16"/>
        <v>20</v>
      </c>
      <c r="G367">
        <f t="shared" si="17"/>
        <v>15440</v>
      </c>
    </row>
    <row r="368" spans="1:7" x14ac:dyDescent="0.25">
      <c r="A368" t="s">
        <v>5</v>
      </c>
      <c r="B368" s="1">
        <v>50</v>
      </c>
      <c r="C368" s="3">
        <v>41816</v>
      </c>
      <c r="D368" s="2">
        <v>0.41</v>
      </c>
      <c r="E368" t="str">
        <f t="shared" si="15"/>
        <v>Chair (Blue, Wood)</v>
      </c>
      <c r="F368">
        <f t="shared" si="16"/>
        <v>9</v>
      </c>
      <c r="G368">
        <f t="shared" si="17"/>
        <v>12850</v>
      </c>
    </row>
    <row r="369" spans="1:7" x14ac:dyDescent="0.25">
      <c r="A369" t="s">
        <v>6</v>
      </c>
      <c r="B369" s="1">
        <v>80</v>
      </c>
      <c r="C369" s="3">
        <v>41816</v>
      </c>
      <c r="D369" s="2">
        <v>0.4</v>
      </c>
      <c r="E369" t="str">
        <f t="shared" si="15"/>
        <v>Chair (Black, Metal)</v>
      </c>
      <c r="F369">
        <f t="shared" si="16"/>
        <v>20</v>
      </c>
      <c r="G369">
        <f t="shared" si="17"/>
        <v>15440</v>
      </c>
    </row>
    <row r="370" spans="1:7" x14ac:dyDescent="0.25">
      <c r="A370" t="s">
        <v>3</v>
      </c>
      <c r="B370" s="1">
        <v>450</v>
      </c>
      <c r="C370" s="3">
        <v>41815</v>
      </c>
      <c r="D370" s="2">
        <v>0.65</v>
      </c>
      <c r="E370" t="str">
        <f t="shared" si="15"/>
        <v>Wooden Table</v>
      </c>
      <c r="F370">
        <f t="shared" si="16"/>
        <v>138</v>
      </c>
      <c r="G370">
        <f t="shared" si="17"/>
        <v>30600</v>
      </c>
    </row>
    <row r="371" spans="1:7" x14ac:dyDescent="0.25">
      <c r="A371" t="s">
        <v>9</v>
      </c>
      <c r="B371" s="1">
        <v>250</v>
      </c>
      <c r="C371" s="3">
        <v>41815</v>
      </c>
      <c r="D371" s="2">
        <v>0.42</v>
      </c>
      <c r="E371" t="str">
        <f t="shared" si="15"/>
        <v>Bench</v>
      </c>
      <c r="F371">
        <f t="shared" si="16"/>
        <v>45</v>
      </c>
      <c r="G371">
        <f t="shared" si="17"/>
        <v>42250</v>
      </c>
    </row>
    <row r="372" spans="1:7" x14ac:dyDescent="0.25">
      <c r="A372" t="s">
        <v>6</v>
      </c>
      <c r="B372" s="1">
        <v>80</v>
      </c>
      <c r="C372" s="3">
        <v>41814</v>
      </c>
      <c r="D372" s="2">
        <v>0.68</v>
      </c>
      <c r="E372" t="str">
        <f t="shared" si="15"/>
        <v>Chair (Black, Metal)</v>
      </c>
      <c r="F372">
        <f t="shared" si="16"/>
        <v>20</v>
      </c>
      <c r="G372">
        <f t="shared" si="17"/>
        <v>15440</v>
      </c>
    </row>
    <row r="373" spans="1:7" x14ac:dyDescent="0.25">
      <c r="A373" t="s">
        <v>4</v>
      </c>
      <c r="B373" s="1">
        <v>50</v>
      </c>
      <c r="C373" s="3">
        <v>41814</v>
      </c>
      <c r="D373" s="2">
        <v>0.62</v>
      </c>
      <c r="E373" t="str">
        <f t="shared" si="15"/>
        <v>Chair (Black, Wood)</v>
      </c>
      <c r="F373">
        <f t="shared" si="16"/>
        <v>8</v>
      </c>
      <c r="G373">
        <f t="shared" si="17"/>
        <v>8950</v>
      </c>
    </row>
    <row r="374" spans="1:7" x14ac:dyDescent="0.25">
      <c r="A374" t="s">
        <v>6</v>
      </c>
      <c r="B374" s="1">
        <v>80</v>
      </c>
      <c r="C374" s="3">
        <v>41814</v>
      </c>
      <c r="D374" s="2">
        <v>0.59</v>
      </c>
      <c r="E374" t="str">
        <f t="shared" si="15"/>
        <v>Chair (Black, Metal)</v>
      </c>
      <c r="F374">
        <f t="shared" si="16"/>
        <v>20</v>
      </c>
      <c r="G374">
        <f t="shared" si="17"/>
        <v>15440</v>
      </c>
    </row>
    <row r="375" spans="1:7" x14ac:dyDescent="0.25">
      <c r="A375" t="s">
        <v>4</v>
      </c>
      <c r="B375" s="1">
        <v>50</v>
      </c>
      <c r="C375" s="3">
        <v>41814</v>
      </c>
      <c r="D375" s="2">
        <v>0.57999999999999996</v>
      </c>
      <c r="E375" t="str">
        <f t="shared" si="15"/>
        <v>Chair (Black, Wood)</v>
      </c>
      <c r="F375">
        <f t="shared" si="16"/>
        <v>8</v>
      </c>
      <c r="G375">
        <f t="shared" si="17"/>
        <v>8950</v>
      </c>
    </row>
    <row r="376" spans="1:7" x14ac:dyDescent="0.25">
      <c r="A376" t="s">
        <v>3</v>
      </c>
      <c r="B376" s="1">
        <v>450</v>
      </c>
      <c r="C376" s="3">
        <v>41814</v>
      </c>
      <c r="D376" s="2">
        <v>0.54</v>
      </c>
      <c r="E376" t="str">
        <f t="shared" si="15"/>
        <v>Wooden Table</v>
      </c>
      <c r="F376">
        <f t="shared" si="16"/>
        <v>138</v>
      </c>
      <c r="G376">
        <f t="shared" si="17"/>
        <v>30600</v>
      </c>
    </row>
    <row r="377" spans="1:7" x14ac:dyDescent="0.25">
      <c r="A377" t="s">
        <v>5</v>
      </c>
      <c r="B377" s="1">
        <v>50</v>
      </c>
      <c r="C377" s="3">
        <v>41814</v>
      </c>
      <c r="D377" s="2">
        <v>0.42</v>
      </c>
      <c r="E377" t="str">
        <f t="shared" si="15"/>
        <v>Chair (Blue, Wood)</v>
      </c>
      <c r="F377">
        <f t="shared" si="16"/>
        <v>9</v>
      </c>
      <c r="G377">
        <f t="shared" si="17"/>
        <v>12850</v>
      </c>
    </row>
    <row r="378" spans="1:7" x14ac:dyDescent="0.25">
      <c r="A378" t="s">
        <v>6</v>
      </c>
      <c r="B378" s="1">
        <v>80</v>
      </c>
      <c r="C378" s="3">
        <v>41813</v>
      </c>
      <c r="D378" s="2">
        <v>0.7</v>
      </c>
      <c r="E378" t="str">
        <f t="shared" si="15"/>
        <v>Chair (Black, Metal)</v>
      </c>
      <c r="F378">
        <f t="shared" si="16"/>
        <v>20</v>
      </c>
      <c r="G378">
        <f t="shared" si="17"/>
        <v>15440</v>
      </c>
    </row>
    <row r="379" spans="1:7" x14ac:dyDescent="0.25">
      <c r="A379" t="s">
        <v>4</v>
      </c>
      <c r="B379" s="1">
        <v>50</v>
      </c>
      <c r="C379" s="3">
        <v>41813</v>
      </c>
      <c r="D379" s="2">
        <v>0.63</v>
      </c>
      <c r="E379" t="str">
        <f t="shared" si="15"/>
        <v>Chair (Black, Wood)</v>
      </c>
      <c r="F379">
        <f t="shared" si="16"/>
        <v>8</v>
      </c>
      <c r="G379">
        <f t="shared" si="17"/>
        <v>8950</v>
      </c>
    </row>
    <row r="380" spans="1:7" x14ac:dyDescent="0.25">
      <c r="A380" t="s">
        <v>9</v>
      </c>
      <c r="B380" s="1">
        <v>250</v>
      </c>
      <c r="C380" s="3">
        <v>41813</v>
      </c>
      <c r="D380" s="2">
        <v>0.56999999999999995</v>
      </c>
      <c r="E380" t="str">
        <f t="shared" si="15"/>
        <v>Bench</v>
      </c>
      <c r="F380">
        <f t="shared" si="16"/>
        <v>45</v>
      </c>
      <c r="G380">
        <f t="shared" si="17"/>
        <v>42250</v>
      </c>
    </row>
    <row r="381" spans="1:7" x14ac:dyDescent="0.25">
      <c r="A381" t="s">
        <v>5</v>
      </c>
      <c r="B381" s="1">
        <v>50</v>
      </c>
      <c r="C381" s="3">
        <v>41813</v>
      </c>
      <c r="D381" s="2">
        <v>0.53</v>
      </c>
      <c r="E381" t="str">
        <f t="shared" si="15"/>
        <v>Chair (Blue, Wood)</v>
      </c>
      <c r="F381">
        <f t="shared" si="16"/>
        <v>9</v>
      </c>
      <c r="G381">
        <f t="shared" si="17"/>
        <v>12850</v>
      </c>
    </row>
    <row r="382" spans="1:7" x14ac:dyDescent="0.25">
      <c r="A382" t="s">
        <v>5</v>
      </c>
      <c r="B382" s="1">
        <v>50</v>
      </c>
      <c r="C382" s="3">
        <v>41813</v>
      </c>
      <c r="D382" s="2">
        <v>0.52</v>
      </c>
      <c r="E382" t="str">
        <f t="shared" si="15"/>
        <v>Chair (Blue, Wood)</v>
      </c>
      <c r="F382">
        <f t="shared" si="16"/>
        <v>9</v>
      </c>
      <c r="G382">
        <f t="shared" si="17"/>
        <v>12850</v>
      </c>
    </row>
    <row r="383" spans="1:7" x14ac:dyDescent="0.25">
      <c r="A383" t="s">
        <v>8</v>
      </c>
      <c r="B383" s="1">
        <v>300</v>
      </c>
      <c r="C383" s="3">
        <v>41813</v>
      </c>
      <c r="D383" s="2">
        <v>0.42</v>
      </c>
      <c r="E383" t="str">
        <f t="shared" si="15"/>
        <v>Fountain</v>
      </c>
      <c r="F383">
        <f t="shared" si="16"/>
        <v>70</v>
      </c>
      <c r="G383">
        <f t="shared" si="17"/>
        <v>20400</v>
      </c>
    </row>
    <row r="384" spans="1:7" x14ac:dyDescent="0.25">
      <c r="A384" t="s">
        <v>7</v>
      </c>
      <c r="B384" s="1">
        <v>10</v>
      </c>
      <c r="C384" s="3">
        <v>41812</v>
      </c>
      <c r="D384" s="2">
        <v>0.62</v>
      </c>
      <c r="E384" t="str">
        <f t="shared" si="15"/>
        <v>Bird House</v>
      </c>
      <c r="F384">
        <f t="shared" si="16"/>
        <v>2</v>
      </c>
      <c r="G384">
        <f t="shared" si="17"/>
        <v>650</v>
      </c>
    </row>
    <row r="385" spans="1:7" x14ac:dyDescent="0.25">
      <c r="A385" t="s">
        <v>6</v>
      </c>
      <c r="B385" s="1">
        <v>80</v>
      </c>
      <c r="C385" s="3">
        <v>41812</v>
      </c>
      <c r="D385" s="2">
        <v>0.59</v>
      </c>
      <c r="E385" t="str">
        <f t="shared" si="15"/>
        <v>Chair (Black, Metal)</v>
      </c>
      <c r="F385">
        <f t="shared" si="16"/>
        <v>20</v>
      </c>
      <c r="G385">
        <f t="shared" si="17"/>
        <v>15440</v>
      </c>
    </row>
    <row r="386" spans="1:7" x14ac:dyDescent="0.25">
      <c r="A386" t="s">
        <v>8</v>
      </c>
      <c r="B386" s="1">
        <v>300</v>
      </c>
      <c r="C386" s="3">
        <v>41812</v>
      </c>
      <c r="D386" s="2">
        <v>0.57999999999999996</v>
      </c>
      <c r="E386" t="str">
        <f t="shared" ref="E386:E449" si="18">VLOOKUP($A386,info,2,FALSE)</f>
        <v>Fountain</v>
      </c>
      <c r="F386">
        <f t="shared" ref="F386:F449" si="19">VLOOKUP($A386,info,5,FALSE)</f>
        <v>70</v>
      </c>
      <c r="G386">
        <f t="shared" ref="G386:G449" si="20">INDEX(info,MATCH(A386,array,0),6)</f>
        <v>20400</v>
      </c>
    </row>
    <row r="387" spans="1:7" x14ac:dyDescent="0.25">
      <c r="A387" t="s">
        <v>4</v>
      </c>
      <c r="B387" s="1">
        <v>50</v>
      </c>
      <c r="C387" s="3">
        <v>41812</v>
      </c>
      <c r="D387" s="2">
        <v>0.47</v>
      </c>
      <c r="E387" t="str">
        <f t="shared" si="18"/>
        <v>Chair (Black, Wood)</v>
      </c>
      <c r="F387">
        <f t="shared" si="19"/>
        <v>8</v>
      </c>
      <c r="G387">
        <f t="shared" si="20"/>
        <v>8950</v>
      </c>
    </row>
    <row r="388" spans="1:7" x14ac:dyDescent="0.25">
      <c r="A388" t="s">
        <v>9</v>
      </c>
      <c r="B388" s="1">
        <v>250</v>
      </c>
      <c r="C388" s="3">
        <v>41811</v>
      </c>
      <c r="D388" s="2">
        <v>0.67</v>
      </c>
      <c r="E388" t="str">
        <f t="shared" si="18"/>
        <v>Bench</v>
      </c>
      <c r="F388">
        <f t="shared" si="19"/>
        <v>45</v>
      </c>
      <c r="G388">
        <f t="shared" si="20"/>
        <v>42250</v>
      </c>
    </row>
    <row r="389" spans="1:7" x14ac:dyDescent="0.25">
      <c r="A389" t="s">
        <v>7</v>
      </c>
      <c r="B389" s="1">
        <v>10</v>
      </c>
      <c r="C389" s="3">
        <v>41811</v>
      </c>
      <c r="D389" s="2">
        <v>0.59</v>
      </c>
      <c r="E389" t="str">
        <f t="shared" si="18"/>
        <v>Bird House</v>
      </c>
      <c r="F389">
        <f t="shared" si="19"/>
        <v>2</v>
      </c>
      <c r="G389">
        <f t="shared" si="20"/>
        <v>650</v>
      </c>
    </row>
    <row r="390" spans="1:7" x14ac:dyDescent="0.25">
      <c r="A390" t="s">
        <v>5</v>
      </c>
      <c r="B390" s="1">
        <v>50</v>
      </c>
      <c r="C390" s="3">
        <v>41810</v>
      </c>
      <c r="D390" s="2">
        <v>0.68</v>
      </c>
      <c r="E390" t="str">
        <f t="shared" si="18"/>
        <v>Chair (Blue, Wood)</v>
      </c>
      <c r="F390">
        <f t="shared" si="19"/>
        <v>9</v>
      </c>
      <c r="G390">
        <f t="shared" si="20"/>
        <v>12850</v>
      </c>
    </row>
    <row r="391" spans="1:7" x14ac:dyDescent="0.25">
      <c r="A391" t="s">
        <v>4</v>
      </c>
      <c r="B391" s="1">
        <v>50</v>
      </c>
      <c r="C391" s="3">
        <v>41810</v>
      </c>
      <c r="D391" s="2">
        <v>0.6</v>
      </c>
      <c r="E391" t="str">
        <f t="shared" si="18"/>
        <v>Chair (Black, Wood)</v>
      </c>
      <c r="F391">
        <f t="shared" si="19"/>
        <v>8</v>
      </c>
      <c r="G391">
        <f t="shared" si="20"/>
        <v>8950</v>
      </c>
    </row>
    <row r="392" spans="1:7" x14ac:dyDescent="0.25">
      <c r="A392" t="s">
        <v>9</v>
      </c>
      <c r="B392" s="1">
        <v>250</v>
      </c>
      <c r="C392" s="3">
        <v>41810</v>
      </c>
      <c r="D392" s="2">
        <v>0.59</v>
      </c>
      <c r="E392" t="str">
        <f t="shared" si="18"/>
        <v>Bench</v>
      </c>
      <c r="F392">
        <f t="shared" si="19"/>
        <v>45</v>
      </c>
      <c r="G392">
        <f t="shared" si="20"/>
        <v>42250</v>
      </c>
    </row>
    <row r="393" spans="1:7" x14ac:dyDescent="0.25">
      <c r="A393" t="s">
        <v>4</v>
      </c>
      <c r="B393" s="1">
        <v>50</v>
      </c>
      <c r="C393" s="3">
        <v>41810</v>
      </c>
      <c r="D393" s="2">
        <v>0.49</v>
      </c>
      <c r="E393" t="str">
        <f t="shared" si="18"/>
        <v>Chair (Black, Wood)</v>
      </c>
      <c r="F393">
        <f t="shared" si="19"/>
        <v>8</v>
      </c>
      <c r="G393">
        <f t="shared" si="20"/>
        <v>8950</v>
      </c>
    </row>
    <row r="394" spans="1:7" x14ac:dyDescent="0.25">
      <c r="A394" t="s">
        <v>4</v>
      </c>
      <c r="B394" s="1">
        <v>50</v>
      </c>
      <c r="C394" s="3">
        <v>41810</v>
      </c>
      <c r="D394" s="2">
        <v>0.45</v>
      </c>
      <c r="E394" t="str">
        <f t="shared" si="18"/>
        <v>Chair (Black, Wood)</v>
      </c>
      <c r="F394">
        <f t="shared" si="19"/>
        <v>8</v>
      </c>
      <c r="G394">
        <f t="shared" si="20"/>
        <v>8950</v>
      </c>
    </row>
    <row r="395" spans="1:7" x14ac:dyDescent="0.25">
      <c r="A395" t="s">
        <v>9</v>
      </c>
      <c r="B395" s="1">
        <v>250</v>
      </c>
      <c r="C395" s="3">
        <v>41810</v>
      </c>
      <c r="D395" s="2">
        <v>0.45</v>
      </c>
      <c r="E395" t="str">
        <f t="shared" si="18"/>
        <v>Bench</v>
      </c>
      <c r="F395">
        <f t="shared" si="19"/>
        <v>45</v>
      </c>
      <c r="G395">
        <f t="shared" si="20"/>
        <v>42250</v>
      </c>
    </row>
    <row r="396" spans="1:7" x14ac:dyDescent="0.25">
      <c r="A396" t="s">
        <v>9</v>
      </c>
      <c r="B396" s="1">
        <v>250</v>
      </c>
      <c r="C396" s="3">
        <v>41810</v>
      </c>
      <c r="D396" s="2">
        <v>0.43</v>
      </c>
      <c r="E396" t="str">
        <f t="shared" si="18"/>
        <v>Bench</v>
      </c>
      <c r="F396">
        <f t="shared" si="19"/>
        <v>45</v>
      </c>
      <c r="G396">
        <f t="shared" si="20"/>
        <v>42250</v>
      </c>
    </row>
    <row r="397" spans="1:7" x14ac:dyDescent="0.25">
      <c r="A397" t="s">
        <v>9</v>
      </c>
      <c r="B397" s="1">
        <v>250</v>
      </c>
      <c r="C397" s="3">
        <v>41809</v>
      </c>
      <c r="D397" s="2">
        <v>0.68</v>
      </c>
      <c r="E397" t="str">
        <f t="shared" si="18"/>
        <v>Bench</v>
      </c>
      <c r="F397">
        <f t="shared" si="19"/>
        <v>45</v>
      </c>
      <c r="G397">
        <f t="shared" si="20"/>
        <v>42250</v>
      </c>
    </row>
    <row r="398" spans="1:7" x14ac:dyDescent="0.25">
      <c r="A398" t="s">
        <v>5</v>
      </c>
      <c r="B398" s="1">
        <v>50</v>
      </c>
      <c r="C398" s="3">
        <v>41809</v>
      </c>
      <c r="D398" s="2">
        <v>0.63</v>
      </c>
      <c r="E398" t="str">
        <f t="shared" si="18"/>
        <v>Chair (Blue, Wood)</v>
      </c>
      <c r="F398">
        <f t="shared" si="19"/>
        <v>9</v>
      </c>
      <c r="G398">
        <f t="shared" si="20"/>
        <v>12850</v>
      </c>
    </row>
    <row r="399" spans="1:7" x14ac:dyDescent="0.25">
      <c r="A399" t="s">
        <v>5</v>
      </c>
      <c r="B399" s="1">
        <v>50</v>
      </c>
      <c r="C399" s="3">
        <v>41809</v>
      </c>
      <c r="D399" s="2">
        <v>0.5</v>
      </c>
      <c r="E399" t="str">
        <f t="shared" si="18"/>
        <v>Chair (Blue, Wood)</v>
      </c>
      <c r="F399">
        <f t="shared" si="19"/>
        <v>9</v>
      </c>
      <c r="G399">
        <f t="shared" si="20"/>
        <v>12850</v>
      </c>
    </row>
    <row r="400" spans="1:7" x14ac:dyDescent="0.25">
      <c r="A400" t="s">
        <v>5</v>
      </c>
      <c r="B400" s="1">
        <v>50</v>
      </c>
      <c r="C400" s="3">
        <v>41809</v>
      </c>
      <c r="D400" s="2">
        <v>0.48</v>
      </c>
      <c r="E400" t="str">
        <f t="shared" si="18"/>
        <v>Chair (Blue, Wood)</v>
      </c>
      <c r="F400">
        <f t="shared" si="19"/>
        <v>9</v>
      </c>
      <c r="G400">
        <f t="shared" si="20"/>
        <v>12850</v>
      </c>
    </row>
    <row r="401" spans="1:7" x14ac:dyDescent="0.25">
      <c r="A401" t="s">
        <v>4</v>
      </c>
      <c r="B401" s="1">
        <v>50</v>
      </c>
      <c r="C401" s="3">
        <v>41809</v>
      </c>
      <c r="D401" s="2">
        <v>0.4</v>
      </c>
      <c r="E401" t="str">
        <f t="shared" si="18"/>
        <v>Chair (Black, Wood)</v>
      </c>
      <c r="F401">
        <f t="shared" si="19"/>
        <v>8</v>
      </c>
      <c r="G401">
        <f t="shared" si="20"/>
        <v>8950</v>
      </c>
    </row>
    <row r="402" spans="1:7" x14ac:dyDescent="0.25">
      <c r="A402" t="s">
        <v>4</v>
      </c>
      <c r="B402" s="1">
        <v>50</v>
      </c>
      <c r="C402" s="3">
        <v>41808</v>
      </c>
      <c r="D402" s="2">
        <v>0.63</v>
      </c>
      <c r="E402" t="str">
        <f t="shared" si="18"/>
        <v>Chair (Black, Wood)</v>
      </c>
      <c r="F402">
        <f t="shared" si="19"/>
        <v>8</v>
      </c>
      <c r="G402">
        <f t="shared" si="20"/>
        <v>8950</v>
      </c>
    </row>
    <row r="403" spans="1:7" x14ac:dyDescent="0.25">
      <c r="A403" t="s">
        <v>6</v>
      </c>
      <c r="B403" s="1">
        <v>80</v>
      </c>
      <c r="C403" s="3">
        <v>41808</v>
      </c>
      <c r="D403" s="2">
        <v>0.56000000000000005</v>
      </c>
      <c r="E403" t="str">
        <f t="shared" si="18"/>
        <v>Chair (Black, Metal)</v>
      </c>
      <c r="F403">
        <f t="shared" si="19"/>
        <v>20</v>
      </c>
      <c r="G403">
        <f t="shared" si="20"/>
        <v>15440</v>
      </c>
    </row>
    <row r="404" spans="1:7" x14ac:dyDescent="0.25">
      <c r="A404" t="s">
        <v>5</v>
      </c>
      <c r="B404" s="1">
        <v>50</v>
      </c>
      <c r="C404" s="3">
        <v>41808</v>
      </c>
      <c r="D404" s="2">
        <v>0.46</v>
      </c>
      <c r="E404" t="str">
        <f t="shared" si="18"/>
        <v>Chair (Blue, Wood)</v>
      </c>
      <c r="F404">
        <f t="shared" si="19"/>
        <v>9</v>
      </c>
      <c r="G404">
        <f t="shared" si="20"/>
        <v>12850</v>
      </c>
    </row>
    <row r="405" spans="1:7" x14ac:dyDescent="0.25">
      <c r="A405" t="s">
        <v>5</v>
      </c>
      <c r="B405" s="1">
        <v>50</v>
      </c>
      <c r="C405" s="3">
        <v>41807</v>
      </c>
      <c r="D405" s="2">
        <v>0.69</v>
      </c>
      <c r="E405" t="str">
        <f t="shared" si="18"/>
        <v>Chair (Blue, Wood)</v>
      </c>
      <c r="F405">
        <f t="shared" si="19"/>
        <v>9</v>
      </c>
      <c r="G405">
        <f t="shared" si="20"/>
        <v>12850</v>
      </c>
    </row>
    <row r="406" spans="1:7" x14ac:dyDescent="0.25">
      <c r="A406" t="s">
        <v>4</v>
      </c>
      <c r="B406" s="1">
        <v>50</v>
      </c>
      <c r="C406" s="3">
        <v>41807</v>
      </c>
      <c r="D406" s="2">
        <v>0.67</v>
      </c>
      <c r="E406" t="str">
        <f t="shared" si="18"/>
        <v>Chair (Black, Wood)</v>
      </c>
      <c r="F406">
        <f t="shared" si="19"/>
        <v>8</v>
      </c>
      <c r="G406">
        <f t="shared" si="20"/>
        <v>8950</v>
      </c>
    </row>
    <row r="407" spans="1:7" x14ac:dyDescent="0.25">
      <c r="A407" t="s">
        <v>3</v>
      </c>
      <c r="B407" s="1">
        <v>450</v>
      </c>
      <c r="C407" s="3">
        <v>41807</v>
      </c>
      <c r="D407" s="2">
        <v>0.64</v>
      </c>
      <c r="E407" t="str">
        <f t="shared" si="18"/>
        <v>Wooden Table</v>
      </c>
      <c r="F407">
        <f t="shared" si="19"/>
        <v>138</v>
      </c>
      <c r="G407">
        <f t="shared" si="20"/>
        <v>30600</v>
      </c>
    </row>
    <row r="408" spans="1:7" x14ac:dyDescent="0.25">
      <c r="A408" t="s">
        <v>9</v>
      </c>
      <c r="B408" s="1">
        <v>250</v>
      </c>
      <c r="C408" s="3">
        <v>41807</v>
      </c>
      <c r="D408" s="2">
        <v>0.61</v>
      </c>
      <c r="E408" t="str">
        <f t="shared" si="18"/>
        <v>Bench</v>
      </c>
      <c r="F408">
        <f t="shared" si="19"/>
        <v>45</v>
      </c>
      <c r="G408">
        <f t="shared" si="20"/>
        <v>42250</v>
      </c>
    </row>
    <row r="409" spans="1:7" x14ac:dyDescent="0.25">
      <c r="A409" t="s">
        <v>4</v>
      </c>
      <c r="B409" s="1">
        <v>50</v>
      </c>
      <c r="C409" s="3">
        <v>41807</v>
      </c>
      <c r="D409" s="2">
        <v>0.56999999999999995</v>
      </c>
      <c r="E409" t="str">
        <f t="shared" si="18"/>
        <v>Chair (Black, Wood)</v>
      </c>
      <c r="F409">
        <f t="shared" si="19"/>
        <v>8</v>
      </c>
      <c r="G409">
        <f t="shared" si="20"/>
        <v>8950</v>
      </c>
    </row>
    <row r="410" spans="1:7" x14ac:dyDescent="0.25">
      <c r="A410" t="s">
        <v>6</v>
      </c>
      <c r="B410" s="1">
        <v>80</v>
      </c>
      <c r="C410" s="3">
        <v>41807</v>
      </c>
      <c r="D410" s="2">
        <v>0.55000000000000004</v>
      </c>
      <c r="E410" t="str">
        <f t="shared" si="18"/>
        <v>Chair (Black, Metal)</v>
      </c>
      <c r="F410">
        <f t="shared" si="19"/>
        <v>20</v>
      </c>
      <c r="G410">
        <f t="shared" si="20"/>
        <v>15440</v>
      </c>
    </row>
    <row r="411" spans="1:7" x14ac:dyDescent="0.25">
      <c r="A411" t="s">
        <v>5</v>
      </c>
      <c r="B411" s="1">
        <v>50</v>
      </c>
      <c r="C411" s="3">
        <v>41807</v>
      </c>
      <c r="D411" s="2">
        <v>0.48</v>
      </c>
      <c r="E411" t="str">
        <f t="shared" si="18"/>
        <v>Chair (Blue, Wood)</v>
      </c>
      <c r="F411">
        <f t="shared" si="19"/>
        <v>9</v>
      </c>
      <c r="G411">
        <f t="shared" si="20"/>
        <v>12850</v>
      </c>
    </row>
    <row r="412" spans="1:7" x14ac:dyDescent="0.25">
      <c r="A412" t="s">
        <v>6</v>
      </c>
      <c r="B412" s="1">
        <v>80</v>
      </c>
      <c r="C412" s="3">
        <v>41806</v>
      </c>
      <c r="D412" s="2">
        <v>0.7</v>
      </c>
      <c r="E412" t="str">
        <f t="shared" si="18"/>
        <v>Chair (Black, Metal)</v>
      </c>
      <c r="F412">
        <f t="shared" si="19"/>
        <v>20</v>
      </c>
      <c r="G412">
        <f t="shared" si="20"/>
        <v>15440</v>
      </c>
    </row>
    <row r="413" spans="1:7" x14ac:dyDescent="0.25">
      <c r="A413" t="s">
        <v>8</v>
      </c>
      <c r="B413" s="1">
        <v>300</v>
      </c>
      <c r="C413" s="3">
        <v>41806</v>
      </c>
      <c r="D413" s="2">
        <v>0.62</v>
      </c>
      <c r="E413" t="str">
        <f t="shared" si="18"/>
        <v>Fountain</v>
      </c>
      <c r="F413">
        <f t="shared" si="19"/>
        <v>70</v>
      </c>
      <c r="G413">
        <f t="shared" si="20"/>
        <v>20400</v>
      </c>
    </row>
    <row r="414" spans="1:7" x14ac:dyDescent="0.25">
      <c r="A414" t="s">
        <v>5</v>
      </c>
      <c r="B414" s="1">
        <v>50</v>
      </c>
      <c r="C414" s="3">
        <v>41806</v>
      </c>
      <c r="D414" s="2">
        <v>0.53</v>
      </c>
      <c r="E414" t="str">
        <f t="shared" si="18"/>
        <v>Chair (Blue, Wood)</v>
      </c>
      <c r="F414">
        <f t="shared" si="19"/>
        <v>9</v>
      </c>
      <c r="G414">
        <f t="shared" si="20"/>
        <v>12850</v>
      </c>
    </row>
    <row r="415" spans="1:7" x14ac:dyDescent="0.25">
      <c r="A415" t="s">
        <v>6</v>
      </c>
      <c r="B415" s="1">
        <v>80</v>
      </c>
      <c r="C415" s="3">
        <v>41805</v>
      </c>
      <c r="D415" s="2">
        <v>0.57999999999999996</v>
      </c>
      <c r="E415" t="str">
        <f t="shared" si="18"/>
        <v>Chair (Black, Metal)</v>
      </c>
      <c r="F415">
        <f t="shared" si="19"/>
        <v>20</v>
      </c>
      <c r="G415">
        <f t="shared" si="20"/>
        <v>15440</v>
      </c>
    </row>
    <row r="416" spans="1:7" x14ac:dyDescent="0.25">
      <c r="A416" t="s">
        <v>3</v>
      </c>
      <c r="B416" s="1">
        <v>450</v>
      </c>
      <c r="C416" s="3">
        <v>41805</v>
      </c>
      <c r="D416" s="2">
        <v>0.43</v>
      </c>
      <c r="E416" t="str">
        <f t="shared" si="18"/>
        <v>Wooden Table</v>
      </c>
      <c r="F416">
        <f t="shared" si="19"/>
        <v>138</v>
      </c>
      <c r="G416">
        <f t="shared" si="20"/>
        <v>30600</v>
      </c>
    </row>
    <row r="417" spans="1:7" x14ac:dyDescent="0.25">
      <c r="A417" t="s">
        <v>5</v>
      </c>
      <c r="B417" s="1">
        <v>50</v>
      </c>
      <c r="C417" s="3">
        <v>41804</v>
      </c>
      <c r="D417" s="2">
        <v>0.7</v>
      </c>
      <c r="E417" t="str">
        <f t="shared" si="18"/>
        <v>Chair (Blue, Wood)</v>
      </c>
      <c r="F417">
        <f t="shared" si="19"/>
        <v>9</v>
      </c>
      <c r="G417">
        <f t="shared" si="20"/>
        <v>12850</v>
      </c>
    </row>
    <row r="418" spans="1:7" x14ac:dyDescent="0.25">
      <c r="A418" t="s">
        <v>4</v>
      </c>
      <c r="B418" s="1">
        <v>50</v>
      </c>
      <c r="C418" s="3">
        <v>41804</v>
      </c>
      <c r="D418" s="2">
        <v>0.65</v>
      </c>
      <c r="E418" t="str">
        <f t="shared" si="18"/>
        <v>Chair (Black, Wood)</v>
      </c>
      <c r="F418">
        <f t="shared" si="19"/>
        <v>8</v>
      </c>
      <c r="G418">
        <f t="shared" si="20"/>
        <v>8950</v>
      </c>
    </row>
    <row r="419" spans="1:7" x14ac:dyDescent="0.25">
      <c r="A419" t="s">
        <v>7</v>
      </c>
      <c r="B419" s="1">
        <v>10</v>
      </c>
      <c r="C419" s="3">
        <v>41804</v>
      </c>
      <c r="D419" s="2">
        <v>0.61</v>
      </c>
      <c r="E419" t="str">
        <f t="shared" si="18"/>
        <v>Bird House</v>
      </c>
      <c r="F419">
        <f t="shared" si="19"/>
        <v>2</v>
      </c>
      <c r="G419">
        <f t="shared" si="20"/>
        <v>650</v>
      </c>
    </row>
    <row r="420" spans="1:7" x14ac:dyDescent="0.25">
      <c r="A420" t="s">
        <v>9</v>
      </c>
      <c r="B420" s="1">
        <v>250</v>
      </c>
      <c r="C420" s="3">
        <v>41804</v>
      </c>
      <c r="D420" s="2">
        <v>0.56999999999999995</v>
      </c>
      <c r="E420" t="str">
        <f t="shared" si="18"/>
        <v>Bench</v>
      </c>
      <c r="F420">
        <f t="shared" si="19"/>
        <v>45</v>
      </c>
      <c r="G420">
        <f t="shared" si="20"/>
        <v>42250</v>
      </c>
    </row>
    <row r="421" spans="1:7" x14ac:dyDescent="0.25">
      <c r="A421" t="s">
        <v>3</v>
      </c>
      <c r="B421" s="1">
        <v>450</v>
      </c>
      <c r="C421" s="3">
        <v>41804</v>
      </c>
      <c r="D421" s="2">
        <v>0.45</v>
      </c>
      <c r="E421" t="str">
        <f t="shared" si="18"/>
        <v>Wooden Table</v>
      </c>
      <c r="F421">
        <f t="shared" si="19"/>
        <v>138</v>
      </c>
      <c r="G421">
        <f t="shared" si="20"/>
        <v>30600</v>
      </c>
    </row>
    <row r="422" spans="1:7" x14ac:dyDescent="0.25">
      <c r="A422" t="s">
        <v>5</v>
      </c>
      <c r="B422" s="1">
        <v>50</v>
      </c>
      <c r="C422" s="3">
        <v>41804</v>
      </c>
      <c r="D422" s="2">
        <v>0.44</v>
      </c>
      <c r="E422" t="str">
        <f t="shared" si="18"/>
        <v>Chair (Blue, Wood)</v>
      </c>
      <c r="F422">
        <f t="shared" si="19"/>
        <v>9</v>
      </c>
      <c r="G422">
        <f t="shared" si="20"/>
        <v>12850</v>
      </c>
    </row>
    <row r="423" spans="1:7" x14ac:dyDescent="0.25">
      <c r="A423" t="s">
        <v>9</v>
      </c>
      <c r="B423" s="1">
        <v>250</v>
      </c>
      <c r="C423" s="3">
        <v>41802</v>
      </c>
      <c r="D423" s="2">
        <v>0.65</v>
      </c>
      <c r="E423" t="str">
        <f t="shared" si="18"/>
        <v>Bench</v>
      </c>
      <c r="F423">
        <f t="shared" si="19"/>
        <v>45</v>
      </c>
      <c r="G423">
        <f t="shared" si="20"/>
        <v>42250</v>
      </c>
    </row>
    <row r="424" spans="1:7" x14ac:dyDescent="0.25">
      <c r="A424" t="s">
        <v>4</v>
      </c>
      <c r="B424" s="1">
        <v>50</v>
      </c>
      <c r="C424" s="3">
        <v>41802</v>
      </c>
      <c r="D424" s="2">
        <v>0.42</v>
      </c>
      <c r="E424" t="str">
        <f t="shared" si="18"/>
        <v>Chair (Black, Wood)</v>
      </c>
      <c r="F424">
        <f t="shared" si="19"/>
        <v>8</v>
      </c>
      <c r="G424">
        <f t="shared" si="20"/>
        <v>8950</v>
      </c>
    </row>
    <row r="425" spans="1:7" x14ac:dyDescent="0.25">
      <c r="A425" t="s">
        <v>4</v>
      </c>
      <c r="B425" s="1">
        <v>50</v>
      </c>
      <c r="C425" s="3">
        <v>41801</v>
      </c>
      <c r="D425" s="2">
        <v>0.67</v>
      </c>
      <c r="E425" t="str">
        <f t="shared" si="18"/>
        <v>Chair (Black, Wood)</v>
      </c>
      <c r="F425">
        <f t="shared" si="19"/>
        <v>8</v>
      </c>
      <c r="G425">
        <f t="shared" si="20"/>
        <v>8950</v>
      </c>
    </row>
    <row r="426" spans="1:7" x14ac:dyDescent="0.25">
      <c r="A426" t="s">
        <v>5</v>
      </c>
      <c r="B426" s="1">
        <v>50</v>
      </c>
      <c r="C426" s="3">
        <v>41801</v>
      </c>
      <c r="D426" s="2">
        <v>0.59</v>
      </c>
      <c r="E426" t="str">
        <f t="shared" si="18"/>
        <v>Chair (Blue, Wood)</v>
      </c>
      <c r="F426">
        <f t="shared" si="19"/>
        <v>9</v>
      </c>
      <c r="G426">
        <f t="shared" si="20"/>
        <v>12850</v>
      </c>
    </row>
    <row r="427" spans="1:7" x14ac:dyDescent="0.25">
      <c r="A427" t="s">
        <v>6</v>
      </c>
      <c r="B427" s="1">
        <v>80</v>
      </c>
      <c r="C427" s="3">
        <v>41801</v>
      </c>
      <c r="D427" s="2">
        <v>0.51</v>
      </c>
      <c r="E427" t="str">
        <f t="shared" si="18"/>
        <v>Chair (Black, Metal)</v>
      </c>
      <c r="F427">
        <f t="shared" si="19"/>
        <v>20</v>
      </c>
      <c r="G427">
        <f t="shared" si="20"/>
        <v>15440</v>
      </c>
    </row>
    <row r="428" spans="1:7" x14ac:dyDescent="0.25">
      <c r="A428" t="s">
        <v>8</v>
      </c>
      <c r="B428" s="1">
        <v>300</v>
      </c>
      <c r="C428" s="3">
        <v>41800</v>
      </c>
      <c r="D428" s="2">
        <v>0.67</v>
      </c>
      <c r="E428" t="str">
        <f t="shared" si="18"/>
        <v>Fountain</v>
      </c>
      <c r="F428">
        <f t="shared" si="19"/>
        <v>70</v>
      </c>
      <c r="G428">
        <f t="shared" si="20"/>
        <v>20400</v>
      </c>
    </row>
    <row r="429" spans="1:7" x14ac:dyDescent="0.25">
      <c r="A429" t="s">
        <v>5</v>
      </c>
      <c r="B429" s="1">
        <v>50</v>
      </c>
      <c r="C429" s="3">
        <v>41800</v>
      </c>
      <c r="D429" s="2">
        <v>0.59</v>
      </c>
      <c r="E429" t="str">
        <f t="shared" si="18"/>
        <v>Chair (Blue, Wood)</v>
      </c>
      <c r="F429">
        <f t="shared" si="19"/>
        <v>9</v>
      </c>
      <c r="G429">
        <f t="shared" si="20"/>
        <v>12850</v>
      </c>
    </row>
    <row r="430" spans="1:7" x14ac:dyDescent="0.25">
      <c r="A430" t="s">
        <v>6</v>
      </c>
      <c r="B430" s="1">
        <v>80</v>
      </c>
      <c r="C430" s="3">
        <v>41800</v>
      </c>
      <c r="D430" s="2">
        <v>0.48</v>
      </c>
      <c r="E430" t="str">
        <f t="shared" si="18"/>
        <v>Chair (Black, Metal)</v>
      </c>
      <c r="F430">
        <f t="shared" si="19"/>
        <v>20</v>
      </c>
      <c r="G430">
        <f t="shared" si="20"/>
        <v>15440</v>
      </c>
    </row>
    <row r="431" spans="1:7" x14ac:dyDescent="0.25">
      <c r="A431" t="s">
        <v>7</v>
      </c>
      <c r="B431" s="1">
        <v>10</v>
      </c>
      <c r="C431" s="3">
        <v>41799</v>
      </c>
      <c r="D431" s="2">
        <v>0.68</v>
      </c>
      <c r="E431" t="str">
        <f t="shared" si="18"/>
        <v>Bird House</v>
      </c>
      <c r="F431">
        <f t="shared" si="19"/>
        <v>2</v>
      </c>
      <c r="G431">
        <f t="shared" si="20"/>
        <v>650</v>
      </c>
    </row>
    <row r="432" spans="1:7" x14ac:dyDescent="0.25">
      <c r="A432" t="s">
        <v>8</v>
      </c>
      <c r="B432" s="1">
        <v>300</v>
      </c>
      <c r="C432" s="3">
        <v>41799</v>
      </c>
      <c r="D432" s="2">
        <v>0.57999999999999996</v>
      </c>
      <c r="E432" t="str">
        <f t="shared" si="18"/>
        <v>Fountain</v>
      </c>
      <c r="F432">
        <f t="shared" si="19"/>
        <v>70</v>
      </c>
      <c r="G432">
        <f t="shared" si="20"/>
        <v>20400</v>
      </c>
    </row>
    <row r="433" spans="1:7" x14ac:dyDescent="0.25">
      <c r="A433" t="s">
        <v>5</v>
      </c>
      <c r="B433" s="1">
        <v>50</v>
      </c>
      <c r="C433" s="3">
        <v>41799</v>
      </c>
      <c r="D433" s="2">
        <v>0.51</v>
      </c>
      <c r="E433" t="str">
        <f t="shared" si="18"/>
        <v>Chair (Blue, Wood)</v>
      </c>
      <c r="F433">
        <f t="shared" si="19"/>
        <v>9</v>
      </c>
      <c r="G433">
        <f t="shared" si="20"/>
        <v>12850</v>
      </c>
    </row>
    <row r="434" spans="1:7" x14ac:dyDescent="0.25">
      <c r="A434" t="s">
        <v>8</v>
      </c>
      <c r="B434" s="1">
        <v>300</v>
      </c>
      <c r="C434" s="3">
        <v>41799</v>
      </c>
      <c r="D434" s="2">
        <v>0.49</v>
      </c>
      <c r="E434" t="str">
        <f t="shared" si="18"/>
        <v>Fountain</v>
      </c>
      <c r="F434">
        <f t="shared" si="19"/>
        <v>70</v>
      </c>
      <c r="G434">
        <f t="shared" si="20"/>
        <v>20400</v>
      </c>
    </row>
    <row r="435" spans="1:7" x14ac:dyDescent="0.25">
      <c r="A435" t="s">
        <v>5</v>
      </c>
      <c r="B435" s="1">
        <v>50</v>
      </c>
      <c r="C435" s="3">
        <v>41798</v>
      </c>
      <c r="D435" s="2">
        <v>0.68</v>
      </c>
      <c r="E435" t="str">
        <f t="shared" si="18"/>
        <v>Chair (Blue, Wood)</v>
      </c>
      <c r="F435">
        <f t="shared" si="19"/>
        <v>9</v>
      </c>
      <c r="G435">
        <f t="shared" si="20"/>
        <v>12850</v>
      </c>
    </row>
    <row r="436" spans="1:7" x14ac:dyDescent="0.25">
      <c r="A436" t="s">
        <v>5</v>
      </c>
      <c r="B436" s="1">
        <v>50</v>
      </c>
      <c r="C436" s="3">
        <v>41798</v>
      </c>
      <c r="D436" s="2">
        <v>0.66</v>
      </c>
      <c r="E436" t="str">
        <f t="shared" si="18"/>
        <v>Chair (Blue, Wood)</v>
      </c>
      <c r="F436">
        <f t="shared" si="19"/>
        <v>9</v>
      </c>
      <c r="G436">
        <f t="shared" si="20"/>
        <v>12850</v>
      </c>
    </row>
    <row r="437" spans="1:7" x14ac:dyDescent="0.25">
      <c r="A437" t="s">
        <v>8</v>
      </c>
      <c r="B437" s="1">
        <v>300</v>
      </c>
      <c r="C437" s="3">
        <v>41798</v>
      </c>
      <c r="D437" s="2">
        <v>0.49</v>
      </c>
      <c r="E437" t="str">
        <f t="shared" si="18"/>
        <v>Fountain</v>
      </c>
      <c r="F437">
        <f t="shared" si="19"/>
        <v>70</v>
      </c>
      <c r="G437">
        <f t="shared" si="20"/>
        <v>20400</v>
      </c>
    </row>
    <row r="438" spans="1:7" x14ac:dyDescent="0.25">
      <c r="A438" t="s">
        <v>7</v>
      </c>
      <c r="B438" s="1">
        <v>10</v>
      </c>
      <c r="C438" s="3">
        <v>41798</v>
      </c>
      <c r="D438" s="2">
        <v>0.47</v>
      </c>
      <c r="E438" t="str">
        <f t="shared" si="18"/>
        <v>Bird House</v>
      </c>
      <c r="F438">
        <f t="shared" si="19"/>
        <v>2</v>
      </c>
      <c r="G438">
        <f t="shared" si="20"/>
        <v>650</v>
      </c>
    </row>
    <row r="439" spans="1:7" x14ac:dyDescent="0.25">
      <c r="A439" t="s">
        <v>6</v>
      </c>
      <c r="B439" s="1">
        <v>80</v>
      </c>
      <c r="C439" s="3">
        <v>41798</v>
      </c>
      <c r="D439" s="2">
        <v>0.4</v>
      </c>
      <c r="E439" t="str">
        <f t="shared" si="18"/>
        <v>Chair (Black, Metal)</v>
      </c>
      <c r="F439">
        <f t="shared" si="19"/>
        <v>20</v>
      </c>
      <c r="G439">
        <f t="shared" si="20"/>
        <v>15440</v>
      </c>
    </row>
    <row r="440" spans="1:7" x14ac:dyDescent="0.25">
      <c r="A440" t="s">
        <v>8</v>
      </c>
      <c r="B440" s="1">
        <v>300</v>
      </c>
      <c r="C440" s="3">
        <v>41797</v>
      </c>
      <c r="D440" s="2">
        <v>0.6</v>
      </c>
      <c r="E440" t="str">
        <f t="shared" si="18"/>
        <v>Fountain</v>
      </c>
      <c r="F440">
        <f t="shared" si="19"/>
        <v>70</v>
      </c>
      <c r="G440">
        <f t="shared" si="20"/>
        <v>20400</v>
      </c>
    </row>
    <row r="441" spans="1:7" x14ac:dyDescent="0.25">
      <c r="A441" t="s">
        <v>9</v>
      </c>
      <c r="B441" s="1">
        <v>250</v>
      </c>
      <c r="C441" s="3">
        <v>41797</v>
      </c>
      <c r="D441" s="2">
        <v>0.54</v>
      </c>
      <c r="E441" t="str">
        <f t="shared" si="18"/>
        <v>Bench</v>
      </c>
      <c r="F441">
        <f t="shared" si="19"/>
        <v>45</v>
      </c>
      <c r="G441">
        <f t="shared" si="20"/>
        <v>42250</v>
      </c>
    </row>
    <row r="442" spans="1:7" x14ac:dyDescent="0.25">
      <c r="A442" t="s">
        <v>5</v>
      </c>
      <c r="B442" s="1">
        <v>50</v>
      </c>
      <c r="C442" s="3">
        <v>41797</v>
      </c>
      <c r="D442" s="2">
        <v>0.53</v>
      </c>
      <c r="E442" t="str">
        <f t="shared" si="18"/>
        <v>Chair (Blue, Wood)</v>
      </c>
      <c r="F442">
        <f t="shared" si="19"/>
        <v>9</v>
      </c>
      <c r="G442">
        <f t="shared" si="20"/>
        <v>12850</v>
      </c>
    </row>
    <row r="443" spans="1:7" x14ac:dyDescent="0.25">
      <c r="A443" t="s">
        <v>6</v>
      </c>
      <c r="B443" s="1">
        <v>80</v>
      </c>
      <c r="C443" s="3">
        <v>41797</v>
      </c>
      <c r="D443" s="2">
        <v>0.47</v>
      </c>
      <c r="E443" t="str">
        <f t="shared" si="18"/>
        <v>Chair (Black, Metal)</v>
      </c>
      <c r="F443">
        <f t="shared" si="19"/>
        <v>20</v>
      </c>
      <c r="G443">
        <f t="shared" si="20"/>
        <v>15440</v>
      </c>
    </row>
    <row r="444" spans="1:7" x14ac:dyDescent="0.25">
      <c r="A444" t="s">
        <v>5</v>
      </c>
      <c r="B444" s="1">
        <v>50</v>
      </c>
      <c r="C444" s="3">
        <v>41797</v>
      </c>
      <c r="D444" s="2">
        <v>0.47</v>
      </c>
      <c r="E444" t="str">
        <f t="shared" si="18"/>
        <v>Chair (Blue, Wood)</v>
      </c>
      <c r="F444">
        <f t="shared" si="19"/>
        <v>9</v>
      </c>
      <c r="G444">
        <f t="shared" si="20"/>
        <v>12850</v>
      </c>
    </row>
    <row r="445" spans="1:7" x14ac:dyDescent="0.25">
      <c r="A445" t="s">
        <v>4</v>
      </c>
      <c r="B445" s="1">
        <v>50</v>
      </c>
      <c r="C445" s="3">
        <v>41796</v>
      </c>
      <c r="D445" s="2">
        <v>0.53</v>
      </c>
      <c r="E445" t="str">
        <f t="shared" si="18"/>
        <v>Chair (Black, Wood)</v>
      </c>
      <c r="F445">
        <f t="shared" si="19"/>
        <v>8</v>
      </c>
      <c r="G445">
        <f t="shared" si="20"/>
        <v>8950</v>
      </c>
    </row>
    <row r="446" spans="1:7" x14ac:dyDescent="0.25">
      <c r="A446" t="s">
        <v>9</v>
      </c>
      <c r="B446" s="1">
        <v>250</v>
      </c>
      <c r="C446" s="3">
        <v>41795</v>
      </c>
      <c r="D446" s="2">
        <v>0.7</v>
      </c>
      <c r="E446" t="str">
        <f t="shared" si="18"/>
        <v>Bench</v>
      </c>
      <c r="F446">
        <f t="shared" si="19"/>
        <v>45</v>
      </c>
      <c r="G446">
        <f t="shared" si="20"/>
        <v>42250</v>
      </c>
    </row>
    <row r="447" spans="1:7" x14ac:dyDescent="0.25">
      <c r="A447" t="s">
        <v>5</v>
      </c>
      <c r="B447" s="1">
        <v>50</v>
      </c>
      <c r="C447" s="3">
        <v>41795</v>
      </c>
      <c r="D447" s="2">
        <v>0.69</v>
      </c>
      <c r="E447" t="str">
        <f t="shared" si="18"/>
        <v>Chair (Blue, Wood)</v>
      </c>
      <c r="F447">
        <f t="shared" si="19"/>
        <v>9</v>
      </c>
      <c r="G447">
        <f t="shared" si="20"/>
        <v>12850</v>
      </c>
    </row>
    <row r="448" spans="1:7" x14ac:dyDescent="0.25">
      <c r="A448" t="s">
        <v>4</v>
      </c>
      <c r="B448" s="1">
        <v>50</v>
      </c>
      <c r="C448" s="3">
        <v>41795</v>
      </c>
      <c r="D448" s="2">
        <v>0.54</v>
      </c>
      <c r="E448" t="str">
        <f t="shared" si="18"/>
        <v>Chair (Black, Wood)</v>
      </c>
      <c r="F448">
        <f t="shared" si="19"/>
        <v>8</v>
      </c>
      <c r="G448">
        <f t="shared" si="20"/>
        <v>8950</v>
      </c>
    </row>
    <row r="449" spans="1:7" x14ac:dyDescent="0.25">
      <c r="A449" t="s">
        <v>5</v>
      </c>
      <c r="B449" s="1">
        <v>50</v>
      </c>
      <c r="C449" s="3">
        <v>41795</v>
      </c>
      <c r="D449" s="2">
        <v>0.45</v>
      </c>
      <c r="E449" t="str">
        <f t="shared" si="18"/>
        <v>Chair (Blue, Wood)</v>
      </c>
      <c r="F449">
        <f t="shared" si="19"/>
        <v>9</v>
      </c>
      <c r="G449">
        <f t="shared" si="20"/>
        <v>12850</v>
      </c>
    </row>
    <row r="450" spans="1:7" x14ac:dyDescent="0.25">
      <c r="A450" t="s">
        <v>9</v>
      </c>
      <c r="B450" s="1">
        <v>250</v>
      </c>
      <c r="C450" s="3">
        <v>41795</v>
      </c>
      <c r="D450" s="2">
        <v>0.42</v>
      </c>
      <c r="E450" t="str">
        <f t="shared" ref="E450:E513" si="21">VLOOKUP($A450,info,2,FALSE)</f>
        <v>Bench</v>
      </c>
      <c r="F450">
        <f t="shared" ref="F450:F513" si="22">VLOOKUP($A450,info,5,FALSE)</f>
        <v>45</v>
      </c>
      <c r="G450">
        <f t="shared" ref="G450:G513" si="23">INDEX(info,MATCH(A450,array,0),6)</f>
        <v>42250</v>
      </c>
    </row>
    <row r="451" spans="1:7" x14ac:dyDescent="0.25">
      <c r="A451" t="s">
        <v>3</v>
      </c>
      <c r="B451" s="1">
        <v>450</v>
      </c>
      <c r="C451" s="3">
        <v>41795</v>
      </c>
      <c r="D451" s="2">
        <v>0.41</v>
      </c>
      <c r="E451" t="str">
        <f t="shared" si="21"/>
        <v>Wooden Table</v>
      </c>
      <c r="F451">
        <f t="shared" si="22"/>
        <v>138</v>
      </c>
      <c r="G451">
        <f t="shared" si="23"/>
        <v>30600</v>
      </c>
    </row>
    <row r="452" spans="1:7" x14ac:dyDescent="0.25">
      <c r="A452" t="s">
        <v>9</v>
      </c>
      <c r="B452" s="1">
        <v>250</v>
      </c>
      <c r="C452" s="3">
        <v>41794</v>
      </c>
      <c r="D452" s="2">
        <v>0.64</v>
      </c>
      <c r="E452" t="str">
        <f t="shared" si="21"/>
        <v>Bench</v>
      </c>
      <c r="F452">
        <f t="shared" si="22"/>
        <v>45</v>
      </c>
      <c r="G452">
        <f t="shared" si="23"/>
        <v>42250</v>
      </c>
    </row>
    <row r="453" spans="1:7" x14ac:dyDescent="0.25">
      <c r="A453" t="s">
        <v>6</v>
      </c>
      <c r="B453" s="1">
        <v>80</v>
      </c>
      <c r="C453" s="3">
        <v>41794</v>
      </c>
      <c r="D453" s="2">
        <v>0.53</v>
      </c>
      <c r="E453" t="str">
        <f t="shared" si="21"/>
        <v>Chair (Black, Metal)</v>
      </c>
      <c r="F453">
        <f t="shared" si="22"/>
        <v>20</v>
      </c>
      <c r="G453">
        <f t="shared" si="23"/>
        <v>15440</v>
      </c>
    </row>
    <row r="454" spans="1:7" x14ac:dyDescent="0.25">
      <c r="A454" t="s">
        <v>6</v>
      </c>
      <c r="B454" s="1">
        <v>80</v>
      </c>
      <c r="C454" s="3">
        <v>41794</v>
      </c>
      <c r="D454" s="2">
        <v>0.43</v>
      </c>
      <c r="E454" t="str">
        <f t="shared" si="21"/>
        <v>Chair (Black, Metal)</v>
      </c>
      <c r="F454">
        <f t="shared" si="22"/>
        <v>20</v>
      </c>
      <c r="G454">
        <f t="shared" si="23"/>
        <v>15440</v>
      </c>
    </row>
    <row r="455" spans="1:7" x14ac:dyDescent="0.25">
      <c r="A455" t="s">
        <v>5</v>
      </c>
      <c r="B455" s="1">
        <v>50</v>
      </c>
      <c r="C455" s="3">
        <v>41793</v>
      </c>
      <c r="D455" s="2">
        <v>0.69</v>
      </c>
      <c r="E455" t="str">
        <f t="shared" si="21"/>
        <v>Chair (Blue, Wood)</v>
      </c>
      <c r="F455">
        <f t="shared" si="22"/>
        <v>9</v>
      </c>
      <c r="G455">
        <f t="shared" si="23"/>
        <v>12850</v>
      </c>
    </row>
    <row r="456" spans="1:7" x14ac:dyDescent="0.25">
      <c r="A456" t="s">
        <v>4</v>
      </c>
      <c r="B456" s="1">
        <v>50</v>
      </c>
      <c r="C456" s="3">
        <v>41793</v>
      </c>
      <c r="D456" s="2">
        <v>0.68</v>
      </c>
      <c r="E456" t="str">
        <f t="shared" si="21"/>
        <v>Chair (Black, Wood)</v>
      </c>
      <c r="F456">
        <f t="shared" si="22"/>
        <v>8</v>
      </c>
      <c r="G456">
        <f t="shared" si="23"/>
        <v>8950</v>
      </c>
    </row>
    <row r="457" spans="1:7" x14ac:dyDescent="0.25">
      <c r="A457" t="s">
        <v>9</v>
      </c>
      <c r="B457" s="1">
        <v>250</v>
      </c>
      <c r="C457" s="3">
        <v>41793</v>
      </c>
      <c r="D457" s="2">
        <v>0.56000000000000005</v>
      </c>
      <c r="E457" t="str">
        <f t="shared" si="21"/>
        <v>Bench</v>
      </c>
      <c r="F457">
        <f t="shared" si="22"/>
        <v>45</v>
      </c>
      <c r="G457">
        <f t="shared" si="23"/>
        <v>42250</v>
      </c>
    </row>
    <row r="458" spans="1:7" x14ac:dyDescent="0.25">
      <c r="A458" t="s">
        <v>3</v>
      </c>
      <c r="B458" s="1">
        <v>450</v>
      </c>
      <c r="C458" s="3">
        <v>41793</v>
      </c>
      <c r="D458" s="2">
        <v>0.54</v>
      </c>
      <c r="E458" t="str">
        <f t="shared" si="21"/>
        <v>Wooden Table</v>
      </c>
      <c r="F458">
        <f t="shared" si="22"/>
        <v>138</v>
      </c>
      <c r="G458">
        <f t="shared" si="23"/>
        <v>30600</v>
      </c>
    </row>
    <row r="459" spans="1:7" x14ac:dyDescent="0.25">
      <c r="A459" t="s">
        <v>5</v>
      </c>
      <c r="B459" s="1">
        <v>50</v>
      </c>
      <c r="C459" s="3">
        <v>41793</v>
      </c>
      <c r="D459" s="2">
        <v>0.54</v>
      </c>
      <c r="E459" t="str">
        <f t="shared" si="21"/>
        <v>Chair (Blue, Wood)</v>
      </c>
      <c r="F459">
        <f t="shared" si="22"/>
        <v>9</v>
      </c>
      <c r="G459">
        <f t="shared" si="23"/>
        <v>12850</v>
      </c>
    </row>
    <row r="460" spans="1:7" x14ac:dyDescent="0.25">
      <c r="A460" t="s">
        <v>5</v>
      </c>
      <c r="B460" s="1">
        <v>50</v>
      </c>
      <c r="C460" s="3">
        <v>41793</v>
      </c>
      <c r="D460" s="2">
        <v>0.5</v>
      </c>
      <c r="E460" t="str">
        <f t="shared" si="21"/>
        <v>Chair (Blue, Wood)</v>
      </c>
      <c r="F460">
        <f t="shared" si="22"/>
        <v>9</v>
      </c>
      <c r="G460">
        <f t="shared" si="23"/>
        <v>12850</v>
      </c>
    </row>
    <row r="461" spans="1:7" x14ac:dyDescent="0.25">
      <c r="A461" t="s">
        <v>6</v>
      </c>
      <c r="B461" s="1">
        <v>80</v>
      </c>
      <c r="C461" s="3">
        <v>41792</v>
      </c>
      <c r="D461" s="2">
        <v>0.67</v>
      </c>
      <c r="E461" t="str">
        <f t="shared" si="21"/>
        <v>Chair (Black, Metal)</v>
      </c>
      <c r="F461">
        <f t="shared" si="22"/>
        <v>20</v>
      </c>
      <c r="G461">
        <f t="shared" si="23"/>
        <v>15440</v>
      </c>
    </row>
    <row r="462" spans="1:7" x14ac:dyDescent="0.25">
      <c r="A462" t="s">
        <v>9</v>
      </c>
      <c r="B462" s="1">
        <v>250</v>
      </c>
      <c r="C462" s="3">
        <v>41792</v>
      </c>
      <c r="D462" s="2">
        <v>0.66</v>
      </c>
      <c r="E462" t="str">
        <f t="shared" si="21"/>
        <v>Bench</v>
      </c>
      <c r="F462">
        <f t="shared" si="22"/>
        <v>45</v>
      </c>
      <c r="G462">
        <f t="shared" si="23"/>
        <v>42250</v>
      </c>
    </row>
    <row r="463" spans="1:7" x14ac:dyDescent="0.25">
      <c r="A463" t="s">
        <v>4</v>
      </c>
      <c r="B463" s="1">
        <v>50</v>
      </c>
      <c r="C463" s="3">
        <v>41792</v>
      </c>
      <c r="D463" s="2">
        <v>0.65</v>
      </c>
      <c r="E463" t="str">
        <f t="shared" si="21"/>
        <v>Chair (Black, Wood)</v>
      </c>
      <c r="F463">
        <f t="shared" si="22"/>
        <v>8</v>
      </c>
      <c r="G463">
        <f t="shared" si="23"/>
        <v>8950</v>
      </c>
    </row>
    <row r="464" spans="1:7" x14ac:dyDescent="0.25">
      <c r="A464" t="s">
        <v>5</v>
      </c>
      <c r="B464" s="1">
        <v>50</v>
      </c>
      <c r="C464" s="3">
        <v>41792</v>
      </c>
      <c r="D464" s="2">
        <v>0.46</v>
      </c>
      <c r="E464" t="str">
        <f t="shared" si="21"/>
        <v>Chair (Blue, Wood)</v>
      </c>
      <c r="F464">
        <f t="shared" si="22"/>
        <v>9</v>
      </c>
      <c r="G464">
        <f t="shared" si="23"/>
        <v>12850</v>
      </c>
    </row>
    <row r="465" spans="1:7" x14ac:dyDescent="0.25">
      <c r="A465" t="s">
        <v>5</v>
      </c>
      <c r="B465" s="1">
        <v>50</v>
      </c>
      <c r="C465" s="3">
        <v>41792</v>
      </c>
      <c r="D465" s="2">
        <v>0.42</v>
      </c>
      <c r="E465" t="str">
        <f t="shared" si="21"/>
        <v>Chair (Blue, Wood)</v>
      </c>
      <c r="F465">
        <f t="shared" si="22"/>
        <v>9</v>
      </c>
      <c r="G465">
        <f t="shared" si="23"/>
        <v>12850</v>
      </c>
    </row>
    <row r="466" spans="1:7" x14ac:dyDescent="0.25">
      <c r="A466" t="s">
        <v>9</v>
      </c>
      <c r="B466" s="1">
        <v>250</v>
      </c>
      <c r="C466" s="3">
        <v>41792</v>
      </c>
      <c r="D466" s="2">
        <v>0.4</v>
      </c>
      <c r="E466" t="str">
        <f t="shared" si="21"/>
        <v>Bench</v>
      </c>
      <c r="F466">
        <f t="shared" si="22"/>
        <v>45</v>
      </c>
      <c r="G466">
        <f t="shared" si="23"/>
        <v>42250</v>
      </c>
    </row>
    <row r="467" spans="1:7" x14ac:dyDescent="0.25">
      <c r="A467" t="s">
        <v>6</v>
      </c>
      <c r="B467" s="1">
        <v>80</v>
      </c>
      <c r="C467" s="3">
        <v>41791</v>
      </c>
      <c r="D467" s="2">
        <v>0.68</v>
      </c>
      <c r="E467" t="str">
        <f t="shared" si="21"/>
        <v>Chair (Black, Metal)</v>
      </c>
      <c r="F467">
        <f t="shared" si="22"/>
        <v>20</v>
      </c>
      <c r="G467">
        <f t="shared" si="23"/>
        <v>15440</v>
      </c>
    </row>
    <row r="468" spans="1:7" x14ac:dyDescent="0.25">
      <c r="A468" t="s">
        <v>9</v>
      </c>
      <c r="B468" s="1">
        <v>250</v>
      </c>
      <c r="C468" s="3">
        <v>41791</v>
      </c>
      <c r="D468" s="2">
        <v>0.59</v>
      </c>
      <c r="E468" t="str">
        <f t="shared" si="21"/>
        <v>Bench</v>
      </c>
      <c r="F468">
        <f t="shared" si="22"/>
        <v>45</v>
      </c>
      <c r="G468">
        <f t="shared" si="23"/>
        <v>42250</v>
      </c>
    </row>
    <row r="469" spans="1:7" x14ac:dyDescent="0.25">
      <c r="A469" t="s">
        <v>4</v>
      </c>
      <c r="B469" s="1">
        <v>50</v>
      </c>
      <c r="C469" s="3">
        <v>41791</v>
      </c>
      <c r="D469" s="2">
        <v>0.56000000000000005</v>
      </c>
      <c r="E469" t="str">
        <f t="shared" si="21"/>
        <v>Chair (Black, Wood)</v>
      </c>
      <c r="F469">
        <f t="shared" si="22"/>
        <v>8</v>
      </c>
      <c r="G469">
        <f t="shared" si="23"/>
        <v>8950</v>
      </c>
    </row>
    <row r="470" spans="1:7" x14ac:dyDescent="0.25">
      <c r="A470" t="s">
        <v>6</v>
      </c>
      <c r="B470" s="1">
        <v>80</v>
      </c>
      <c r="C470" s="3">
        <v>41791</v>
      </c>
      <c r="D470" s="2">
        <v>0.51</v>
      </c>
      <c r="E470" t="str">
        <f t="shared" si="21"/>
        <v>Chair (Black, Metal)</v>
      </c>
      <c r="F470">
        <f t="shared" si="22"/>
        <v>20</v>
      </c>
      <c r="G470">
        <f t="shared" si="23"/>
        <v>15440</v>
      </c>
    </row>
    <row r="471" spans="1:7" x14ac:dyDescent="0.25">
      <c r="A471" t="s">
        <v>4</v>
      </c>
      <c r="B471" s="1">
        <v>50</v>
      </c>
      <c r="C471" s="3">
        <v>41791</v>
      </c>
      <c r="D471" s="2">
        <v>0.47</v>
      </c>
      <c r="E471" t="str">
        <f t="shared" si="21"/>
        <v>Chair (Black, Wood)</v>
      </c>
      <c r="F471">
        <f t="shared" si="22"/>
        <v>8</v>
      </c>
      <c r="G471">
        <f t="shared" si="23"/>
        <v>8950</v>
      </c>
    </row>
    <row r="472" spans="1:7" x14ac:dyDescent="0.25">
      <c r="A472" t="s">
        <v>3</v>
      </c>
      <c r="B472" s="1">
        <v>450</v>
      </c>
      <c r="C472" s="3">
        <v>41791</v>
      </c>
      <c r="D472" s="2">
        <v>0.45</v>
      </c>
      <c r="E472" t="str">
        <f t="shared" si="21"/>
        <v>Wooden Table</v>
      </c>
      <c r="F472">
        <f t="shared" si="22"/>
        <v>138</v>
      </c>
      <c r="G472">
        <f t="shared" si="23"/>
        <v>30600</v>
      </c>
    </row>
    <row r="473" spans="1:7" x14ac:dyDescent="0.25">
      <c r="A473" t="s">
        <v>9</v>
      </c>
      <c r="B473" s="1">
        <v>250</v>
      </c>
      <c r="C473" s="3">
        <v>41790</v>
      </c>
      <c r="D473" s="2">
        <v>0.64</v>
      </c>
      <c r="E473" t="str">
        <f t="shared" si="21"/>
        <v>Bench</v>
      </c>
      <c r="F473">
        <f t="shared" si="22"/>
        <v>45</v>
      </c>
      <c r="G473">
        <f t="shared" si="23"/>
        <v>42250</v>
      </c>
    </row>
    <row r="474" spans="1:7" x14ac:dyDescent="0.25">
      <c r="A474" t="s">
        <v>6</v>
      </c>
      <c r="B474" s="1">
        <v>80</v>
      </c>
      <c r="C474" s="3">
        <v>41790</v>
      </c>
      <c r="D474" s="2">
        <v>0.59</v>
      </c>
      <c r="E474" t="str">
        <f t="shared" si="21"/>
        <v>Chair (Black, Metal)</v>
      </c>
      <c r="F474">
        <f t="shared" si="22"/>
        <v>20</v>
      </c>
      <c r="G474">
        <f t="shared" si="23"/>
        <v>15440</v>
      </c>
    </row>
    <row r="475" spans="1:7" x14ac:dyDescent="0.25">
      <c r="A475" t="s">
        <v>4</v>
      </c>
      <c r="B475" s="1">
        <v>50</v>
      </c>
      <c r="C475" s="3">
        <v>41790</v>
      </c>
      <c r="D475" s="2">
        <v>0.51</v>
      </c>
      <c r="E475" t="str">
        <f t="shared" si="21"/>
        <v>Chair (Black, Wood)</v>
      </c>
      <c r="F475">
        <f t="shared" si="22"/>
        <v>8</v>
      </c>
      <c r="G475">
        <f t="shared" si="23"/>
        <v>8950</v>
      </c>
    </row>
    <row r="476" spans="1:7" x14ac:dyDescent="0.25">
      <c r="A476" t="s">
        <v>3</v>
      </c>
      <c r="B476" s="1">
        <v>450</v>
      </c>
      <c r="C476" s="3">
        <v>41790</v>
      </c>
      <c r="D476" s="2">
        <v>0.42</v>
      </c>
      <c r="E476" t="str">
        <f t="shared" si="21"/>
        <v>Wooden Table</v>
      </c>
      <c r="F476">
        <f t="shared" si="22"/>
        <v>138</v>
      </c>
      <c r="G476">
        <f t="shared" si="23"/>
        <v>30600</v>
      </c>
    </row>
    <row r="477" spans="1:7" x14ac:dyDescent="0.25">
      <c r="A477" t="s">
        <v>3</v>
      </c>
      <c r="B477" s="1">
        <v>450</v>
      </c>
      <c r="C477" s="3">
        <v>41789</v>
      </c>
      <c r="D477" s="2">
        <v>0.69</v>
      </c>
      <c r="E477" t="str">
        <f t="shared" si="21"/>
        <v>Wooden Table</v>
      </c>
      <c r="F477">
        <f t="shared" si="22"/>
        <v>138</v>
      </c>
      <c r="G477">
        <f t="shared" si="23"/>
        <v>30600</v>
      </c>
    </row>
    <row r="478" spans="1:7" x14ac:dyDescent="0.25">
      <c r="A478" t="s">
        <v>4</v>
      </c>
      <c r="B478" s="1">
        <v>50</v>
      </c>
      <c r="C478" s="3">
        <v>41789</v>
      </c>
      <c r="D478" s="2">
        <v>0.66</v>
      </c>
      <c r="E478" t="str">
        <f t="shared" si="21"/>
        <v>Chair (Black, Wood)</v>
      </c>
      <c r="F478">
        <f t="shared" si="22"/>
        <v>8</v>
      </c>
      <c r="G478">
        <f t="shared" si="23"/>
        <v>8950</v>
      </c>
    </row>
    <row r="479" spans="1:7" x14ac:dyDescent="0.25">
      <c r="A479" t="s">
        <v>4</v>
      </c>
      <c r="B479" s="1">
        <v>50</v>
      </c>
      <c r="C479" s="3">
        <v>41789</v>
      </c>
      <c r="D479" s="2">
        <v>0.57999999999999996</v>
      </c>
      <c r="E479" t="str">
        <f t="shared" si="21"/>
        <v>Chair (Black, Wood)</v>
      </c>
      <c r="F479">
        <f t="shared" si="22"/>
        <v>8</v>
      </c>
      <c r="G479">
        <f t="shared" si="23"/>
        <v>8950</v>
      </c>
    </row>
    <row r="480" spans="1:7" x14ac:dyDescent="0.25">
      <c r="A480" t="s">
        <v>6</v>
      </c>
      <c r="B480" s="1">
        <v>80</v>
      </c>
      <c r="C480" s="3">
        <v>41789</v>
      </c>
      <c r="D480" s="2">
        <v>0.53</v>
      </c>
      <c r="E480" t="str">
        <f t="shared" si="21"/>
        <v>Chair (Black, Metal)</v>
      </c>
      <c r="F480">
        <f t="shared" si="22"/>
        <v>20</v>
      </c>
      <c r="G480">
        <f t="shared" si="23"/>
        <v>15440</v>
      </c>
    </row>
    <row r="481" spans="1:7" x14ac:dyDescent="0.25">
      <c r="A481" t="s">
        <v>5</v>
      </c>
      <c r="B481" s="1">
        <v>50</v>
      </c>
      <c r="C481" s="3">
        <v>41789</v>
      </c>
      <c r="D481" s="2">
        <v>0.53</v>
      </c>
      <c r="E481" t="str">
        <f t="shared" si="21"/>
        <v>Chair (Blue, Wood)</v>
      </c>
      <c r="F481">
        <f t="shared" si="22"/>
        <v>9</v>
      </c>
      <c r="G481">
        <f t="shared" si="23"/>
        <v>12850</v>
      </c>
    </row>
    <row r="482" spans="1:7" x14ac:dyDescent="0.25">
      <c r="A482" t="s">
        <v>9</v>
      </c>
      <c r="B482" s="1">
        <v>250</v>
      </c>
      <c r="C482" s="3">
        <v>41787</v>
      </c>
      <c r="D482" s="2">
        <v>0.68</v>
      </c>
      <c r="E482" t="str">
        <f t="shared" si="21"/>
        <v>Bench</v>
      </c>
      <c r="F482">
        <f t="shared" si="22"/>
        <v>45</v>
      </c>
      <c r="G482">
        <f t="shared" si="23"/>
        <v>42250</v>
      </c>
    </row>
    <row r="483" spans="1:7" x14ac:dyDescent="0.25">
      <c r="A483" t="s">
        <v>7</v>
      </c>
      <c r="B483" s="1">
        <v>10</v>
      </c>
      <c r="C483" s="3">
        <v>41787</v>
      </c>
      <c r="D483" s="2">
        <v>0.52</v>
      </c>
      <c r="E483" t="str">
        <f t="shared" si="21"/>
        <v>Bird House</v>
      </c>
      <c r="F483">
        <f t="shared" si="22"/>
        <v>2</v>
      </c>
      <c r="G483">
        <f t="shared" si="23"/>
        <v>650</v>
      </c>
    </row>
    <row r="484" spans="1:7" x14ac:dyDescent="0.25">
      <c r="A484" t="s">
        <v>7</v>
      </c>
      <c r="B484" s="1">
        <v>10</v>
      </c>
      <c r="C484" s="3">
        <v>41787</v>
      </c>
      <c r="D484" s="2">
        <v>0.45</v>
      </c>
      <c r="E484" t="str">
        <f t="shared" si="21"/>
        <v>Bird House</v>
      </c>
      <c r="F484">
        <f t="shared" si="22"/>
        <v>2</v>
      </c>
      <c r="G484">
        <f t="shared" si="23"/>
        <v>650</v>
      </c>
    </row>
    <row r="485" spans="1:7" x14ac:dyDescent="0.25">
      <c r="A485" t="s">
        <v>5</v>
      </c>
      <c r="B485" s="1">
        <v>50</v>
      </c>
      <c r="C485" s="3">
        <v>41787</v>
      </c>
      <c r="D485" s="2">
        <v>0.44</v>
      </c>
      <c r="E485" t="str">
        <f t="shared" si="21"/>
        <v>Chair (Blue, Wood)</v>
      </c>
      <c r="F485">
        <f t="shared" si="22"/>
        <v>9</v>
      </c>
      <c r="G485">
        <f t="shared" si="23"/>
        <v>12850</v>
      </c>
    </row>
    <row r="486" spans="1:7" x14ac:dyDescent="0.25">
      <c r="A486" t="s">
        <v>5</v>
      </c>
      <c r="B486" s="1">
        <v>50</v>
      </c>
      <c r="C486" s="3">
        <v>41786</v>
      </c>
      <c r="D486" s="2">
        <v>0.7</v>
      </c>
      <c r="E486" t="str">
        <f t="shared" si="21"/>
        <v>Chair (Blue, Wood)</v>
      </c>
      <c r="F486">
        <f t="shared" si="22"/>
        <v>9</v>
      </c>
      <c r="G486">
        <f t="shared" si="23"/>
        <v>12850</v>
      </c>
    </row>
    <row r="487" spans="1:7" x14ac:dyDescent="0.25">
      <c r="A487" t="s">
        <v>5</v>
      </c>
      <c r="B487" s="1">
        <v>50</v>
      </c>
      <c r="C487" s="3">
        <v>41786</v>
      </c>
      <c r="D487" s="2">
        <v>0.57999999999999996</v>
      </c>
      <c r="E487" t="str">
        <f t="shared" si="21"/>
        <v>Chair (Blue, Wood)</v>
      </c>
      <c r="F487">
        <f t="shared" si="22"/>
        <v>9</v>
      </c>
      <c r="G487">
        <f t="shared" si="23"/>
        <v>12850</v>
      </c>
    </row>
    <row r="488" spans="1:7" x14ac:dyDescent="0.25">
      <c r="A488" t="s">
        <v>8</v>
      </c>
      <c r="B488" s="1">
        <v>300</v>
      </c>
      <c r="C488" s="3">
        <v>41786</v>
      </c>
      <c r="D488" s="2">
        <v>0.56000000000000005</v>
      </c>
      <c r="E488" t="str">
        <f t="shared" si="21"/>
        <v>Fountain</v>
      </c>
      <c r="F488">
        <f t="shared" si="22"/>
        <v>70</v>
      </c>
      <c r="G488">
        <f t="shared" si="23"/>
        <v>20400</v>
      </c>
    </row>
    <row r="489" spans="1:7" x14ac:dyDescent="0.25">
      <c r="A489" t="s">
        <v>5</v>
      </c>
      <c r="B489" s="1">
        <v>50</v>
      </c>
      <c r="C489" s="3">
        <v>41786</v>
      </c>
      <c r="D489" s="2">
        <v>0.41</v>
      </c>
      <c r="E489" t="str">
        <f t="shared" si="21"/>
        <v>Chair (Blue, Wood)</v>
      </c>
      <c r="F489">
        <f t="shared" si="22"/>
        <v>9</v>
      </c>
      <c r="G489">
        <f t="shared" si="23"/>
        <v>12850</v>
      </c>
    </row>
    <row r="490" spans="1:7" x14ac:dyDescent="0.25">
      <c r="A490" t="s">
        <v>3</v>
      </c>
      <c r="B490" s="1">
        <v>450</v>
      </c>
      <c r="C490" s="3">
        <v>41785</v>
      </c>
      <c r="D490" s="2">
        <v>0.51</v>
      </c>
      <c r="E490" t="str">
        <f t="shared" si="21"/>
        <v>Wooden Table</v>
      </c>
      <c r="F490">
        <f t="shared" si="22"/>
        <v>138</v>
      </c>
      <c r="G490">
        <f t="shared" si="23"/>
        <v>30600</v>
      </c>
    </row>
    <row r="491" spans="1:7" x14ac:dyDescent="0.25">
      <c r="A491" t="s">
        <v>7</v>
      </c>
      <c r="B491" s="1">
        <v>10</v>
      </c>
      <c r="C491" s="3">
        <v>41785</v>
      </c>
      <c r="D491" s="2">
        <v>0.43</v>
      </c>
      <c r="E491" t="str">
        <f t="shared" si="21"/>
        <v>Bird House</v>
      </c>
      <c r="F491">
        <f t="shared" si="22"/>
        <v>2</v>
      </c>
      <c r="G491">
        <f t="shared" si="23"/>
        <v>650</v>
      </c>
    </row>
    <row r="492" spans="1:7" x14ac:dyDescent="0.25">
      <c r="A492" t="s">
        <v>5</v>
      </c>
      <c r="B492" s="1">
        <v>50</v>
      </c>
      <c r="C492" s="3">
        <v>41785</v>
      </c>
      <c r="D492" s="2">
        <v>0.41</v>
      </c>
      <c r="E492" t="str">
        <f t="shared" si="21"/>
        <v>Chair (Blue, Wood)</v>
      </c>
      <c r="F492">
        <f t="shared" si="22"/>
        <v>9</v>
      </c>
      <c r="G492">
        <f t="shared" si="23"/>
        <v>12850</v>
      </c>
    </row>
    <row r="493" spans="1:7" x14ac:dyDescent="0.25">
      <c r="A493" t="s">
        <v>5</v>
      </c>
      <c r="B493" s="1">
        <v>50</v>
      </c>
      <c r="C493" s="3">
        <v>41784</v>
      </c>
      <c r="D493" s="2">
        <v>0.68</v>
      </c>
      <c r="E493" t="str">
        <f t="shared" si="21"/>
        <v>Chair (Blue, Wood)</v>
      </c>
      <c r="F493">
        <f t="shared" si="22"/>
        <v>9</v>
      </c>
      <c r="G493">
        <f t="shared" si="23"/>
        <v>12850</v>
      </c>
    </row>
    <row r="494" spans="1:7" x14ac:dyDescent="0.25">
      <c r="A494" t="s">
        <v>5</v>
      </c>
      <c r="B494" s="1">
        <v>50</v>
      </c>
      <c r="C494" s="3">
        <v>41784</v>
      </c>
      <c r="D494" s="2">
        <v>0.68</v>
      </c>
      <c r="E494" t="str">
        <f t="shared" si="21"/>
        <v>Chair (Blue, Wood)</v>
      </c>
      <c r="F494">
        <f t="shared" si="22"/>
        <v>9</v>
      </c>
      <c r="G494">
        <f t="shared" si="23"/>
        <v>12850</v>
      </c>
    </row>
    <row r="495" spans="1:7" x14ac:dyDescent="0.25">
      <c r="A495" t="s">
        <v>9</v>
      </c>
      <c r="B495" s="1">
        <v>250</v>
      </c>
      <c r="C495" s="3">
        <v>41784</v>
      </c>
      <c r="D495" s="2">
        <v>0.67</v>
      </c>
      <c r="E495" t="str">
        <f t="shared" si="21"/>
        <v>Bench</v>
      </c>
      <c r="F495">
        <f t="shared" si="22"/>
        <v>45</v>
      </c>
      <c r="G495">
        <f t="shared" si="23"/>
        <v>42250</v>
      </c>
    </row>
    <row r="496" spans="1:7" x14ac:dyDescent="0.25">
      <c r="A496" t="s">
        <v>6</v>
      </c>
      <c r="B496" s="1">
        <v>80</v>
      </c>
      <c r="C496" s="3">
        <v>41784</v>
      </c>
      <c r="D496" s="2">
        <v>0.64</v>
      </c>
      <c r="E496" t="str">
        <f t="shared" si="21"/>
        <v>Chair (Black, Metal)</v>
      </c>
      <c r="F496">
        <f t="shared" si="22"/>
        <v>20</v>
      </c>
      <c r="G496">
        <f t="shared" si="23"/>
        <v>15440</v>
      </c>
    </row>
    <row r="497" spans="1:7" x14ac:dyDescent="0.25">
      <c r="A497" t="s">
        <v>4</v>
      </c>
      <c r="B497" s="1">
        <v>50</v>
      </c>
      <c r="C497" s="3">
        <v>41784</v>
      </c>
      <c r="D497" s="2">
        <v>0.59</v>
      </c>
      <c r="E497" t="str">
        <f t="shared" si="21"/>
        <v>Chair (Black, Wood)</v>
      </c>
      <c r="F497">
        <f t="shared" si="22"/>
        <v>8</v>
      </c>
      <c r="G497">
        <f t="shared" si="23"/>
        <v>8950</v>
      </c>
    </row>
    <row r="498" spans="1:7" x14ac:dyDescent="0.25">
      <c r="A498" t="s">
        <v>6</v>
      </c>
      <c r="B498" s="1">
        <v>80</v>
      </c>
      <c r="C498" s="3">
        <v>41784</v>
      </c>
      <c r="D498" s="2">
        <v>0.56000000000000005</v>
      </c>
      <c r="E498" t="str">
        <f t="shared" si="21"/>
        <v>Chair (Black, Metal)</v>
      </c>
      <c r="F498">
        <f t="shared" si="22"/>
        <v>20</v>
      </c>
      <c r="G498">
        <f t="shared" si="23"/>
        <v>15440</v>
      </c>
    </row>
    <row r="499" spans="1:7" x14ac:dyDescent="0.25">
      <c r="A499" t="s">
        <v>9</v>
      </c>
      <c r="B499" s="1">
        <v>250</v>
      </c>
      <c r="C499" s="3">
        <v>41784</v>
      </c>
      <c r="D499" s="2">
        <v>0.53</v>
      </c>
      <c r="E499" t="str">
        <f t="shared" si="21"/>
        <v>Bench</v>
      </c>
      <c r="F499">
        <f t="shared" si="22"/>
        <v>45</v>
      </c>
      <c r="G499">
        <f t="shared" si="23"/>
        <v>42250</v>
      </c>
    </row>
    <row r="500" spans="1:7" x14ac:dyDescent="0.25">
      <c r="A500" t="s">
        <v>4</v>
      </c>
      <c r="B500" s="1">
        <v>50</v>
      </c>
      <c r="C500" s="3">
        <v>41783</v>
      </c>
      <c r="D500" s="2">
        <v>0.57999999999999996</v>
      </c>
      <c r="E500" t="str">
        <f t="shared" si="21"/>
        <v>Chair (Black, Wood)</v>
      </c>
      <c r="F500">
        <f t="shared" si="22"/>
        <v>8</v>
      </c>
      <c r="G500">
        <f t="shared" si="23"/>
        <v>8950</v>
      </c>
    </row>
    <row r="501" spans="1:7" x14ac:dyDescent="0.25">
      <c r="A501" t="s">
        <v>5</v>
      </c>
      <c r="B501" s="1">
        <v>50</v>
      </c>
      <c r="C501" s="3">
        <v>41783</v>
      </c>
      <c r="D501" s="2">
        <v>0.41</v>
      </c>
      <c r="E501" t="str">
        <f t="shared" si="21"/>
        <v>Chair (Blue, Wood)</v>
      </c>
      <c r="F501">
        <f t="shared" si="22"/>
        <v>9</v>
      </c>
      <c r="G501">
        <f t="shared" si="23"/>
        <v>12850</v>
      </c>
    </row>
    <row r="502" spans="1:7" x14ac:dyDescent="0.25">
      <c r="A502" t="s">
        <v>6</v>
      </c>
      <c r="B502" s="1">
        <v>80</v>
      </c>
      <c r="C502" s="3">
        <v>41782</v>
      </c>
      <c r="D502" s="2">
        <v>0.59</v>
      </c>
      <c r="E502" t="str">
        <f t="shared" si="21"/>
        <v>Chair (Black, Metal)</v>
      </c>
      <c r="F502">
        <f t="shared" si="22"/>
        <v>20</v>
      </c>
      <c r="G502">
        <f t="shared" si="23"/>
        <v>15440</v>
      </c>
    </row>
    <row r="503" spans="1:7" x14ac:dyDescent="0.25">
      <c r="A503" t="s">
        <v>6</v>
      </c>
      <c r="B503" s="1">
        <v>80</v>
      </c>
      <c r="C503" s="3">
        <v>41782</v>
      </c>
      <c r="D503" s="2">
        <v>0.51</v>
      </c>
      <c r="E503" t="str">
        <f t="shared" si="21"/>
        <v>Chair (Black, Metal)</v>
      </c>
      <c r="F503">
        <f t="shared" si="22"/>
        <v>20</v>
      </c>
      <c r="G503">
        <f t="shared" si="23"/>
        <v>15440</v>
      </c>
    </row>
    <row r="504" spans="1:7" x14ac:dyDescent="0.25">
      <c r="A504" t="s">
        <v>9</v>
      </c>
      <c r="B504" s="1">
        <v>250</v>
      </c>
      <c r="C504" s="3">
        <v>41782</v>
      </c>
      <c r="D504" s="2">
        <v>0.5</v>
      </c>
      <c r="E504" t="str">
        <f t="shared" si="21"/>
        <v>Bench</v>
      </c>
      <c r="F504">
        <f t="shared" si="22"/>
        <v>45</v>
      </c>
      <c r="G504">
        <f t="shared" si="23"/>
        <v>42250</v>
      </c>
    </row>
    <row r="505" spans="1:7" x14ac:dyDescent="0.25">
      <c r="A505" t="s">
        <v>5</v>
      </c>
      <c r="B505" s="1">
        <v>50</v>
      </c>
      <c r="C505" s="3">
        <v>41782</v>
      </c>
      <c r="D505" s="2">
        <v>0.47</v>
      </c>
      <c r="E505" t="str">
        <f t="shared" si="21"/>
        <v>Chair (Blue, Wood)</v>
      </c>
      <c r="F505">
        <f t="shared" si="22"/>
        <v>9</v>
      </c>
      <c r="G505">
        <f t="shared" si="23"/>
        <v>12850</v>
      </c>
    </row>
    <row r="506" spans="1:7" x14ac:dyDescent="0.25">
      <c r="A506" t="s">
        <v>4</v>
      </c>
      <c r="B506" s="1">
        <v>50</v>
      </c>
      <c r="C506" s="3">
        <v>41781</v>
      </c>
      <c r="D506" s="2">
        <v>0.44</v>
      </c>
      <c r="E506" t="str">
        <f t="shared" si="21"/>
        <v>Chair (Black, Wood)</v>
      </c>
      <c r="F506">
        <f t="shared" si="22"/>
        <v>8</v>
      </c>
      <c r="G506">
        <f t="shared" si="23"/>
        <v>8950</v>
      </c>
    </row>
    <row r="507" spans="1:7" x14ac:dyDescent="0.25">
      <c r="A507" t="s">
        <v>5</v>
      </c>
      <c r="B507" s="1">
        <v>50</v>
      </c>
      <c r="C507" s="3">
        <v>41780</v>
      </c>
      <c r="D507" s="2">
        <v>0.65</v>
      </c>
      <c r="E507" t="str">
        <f t="shared" si="21"/>
        <v>Chair (Blue, Wood)</v>
      </c>
      <c r="F507">
        <f t="shared" si="22"/>
        <v>9</v>
      </c>
      <c r="G507">
        <f t="shared" si="23"/>
        <v>12850</v>
      </c>
    </row>
    <row r="508" spans="1:7" x14ac:dyDescent="0.25">
      <c r="A508" t="s">
        <v>9</v>
      </c>
      <c r="B508" s="1">
        <v>250</v>
      </c>
      <c r="C508" s="3">
        <v>41780</v>
      </c>
      <c r="D508" s="2">
        <v>0.49</v>
      </c>
      <c r="E508" t="str">
        <f t="shared" si="21"/>
        <v>Bench</v>
      </c>
      <c r="F508">
        <f t="shared" si="22"/>
        <v>45</v>
      </c>
      <c r="G508">
        <f t="shared" si="23"/>
        <v>42250</v>
      </c>
    </row>
    <row r="509" spans="1:7" x14ac:dyDescent="0.25">
      <c r="A509" t="s">
        <v>7</v>
      </c>
      <c r="B509" s="1">
        <v>10</v>
      </c>
      <c r="C509" s="3">
        <v>41780</v>
      </c>
      <c r="D509" s="2">
        <v>0.44</v>
      </c>
      <c r="E509" t="str">
        <f t="shared" si="21"/>
        <v>Bird House</v>
      </c>
      <c r="F509">
        <f t="shared" si="22"/>
        <v>2</v>
      </c>
      <c r="G509">
        <f t="shared" si="23"/>
        <v>650</v>
      </c>
    </row>
    <row r="510" spans="1:7" x14ac:dyDescent="0.25">
      <c r="A510" t="s">
        <v>8</v>
      </c>
      <c r="B510" s="1">
        <v>300</v>
      </c>
      <c r="C510" s="3">
        <v>41779</v>
      </c>
      <c r="D510" s="2">
        <v>0.67</v>
      </c>
      <c r="E510" t="str">
        <f t="shared" si="21"/>
        <v>Fountain</v>
      </c>
      <c r="F510">
        <f t="shared" si="22"/>
        <v>70</v>
      </c>
      <c r="G510">
        <f t="shared" si="23"/>
        <v>20400</v>
      </c>
    </row>
    <row r="511" spans="1:7" x14ac:dyDescent="0.25">
      <c r="A511" t="s">
        <v>4</v>
      </c>
      <c r="B511" s="1">
        <v>50</v>
      </c>
      <c r="C511" s="3">
        <v>41779</v>
      </c>
      <c r="D511" s="2">
        <v>0.59</v>
      </c>
      <c r="E511" t="str">
        <f t="shared" si="21"/>
        <v>Chair (Black, Wood)</v>
      </c>
      <c r="F511">
        <f t="shared" si="22"/>
        <v>8</v>
      </c>
      <c r="G511">
        <f t="shared" si="23"/>
        <v>8950</v>
      </c>
    </row>
    <row r="512" spans="1:7" x14ac:dyDescent="0.25">
      <c r="A512" t="s">
        <v>4</v>
      </c>
      <c r="B512" s="1">
        <v>50</v>
      </c>
      <c r="C512" s="3">
        <v>41779</v>
      </c>
      <c r="D512" s="2">
        <v>0.42</v>
      </c>
      <c r="E512" t="str">
        <f t="shared" si="21"/>
        <v>Chair (Black, Wood)</v>
      </c>
      <c r="F512">
        <f t="shared" si="22"/>
        <v>8</v>
      </c>
      <c r="G512">
        <f t="shared" si="23"/>
        <v>8950</v>
      </c>
    </row>
    <row r="513" spans="1:7" x14ac:dyDescent="0.25">
      <c r="A513" t="s">
        <v>9</v>
      </c>
      <c r="B513" s="1">
        <v>250</v>
      </c>
      <c r="C513" s="3">
        <v>41778</v>
      </c>
      <c r="D513" s="2">
        <v>0.69</v>
      </c>
      <c r="E513" t="str">
        <f t="shared" si="21"/>
        <v>Bench</v>
      </c>
      <c r="F513">
        <f t="shared" si="22"/>
        <v>45</v>
      </c>
      <c r="G513">
        <f t="shared" si="23"/>
        <v>42250</v>
      </c>
    </row>
    <row r="514" spans="1:7" x14ac:dyDescent="0.25">
      <c r="A514" t="s">
        <v>3</v>
      </c>
      <c r="B514" s="1">
        <v>450</v>
      </c>
      <c r="C514" s="3">
        <v>41778</v>
      </c>
      <c r="D514" s="2">
        <v>0.65</v>
      </c>
      <c r="E514" t="str">
        <f t="shared" ref="E514:E577" si="24">VLOOKUP($A514,info,2,FALSE)</f>
        <v>Wooden Table</v>
      </c>
      <c r="F514">
        <f t="shared" ref="F514:F577" si="25">VLOOKUP($A514,info,5,FALSE)</f>
        <v>138</v>
      </c>
      <c r="G514">
        <f t="shared" ref="G514:G577" si="26">INDEX(info,MATCH(A514,array,0),6)</f>
        <v>30600</v>
      </c>
    </row>
    <row r="515" spans="1:7" x14ac:dyDescent="0.25">
      <c r="A515" t="s">
        <v>5</v>
      </c>
      <c r="B515" s="1">
        <v>50</v>
      </c>
      <c r="C515" s="3">
        <v>41778</v>
      </c>
      <c r="D515" s="2">
        <v>0.52</v>
      </c>
      <c r="E515" t="str">
        <f t="shared" si="24"/>
        <v>Chair (Blue, Wood)</v>
      </c>
      <c r="F515">
        <f t="shared" si="25"/>
        <v>9</v>
      </c>
      <c r="G515">
        <f t="shared" si="26"/>
        <v>12850</v>
      </c>
    </row>
    <row r="516" spans="1:7" x14ac:dyDescent="0.25">
      <c r="A516" t="s">
        <v>5</v>
      </c>
      <c r="B516" s="1">
        <v>50</v>
      </c>
      <c r="C516" s="3">
        <v>41778</v>
      </c>
      <c r="D516" s="2">
        <v>0.46</v>
      </c>
      <c r="E516" t="str">
        <f t="shared" si="24"/>
        <v>Chair (Blue, Wood)</v>
      </c>
      <c r="F516">
        <f t="shared" si="25"/>
        <v>9</v>
      </c>
      <c r="G516">
        <f t="shared" si="26"/>
        <v>12850</v>
      </c>
    </row>
    <row r="517" spans="1:7" x14ac:dyDescent="0.25">
      <c r="A517" t="s">
        <v>4</v>
      </c>
      <c r="B517" s="1">
        <v>50</v>
      </c>
      <c r="C517" s="3">
        <v>41777</v>
      </c>
      <c r="D517" s="2">
        <v>0.67</v>
      </c>
      <c r="E517" t="str">
        <f t="shared" si="24"/>
        <v>Chair (Black, Wood)</v>
      </c>
      <c r="F517">
        <f t="shared" si="25"/>
        <v>8</v>
      </c>
      <c r="G517">
        <f t="shared" si="26"/>
        <v>8950</v>
      </c>
    </row>
    <row r="518" spans="1:7" x14ac:dyDescent="0.25">
      <c r="A518" t="s">
        <v>9</v>
      </c>
      <c r="B518" s="1">
        <v>250</v>
      </c>
      <c r="C518" s="3">
        <v>41777</v>
      </c>
      <c r="D518" s="2">
        <v>0.66</v>
      </c>
      <c r="E518" t="str">
        <f t="shared" si="24"/>
        <v>Bench</v>
      </c>
      <c r="F518">
        <f t="shared" si="25"/>
        <v>45</v>
      </c>
      <c r="G518">
        <f t="shared" si="26"/>
        <v>42250</v>
      </c>
    </row>
    <row r="519" spans="1:7" x14ac:dyDescent="0.25">
      <c r="A519" t="s">
        <v>4</v>
      </c>
      <c r="B519" s="1">
        <v>50</v>
      </c>
      <c r="C519" s="3">
        <v>41777</v>
      </c>
      <c r="D519" s="2">
        <v>0.61</v>
      </c>
      <c r="E519" t="str">
        <f t="shared" si="24"/>
        <v>Chair (Black, Wood)</v>
      </c>
      <c r="F519">
        <f t="shared" si="25"/>
        <v>8</v>
      </c>
      <c r="G519">
        <f t="shared" si="26"/>
        <v>8950</v>
      </c>
    </row>
    <row r="520" spans="1:7" x14ac:dyDescent="0.25">
      <c r="A520" t="s">
        <v>4</v>
      </c>
      <c r="B520" s="1">
        <v>50</v>
      </c>
      <c r="C520" s="3">
        <v>41777</v>
      </c>
      <c r="D520" s="2">
        <v>0.57999999999999996</v>
      </c>
      <c r="E520" t="str">
        <f t="shared" si="24"/>
        <v>Chair (Black, Wood)</v>
      </c>
      <c r="F520">
        <f t="shared" si="25"/>
        <v>8</v>
      </c>
      <c r="G520">
        <f t="shared" si="26"/>
        <v>8950</v>
      </c>
    </row>
    <row r="521" spans="1:7" x14ac:dyDescent="0.25">
      <c r="A521" t="s">
        <v>4</v>
      </c>
      <c r="B521" s="1">
        <v>50</v>
      </c>
      <c r="C521" s="3">
        <v>41777</v>
      </c>
      <c r="D521" s="2">
        <v>0.41</v>
      </c>
      <c r="E521" t="str">
        <f t="shared" si="24"/>
        <v>Chair (Black, Wood)</v>
      </c>
      <c r="F521">
        <f t="shared" si="25"/>
        <v>8</v>
      </c>
      <c r="G521">
        <f t="shared" si="26"/>
        <v>8950</v>
      </c>
    </row>
    <row r="522" spans="1:7" x14ac:dyDescent="0.25">
      <c r="A522" t="s">
        <v>3</v>
      </c>
      <c r="B522" s="1">
        <v>450</v>
      </c>
      <c r="C522" s="3">
        <v>41776</v>
      </c>
      <c r="D522" s="2">
        <v>0.59</v>
      </c>
      <c r="E522" t="str">
        <f t="shared" si="24"/>
        <v>Wooden Table</v>
      </c>
      <c r="F522">
        <f t="shared" si="25"/>
        <v>138</v>
      </c>
      <c r="G522">
        <f t="shared" si="26"/>
        <v>30600</v>
      </c>
    </row>
    <row r="523" spans="1:7" x14ac:dyDescent="0.25">
      <c r="A523" t="s">
        <v>5</v>
      </c>
      <c r="B523" s="1">
        <v>50</v>
      </c>
      <c r="C523" s="3">
        <v>41776</v>
      </c>
      <c r="D523" s="2">
        <v>0.56999999999999995</v>
      </c>
      <c r="E523" t="str">
        <f t="shared" si="24"/>
        <v>Chair (Blue, Wood)</v>
      </c>
      <c r="F523">
        <f t="shared" si="25"/>
        <v>9</v>
      </c>
      <c r="G523">
        <f t="shared" si="26"/>
        <v>12850</v>
      </c>
    </row>
    <row r="524" spans="1:7" x14ac:dyDescent="0.25">
      <c r="A524" t="s">
        <v>4</v>
      </c>
      <c r="B524" s="1">
        <v>50</v>
      </c>
      <c r="C524" s="3">
        <v>41776</v>
      </c>
      <c r="D524" s="2">
        <v>0.5</v>
      </c>
      <c r="E524" t="str">
        <f t="shared" si="24"/>
        <v>Chair (Black, Wood)</v>
      </c>
      <c r="F524">
        <f t="shared" si="25"/>
        <v>8</v>
      </c>
      <c r="G524">
        <f t="shared" si="26"/>
        <v>8950</v>
      </c>
    </row>
    <row r="525" spans="1:7" x14ac:dyDescent="0.25">
      <c r="A525" t="s">
        <v>7</v>
      </c>
      <c r="B525" s="1">
        <v>10</v>
      </c>
      <c r="C525" s="3">
        <v>41776</v>
      </c>
      <c r="D525" s="2">
        <v>0.43</v>
      </c>
      <c r="E525" t="str">
        <f t="shared" si="24"/>
        <v>Bird House</v>
      </c>
      <c r="F525">
        <f t="shared" si="25"/>
        <v>2</v>
      </c>
      <c r="G525">
        <f t="shared" si="26"/>
        <v>650</v>
      </c>
    </row>
    <row r="526" spans="1:7" x14ac:dyDescent="0.25">
      <c r="A526" t="s">
        <v>8</v>
      </c>
      <c r="B526" s="1">
        <v>300</v>
      </c>
      <c r="C526" s="3">
        <v>41776</v>
      </c>
      <c r="D526" s="2">
        <v>0.41</v>
      </c>
      <c r="E526" t="str">
        <f t="shared" si="24"/>
        <v>Fountain</v>
      </c>
      <c r="F526">
        <f t="shared" si="25"/>
        <v>70</v>
      </c>
      <c r="G526">
        <f t="shared" si="26"/>
        <v>20400</v>
      </c>
    </row>
    <row r="527" spans="1:7" x14ac:dyDescent="0.25">
      <c r="A527" t="s">
        <v>4</v>
      </c>
      <c r="B527" s="1">
        <v>50</v>
      </c>
      <c r="C527" s="3">
        <v>41776</v>
      </c>
      <c r="D527" s="2">
        <v>0.4</v>
      </c>
      <c r="E527" t="str">
        <f t="shared" si="24"/>
        <v>Chair (Black, Wood)</v>
      </c>
      <c r="F527">
        <f t="shared" si="25"/>
        <v>8</v>
      </c>
      <c r="G527">
        <f t="shared" si="26"/>
        <v>8950</v>
      </c>
    </row>
    <row r="528" spans="1:7" x14ac:dyDescent="0.25">
      <c r="A528" t="s">
        <v>6</v>
      </c>
      <c r="B528" s="1">
        <v>80</v>
      </c>
      <c r="C528" s="3">
        <v>41775</v>
      </c>
      <c r="D528" s="2">
        <v>0.61</v>
      </c>
      <c r="E528" t="str">
        <f t="shared" si="24"/>
        <v>Chair (Black, Metal)</v>
      </c>
      <c r="F528">
        <f t="shared" si="25"/>
        <v>20</v>
      </c>
      <c r="G528">
        <f t="shared" si="26"/>
        <v>15440</v>
      </c>
    </row>
    <row r="529" spans="1:7" x14ac:dyDescent="0.25">
      <c r="A529" t="s">
        <v>4</v>
      </c>
      <c r="B529" s="1">
        <v>50</v>
      </c>
      <c r="C529" s="3">
        <v>41775</v>
      </c>
      <c r="D529" s="2">
        <v>0.56000000000000005</v>
      </c>
      <c r="E529" t="str">
        <f t="shared" si="24"/>
        <v>Chair (Black, Wood)</v>
      </c>
      <c r="F529">
        <f t="shared" si="25"/>
        <v>8</v>
      </c>
      <c r="G529">
        <f t="shared" si="26"/>
        <v>8950</v>
      </c>
    </row>
    <row r="530" spans="1:7" x14ac:dyDescent="0.25">
      <c r="A530" t="s">
        <v>4</v>
      </c>
      <c r="B530" s="1">
        <v>50</v>
      </c>
      <c r="C530" s="3">
        <v>41775</v>
      </c>
      <c r="D530" s="2">
        <v>0.45</v>
      </c>
      <c r="E530" t="str">
        <f t="shared" si="24"/>
        <v>Chair (Black, Wood)</v>
      </c>
      <c r="F530">
        <f t="shared" si="25"/>
        <v>8</v>
      </c>
      <c r="G530">
        <f t="shared" si="26"/>
        <v>8950</v>
      </c>
    </row>
    <row r="531" spans="1:7" x14ac:dyDescent="0.25">
      <c r="A531" t="s">
        <v>9</v>
      </c>
      <c r="B531" s="1">
        <v>250</v>
      </c>
      <c r="C531" s="3">
        <v>41774</v>
      </c>
      <c r="D531" s="2">
        <v>0.67</v>
      </c>
      <c r="E531" t="str">
        <f t="shared" si="24"/>
        <v>Bench</v>
      </c>
      <c r="F531">
        <f t="shared" si="25"/>
        <v>45</v>
      </c>
      <c r="G531">
        <f t="shared" si="26"/>
        <v>42250</v>
      </c>
    </row>
    <row r="532" spans="1:7" x14ac:dyDescent="0.25">
      <c r="A532" t="s">
        <v>7</v>
      </c>
      <c r="B532" s="1">
        <v>10</v>
      </c>
      <c r="C532" s="3">
        <v>41774</v>
      </c>
      <c r="D532" s="2">
        <v>0.62</v>
      </c>
      <c r="E532" t="str">
        <f t="shared" si="24"/>
        <v>Bird House</v>
      </c>
      <c r="F532">
        <f t="shared" si="25"/>
        <v>2</v>
      </c>
      <c r="G532">
        <f t="shared" si="26"/>
        <v>650</v>
      </c>
    </row>
    <row r="533" spans="1:7" x14ac:dyDescent="0.25">
      <c r="A533" t="s">
        <v>5</v>
      </c>
      <c r="B533" s="1">
        <v>50</v>
      </c>
      <c r="C533" s="3">
        <v>41774</v>
      </c>
      <c r="D533" s="2">
        <v>0.46</v>
      </c>
      <c r="E533" t="str">
        <f t="shared" si="24"/>
        <v>Chair (Blue, Wood)</v>
      </c>
      <c r="F533">
        <f t="shared" si="25"/>
        <v>9</v>
      </c>
      <c r="G533">
        <f t="shared" si="26"/>
        <v>12850</v>
      </c>
    </row>
    <row r="534" spans="1:7" x14ac:dyDescent="0.25">
      <c r="A534" t="s">
        <v>4</v>
      </c>
      <c r="B534" s="1">
        <v>50</v>
      </c>
      <c r="C534" s="3">
        <v>41774</v>
      </c>
      <c r="D534" s="2">
        <v>0.46</v>
      </c>
      <c r="E534" t="str">
        <f t="shared" si="24"/>
        <v>Chair (Black, Wood)</v>
      </c>
      <c r="F534">
        <f t="shared" si="25"/>
        <v>8</v>
      </c>
      <c r="G534">
        <f t="shared" si="26"/>
        <v>8950</v>
      </c>
    </row>
    <row r="535" spans="1:7" x14ac:dyDescent="0.25">
      <c r="A535" t="s">
        <v>7</v>
      </c>
      <c r="B535" s="1">
        <v>10</v>
      </c>
      <c r="C535" s="3">
        <v>41774</v>
      </c>
      <c r="D535" s="2">
        <v>0.44</v>
      </c>
      <c r="E535" t="str">
        <f t="shared" si="24"/>
        <v>Bird House</v>
      </c>
      <c r="F535">
        <f t="shared" si="25"/>
        <v>2</v>
      </c>
      <c r="G535">
        <f t="shared" si="26"/>
        <v>650</v>
      </c>
    </row>
    <row r="536" spans="1:7" x14ac:dyDescent="0.25">
      <c r="A536" t="s">
        <v>6</v>
      </c>
      <c r="B536" s="1">
        <v>80</v>
      </c>
      <c r="C536" s="3">
        <v>41773</v>
      </c>
      <c r="D536" s="2">
        <v>0.64</v>
      </c>
      <c r="E536" t="str">
        <f t="shared" si="24"/>
        <v>Chair (Black, Metal)</v>
      </c>
      <c r="F536">
        <f t="shared" si="25"/>
        <v>20</v>
      </c>
      <c r="G536">
        <f t="shared" si="26"/>
        <v>15440</v>
      </c>
    </row>
    <row r="537" spans="1:7" x14ac:dyDescent="0.25">
      <c r="A537" t="s">
        <v>9</v>
      </c>
      <c r="B537" s="1">
        <v>250</v>
      </c>
      <c r="C537" s="3">
        <v>41772</v>
      </c>
      <c r="D537" s="2">
        <v>0.68</v>
      </c>
      <c r="E537" t="str">
        <f t="shared" si="24"/>
        <v>Bench</v>
      </c>
      <c r="F537">
        <f t="shared" si="25"/>
        <v>45</v>
      </c>
      <c r="G537">
        <f t="shared" si="26"/>
        <v>42250</v>
      </c>
    </row>
    <row r="538" spans="1:7" x14ac:dyDescent="0.25">
      <c r="A538" t="s">
        <v>5</v>
      </c>
      <c r="B538" s="1">
        <v>50</v>
      </c>
      <c r="C538" s="3">
        <v>41772</v>
      </c>
      <c r="D538" s="2">
        <v>0.62</v>
      </c>
      <c r="E538" t="str">
        <f t="shared" si="24"/>
        <v>Chair (Blue, Wood)</v>
      </c>
      <c r="F538">
        <f t="shared" si="25"/>
        <v>9</v>
      </c>
      <c r="G538">
        <f t="shared" si="26"/>
        <v>12850</v>
      </c>
    </row>
    <row r="539" spans="1:7" x14ac:dyDescent="0.25">
      <c r="A539" t="s">
        <v>9</v>
      </c>
      <c r="B539" s="1">
        <v>250</v>
      </c>
      <c r="C539" s="3">
        <v>41772</v>
      </c>
      <c r="D539" s="2">
        <v>0.44</v>
      </c>
      <c r="E539" t="str">
        <f t="shared" si="24"/>
        <v>Bench</v>
      </c>
      <c r="F539">
        <f t="shared" si="25"/>
        <v>45</v>
      </c>
      <c r="G539">
        <f t="shared" si="26"/>
        <v>42250</v>
      </c>
    </row>
    <row r="540" spans="1:7" x14ac:dyDescent="0.25">
      <c r="A540" t="s">
        <v>8</v>
      </c>
      <c r="B540" s="1">
        <v>300</v>
      </c>
      <c r="C540" s="3">
        <v>41772</v>
      </c>
      <c r="D540" s="2">
        <v>0.43</v>
      </c>
      <c r="E540" t="str">
        <f t="shared" si="24"/>
        <v>Fountain</v>
      </c>
      <c r="F540">
        <f t="shared" si="25"/>
        <v>70</v>
      </c>
      <c r="G540">
        <f t="shared" si="26"/>
        <v>20400</v>
      </c>
    </row>
    <row r="541" spans="1:7" x14ac:dyDescent="0.25">
      <c r="A541" t="s">
        <v>6</v>
      </c>
      <c r="B541" s="1">
        <v>80</v>
      </c>
      <c r="C541" s="3">
        <v>41771</v>
      </c>
      <c r="D541" s="2">
        <v>0.7</v>
      </c>
      <c r="E541" t="str">
        <f t="shared" si="24"/>
        <v>Chair (Black, Metal)</v>
      </c>
      <c r="F541">
        <f t="shared" si="25"/>
        <v>20</v>
      </c>
      <c r="G541">
        <f t="shared" si="26"/>
        <v>15440</v>
      </c>
    </row>
    <row r="542" spans="1:7" x14ac:dyDescent="0.25">
      <c r="A542" t="s">
        <v>6</v>
      </c>
      <c r="B542" s="1">
        <v>80</v>
      </c>
      <c r="C542" s="3">
        <v>41771</v>
      </c>
      <c r="D542" s="2">
        <v>0.53</v>
      </c>
      <c r="E542" t="str">
        <f t="shared" si="24"/>
        <v>Chair (Black, Metal)</v>
      </c>
      <c r="F542">
        <f t="shared" si="25"/>
        <v>20</v>
      </c>
      <c r="G542">
        <f t="shared" si="26"/>
        <v>15440</v>
      </c>
    </row>
    <row r="543" spans="1:7" x14ac:dyDescent="0.25">
      <c r="A543" t="s">
        <v>5</v>
      </c>
      <c r="B543" s="1">
        <v>50</v>
      </c>
      <c r="C543" s="3">
        <v>41771</v>
      </c>
      <c r="D543" s="2">
        <v>0.52</v>
      </c>
      <c r="E543" t="str">
        <f t="shared" si="24"/>
        <v>Chair (Blue, Wood)</v>
      </c>
      <c r="F543">
        <f t="shared" si="25"/>
        <v>9</v>
      </c>
      <c r="G543">
        <f t="shared" si="26"/>
        <v>12850</v>
      </c>
    </row>
    <row r="544" spans="1:7" x14ac:dyDescent="0.25">
      <c r="A544" t="s">
        <v>9</v>
      </c>
      <c r="B544" s="1">
        <v>250</v>
      </c>
      <c r="C544" s="3">
        <v>41771</v>
      </c>
      <c r="D544" s="2">
        <v>0.47</v>
      </c>
      <c r="E544" t="str">
        <f t="shared" si="24"/>
        <v>Bench</v>
      </c>
      <c r="F544">
        <f t="shared" si="25"/>
        <v>45</v>
      </c>
      <c r="G544">
        <f t="shared" si="26"/>
        <v>42250</v>
      </c>
    </row>
    <row r="545" spans="1:7" x14ac:dyDescent="0.25">
      <c r="A545" t="s">
        <v>5</v>
      </c>
      <c r="B545" s="1">
        <v>50</v>
      </c>
      <c r="C545" s="3">
        <v>41771</v>
      </c>
      <c r="D545" s="2">
        <v>0.45</v>
      </c>
      <c r="E545" t="str">
        <f t="shared" si="24"/>
        <v>Chair (Blue, Wood)</v>
      </c>
      <c r="F545">
        <f t="shared" si="25"/>
        <v>9</v>
      </c>
      <c r="G545">
        <f t="shared" si="26"/>
        <v>12850</v>
      </c>
    </row>
    <row r="546" spans="1:7" x14ac:dyDescent="0.25">
      <c r="A546" t="s">
        <v>5</v>
      </c>
      <c r="B546" s="1">
        <v>50</v>
      </c>
      <c r="C546" s="3">
        <v>41771</v>
      </c>
      <c r="D546" s="2">
        <v>0.44</v>
      </c>
      <c r="E546" t="str">
        <f t="shared" si="24"/>
        <v>Chair (Blue, Wood)</v>
      </c>
      <c r="F546">
        <f t="shared" si="25"/>
        <v>9</v>
      </c>
      <c r="G546">
        <f t="shared" si="26"/>
        <v>12850</v>
      </c>
    </row>
    <row r="547" spans="1:7" x14ac:dyDescent="0.25">
      <c r="A547" t="s">
        <v>5</v>
      </c>
      <c r="B547" s="1">
        <v>50</v>
      </c>
      <c r="C547" s="3">
        <v>41770</v>
      </c>
      <c r="D547" s="2">
        <v>0.7</v>
      </c>
      <c r="E547" t="str">
        <f t="shared" si="24"/>
        <v>Chair (Blue, Wood)</v>
      </c>
      <c r="F547">
        <f t="shared" si="25"/>
        <v>9</v>
      </c>
      <c r="G547">
        <f t="shared" si="26"/>
        <v>12850</v>
      </c>
    </row>
    <row r="548" spans="1:7" x14ac:dyDescent="0.25">
      <c r="A548" t="s">
        <v>5</v>
      </c>
      <c r="B548" s="1">
        <v>50</v>
      </c>
      <c r="C548" s="3">
        <v>41770</v>
      </c>
      <c r="D548" s="2">
        <v>0.52</v>
      </c>
      <c r="E548" t="str">
        <f t="shared" si="24"/>
        <v>Chair (Blue, Wood)</v>
      </c>
      <c r="F548">
        <f t="shared" si="25"/>
        <v>9</v>
      </c>
      <c r="G548">
        <f t="shared" si="26"/>
        <v>12850</v>
      </c>
    </row>
    <row r="549" spans="1:7" x14ac:dyDescent="0.25">
      <c r="A549" t="s">
        <v>5</v>
      </c>
      <c r="B549" s="1">
        <v>50</v>
      </c>
      <c r="C549" s="3">
        <v>41770</v>
      </c>
      <c r="D549" s="2">
        <v>0.49</v>
      </c>
      <c r="E549" t="str">
        <f t="shared" si="24"/>
        <v>Chair (Blue, Wood)</v>
      </c>
      <c r="F549">
        <f t="shared" si="25"/>
        <v>9</v>
      </c>
      <c r="G549">
        <f t="shared" si="26"/>
        <v>12850</v>
      </c>
    </row>
    <row r="550" spans="1:7" x14ac:dyDescent="0.25">
      <c r="A550" t="s">
        <v>8</v>
      </c>
      <c r="B550" s="1">
        <v>300</v>
      </c>
      <c r="C550" s="3">
        <v>41770</v>
      </c>
      <c r="D550" s="2">
        <v>0.49</v>
      </c>
      <c r="E550" t="str">
        <f t="shared" si="24"/>
        <v>Fountain</v>
      </c>
      <c r="F550">
        <f t="shared" si="25"/>
        <v>70</v>
      </c>
      <c r="G550">
        <f t="shared" si="26"/>
        <v>20400</v>
      </c>
    </row>
    <row r="551" spans="1:7" x14ac:dyDescent="0.25">
      <c r="A551" t="s">
        <v>4</v>
      </c>
      <c r="B551" s="1">
        <v>50</v>
      </c>
      <c r="C551" s="3">
        <v>41769</v>
      </c>
      <c r="D551" s="2">
        <v>0.68</v>
      </c>
      <c r="E551" t="str">
        <f t="shared" si="24"/>
        <v>Chair (Black, Wood)</v>
      </c>
      <c r="F551">
        <f t="shared" si="25"/>
        <v>8</v>
      </c>
      <c r="G551">
        <f t="shared" si="26"/>
        <v>8950</v>
      </c>
    </row>
    <row r="552" spans="1:7" x14ac:dyDescent="0.25">
      <c r="A552" t="s">
        <v>9</v>
      </c>
      <c r="B552" s="1">
        <v>250</v>
      </c>
      <c r="C552" s="3">
        <v>41769</v>
      </c>
      <c r="D552" s="2">
        <v>0.46</v>
      </c>
      <c r="E552" t="str">
        <f t="shared" si="24"/>
        <v>Bench</v>
      </c>
      <c r="F552">
        <f t="shared" si="25"/>
        <v>45</v>
      </c>
      <c r="G552">
        <f t="shared" si="26"/>
        <v>42250</v>
      </c>
    </row>
    <row r="553" spans="1:7" x14ac:dyDescent="0.25">
      <c r="A553" t="s">
        <v>9</v>
      </c>
      <c r="B553" s="1">
        <v>250</v>
      </c>
      <c r="C553" s="3">
        <v>41768</v>
      </c>
      <c r="D553" s="2">
        <v>0.69</v>
      </c>
      <c r="E553" t="str">
        <f t="shared" si="24"/>
        <v>Bench</v>
      </c>
      <c r="F553">
        <f t="shared" si="25"/>
        <v>45</v>
      </c>
      <c r="G553">
        <f t="shared" si="26"/>
        <v>42250</v>
      </c>
    </row>
    <row r="554" spans="1:7" x14ac:dyDescent="0.25">
      <c r="A554" t="s">
        <v>9</v>
      </c>
      <c r="B554" s="1">
        <v>250</v>
      </c>
      <c r="C554" s="3">
        <v>41768</v>
      </c>
      <c r="D554" s="2">
        <v>0.56999999999999995</v>
      </c>
      <c r="E554" t="str">
        <f t="shared" si="24"/>
        <v>Bench</v>
      </c>
      <c r="F554">
        <f t="shared" si="25"/>
        <v>45</v>
      </c>
      <c r="G554">
        <f t="shared" si="26"/>
        <v>42250</v>
      </c>
    </row>
    <row r="555" spans="1:7" x14ac:dyDescent="0.25">
      <c r="A555" t="s">
        <v>5</v>
      </c>
      <c r="B555" s="1">
        <v>50</v>
      </c>
      <c r="C555" s="3">
        <v>41768</v>
      </c>
      <c r="D555" s="2">
        <v>0.52</v>
      </c>
      <c r="E555" t="str">
        <f t="shared" si="24"/>
        <v>Chair (Blue, Wood)</v>
      </c>
      <c r="F555">
        <f t="shared" si="25"/>
        <v>9</v>
      </c>
      <c r="G555">
        <f t="shared" si="26"/>
        <v>12850</v>
      </c>
    </row>
    <row r="556" spans="1:7" x14ac:dyDescent="0.25">
      <c r="A556" t="s">
        <v>4</v>
      </c>
      <c r="B556" s="1">
        <v>50</v>
      </c>
      <c r="C556" s="3">
        <v>41768</v>
      </c>
      <c r="D556" s="2">
        <v>0.47</v>
      </c>
      <c r="E556" t="str">
        <f t="shared" si="24"/>
        <v>Chair (Black, Wood)</v>
      </c>
      <c r="F556">
        <f t="shared" si="25"/>
        <v>8</v>
      </c>
      <c r="G556">
        <f t="shared" si="26"/>
        <v>8950</v>
      </c>
    </row>
    <row r="557" spans="1:7" x14ac:dyDescent="0.25">
      <c r="A557" t="s">
        <v>9</v>
      </c>
      <c r="B557" s="1">
        <v>250</v>
      </c>
      <c r="C557" s="3">
        <v>41768</v>
      </c>
      <c r="D557" s="2">
        <v>0.42</v>
      </c>
      <c r="E557" t="str">
        <f t="shared" si="24"/>
        <v>Bench</v>
      </c>
      <c r="F557">
        <f t="shared" si="25"/>
        <v>45</v>
      </c>
      <c r="G557">
        <f t="shared" si="26"/>
        <v>42250</v>
      </c>
    </row>
    <row r="558" spans="1:7" x14ac:dyDescent="0.25">
      <c r="A558" t="s">
        <v>5</v>
      </c>
      <c r="B558" s="1">
        <v>50</v>
      </c>
      <c r="C558" s="3">
        <v>41767</v>
      </c>
      <c r="D558" s="2">
        <v>0.61</v>
      </c>
      <c r="E558" t="str">
        <f t="shared" si="24"/>
        <v>Chair (Blue, Wood)</v>
      </c>
      <c r="F558">
        <f t="shared" si="25"/>
        <v>9</v>
      </c>
      <c r="G558">
        <f t="shared" si="26"/>
        <v>12850</v>
      </c>
    </row>
    <row r="559" spans="1:7" x14ac:dyDescent="0.25">
      <c r="A559" t="s">
        <v>9</v>
      </c>
      <c r="B559" s="1">
        <v>250</v>
      </c>
      <c r="C559" s="3">
        <v>41767</v>
      </c>
      <c r="D559" s="2">
        <v>0.56000000000000005</v>
      </c>
      <c r="E559" t="str">
        <f t="shared" si="24"/>
        <v>Bench</v>
      </c>
      <c r="F559">
        <f t="shared" si="25"/>
        <v>45</v>
      </c>
      <c r="G559">
        <f t="shared" si="26"/>
        <v>42250</v>
      </c>
    </row>
    <row r="560" spans="1:7" x14ac:dyDescent="0.25">
      <c r="A560" t="s">
        <v>9</v>
      </c>
      <c r="B560" s="1">
        <v>250</v>
      </c>
      <c r="C560" s="3">
        <v>41767</v>
      </c>
      <c r="D560" s="2">
        <v>0.48</v>
      </c>
      <c r="E560" t="str">
        <f t="shared" si="24"/>
        <v>Bench</v>
      </c>
      <c r="F560">
        <f t="shared" si="25"/>
        <v>45</v>
      </c>
      <c r="G560">
        <f t="shared" si="26"/>
        <v>42250</v>
      </c>
    </row>
    <row r="561" spans="1:7" x14ac:dyDescent="0.25">
      <c r="A561" t="s">
        <v>4</v>
      </c>
      <c r="B561" s="1">
        <v>50</v>
      </c>
      <c r="C561" s="3">
        <v>41767</v>
      </c>
      <c r="D561" s="2">
        <v>0.47</v>
      </c>
      <c r="E561" t="str">
        <f t="shared" si="24"/>
        <v>Chair (Black, Wood)</v>
      </c>
      <c r="F561">
        <f t="shared" si="25"/>
        <v>8</v>
      </c>
      <c r="G561">
        <f t="shared" si="26"/>
        <v>8950</v>
      </c>
    </row>
    <row r="562" spans="1:7" x14ac:dyDescent="0.25">
      <c r="A562" t="s">
        <v>5</v>
      </c>
      <c r="B562" s="1">
        <v>50</v>
      </c>
      <c r="C562" s="3">
        <v>41767</v>
      </c>
      <c r="D562" s="2">
        <v>0.41</v>
      </c>
      <c r="E562" t="str">
        <f t="shared" si="24"/>
        <v>Chair (Blue, Wood)</v>
      </c>
      <c r="F562">
        <f t="shared" si="25"/>
        <v>9</v>
      </c>
      <c r="G562">
        <f t="shared" si="26"/>
        <v>12850</v>
      </c>
    </row>
    <row r="563" spans="1:7" x14ac:dyDescent="0.25">
      <c r="A563" t="s">
        <v>3</v>
      </c>
      <c r="B563" s="1">
        <v>450</v>
      </c>
      <c r="C563" s="3">
        <v>41766</v>
      </c>
      <c r="D563" s="2">
        <v>0.67</v>
      </c>
      <c r="E563" t="str">
        <f t="shared" si="24"/>
        <v>Wooden Table</v>
      </c>
      <c r="F563">
        <f t="shared" si="25"/>
        <v>138</v>
      </c>
      <c r="G563">
        <f t="shared" si="26"/>
        <v>30600</v>
      </c>
    </row>
    <row r="564" spans="1:7" x14ac:dyDescent="0.25">
      <c r="A564" t="s">
        <v>7</v>
      </c>
      <c r="B564" s="1">
        <v>10</v>
      </c>
      <c r="C564" s="3">
        <v>41766</v>
      </c>
      <c r="D564" s="2">
        <v>0.61</v>
      </c>
      <c r="E564" t="str">
        <f t="shared" si="24"/>
        <v>Bird House</v>
      </c>
      <c r="F564">
        <f t="shared" si="25"/>
        <v>2</v>
      </c>
      <c r="G564">
        <f t="shared" si="26"/>
        <v>650</v>
      </c>
    </row>
    <row r="565" spans="1:7" x14ac:dyDescent="0.25">
      <c r="A565" t="s">
        <v>6</v>
      </c>
      <c r="B565" s="1">
        <v>80</v>
      </c>
      <c r="C565" s="3">
        <v>41766</v>
      </c>
      <c r="D565" s="2">
        <v>0.52</v>
      </c>
      <c r="E565" t="str">
        <f t="shared" si="24"/>
        <v>Chair (Black, Metal)</v>
      </c>
      <c r="F565">
        <f t="shared" si="25"/>
        <v>20</v>
      </c>
      <c r="G565">
        <f t="shared" si="26"/>
        <v>15440</v>
      </c>
    </row>
    <row r="566" spans="1:7" x14ac:dyDescent="0.25">
      <c r="A566" t="s">
        <v>7</v>
      </c>
      <c r="B566" s="1">
        <v>10</v>
      </c>
      <c r="C566" s="3">
        <v>41766</v>
      </c>
      <c r="D566" s="2">
        <v>0.47</v>
      </c>
      <c r="E566" t="str">
        <f t="shared" si="24"/>
        <v>Bird House</v>
      </c>
      <c r="F566">
        <f t="shared" si="25"/>
        <v>2</v>
      </c>
      <c r="G566">
        <f t="shared" si="26"/>
        <v>650</v>
      </c>
    </row>
    <row r="567" spans="1:7" x14ac:dyDescent="0.25">
      <c r="A567" t="s">
        <v>5</v>
      </c>
      <c r="B567" s="1">
        <v>50</v>
      </c>
      <c r="C567" s="3">
        <v>41766</v>
      </c>
      <c r="D567" s="2">
        <v>0.42</v>
      </c>
      <c r="E567" t="str">
        <f t="shared" si="24"/>
        <v>Chair (Blue, Wood)</v>
      </c>
      <c r="F567">
        <f t="shared" si="25"/>
        <v>9</v>
      </c>
      <c r="G567">
        <f t="shared" si="26"/>
        <v>12850</v>
      </c>
    </row>
    <row r="568" spans="1:7" x14ac:dyDescent="0.25">
      <c r="A568" t="s">
        <v>7</v>
      </c>
      <c r="B568" s="1">
        <v>10</v>
      </c>
      <c r="C568" s="3">
        <v>41765</v>
      </c>
      <c r="D568" s="2">
        <v>0.67</v>
      </c>
      <c r="E568" t="str">
        <f t="shared" si="24"/>
        <v>Bird House</v>
      </c>
      <c r="F568">
        <f t="shared" si="25"/>
        <v>2</v>
      </c>
      <c r="G568">
        <f t="shared" si="26"/>
        <v>650</v>
      </c>
    </row>
    <row r="569" spans="1:7" x14ac:dyDescent="0.25">
      <c r="A569" t="s">
        <v>4</v>
      </c>
      <c r="B569" s="1">
        <v>50</v>
      </c>
      <c r="C569" s="3">
        <v>41765</v>
      </c>
      <c r="D569" s="2">
        <v>0.65</v>
      </c>
      <c r="E569" t="str">
        <f t="shared" si="24"/>
        <v>Chair (Black, Wood)</v>
      </c>
      <c r="F569">
        <f t="shared" si="25"/>
        <v>8</v>
      </c>
      <c r="G569">
        <f t="shared" si="26"/>
        <v>8950</v>
      </c>
    </row>
    <row r="570" spans="1:7" x14ac:dyDescent="0.25">
      <c r="A570" t="s">
        <v>4</v>
      </c>
      <c r="B570" s="1">
        <v>50</v>
      </c>
      <c r="C570" s="3">
        <v>41765</v>
      </c>
      <c r="D570" s="2">
        <v>0.51</v>
      </c>
      <c r="E570" t="str">
        <f t="shared" si="24"/>
        <v>Chair (Black, Wood)</v>
      </c>
      <c r="F570">
        <f t="shared" si="25"/>
        <v>8</v>
      </c>
      <c r="G570">
        <f t="shared" si="26"/>
        <v>8950</v>
      </c>
    </row>
    <row r="571" spans="1:7" x14ac:dyDescent="0.25">
      <c r="A571" t="s">
        <v>6</v>
      </c>
      <c r="B571" s="1">
        <v>80</v>
      </c>
      <c r="C571" s="3">
        <v>41764</v>
      </c>
      <c r="D571" s="2">
        <v>0.7</v>
      </c>
      <c r="E571" t="str">
        <f t="shared" si="24"/>
        <v>Chair (Black, Metal)</v>
      </c>
      <c r="F571">
        <f t="shared" si="25"/>
        <v>20</v>
      </c>
      <c r="G571">
        <f t="shared" si="26"/>
        <v>15440</v>
      </c>
    </row>
    <row r="572" spans="1:7" x14ac:dyDescent="0.25">
      <c r="A572" t="s">
        <v>8</v>
      </c>
      <c r="B572" s="1">
        <v>300</v>
      </c>
      <c r="C572" s="3">
        <v>41764</v>
      </c>
      <c r="D572" s="2">
        <v>0.7</v>
      </c>
      <c r="E572" t="str">
        <f t="shared" si="24"/>
        <v>Fountain</v>
      </c>
      <c r="F572">
        <f t="shared" si="25"/>
        <v>70</v>
      </c>
      <c r="G572">
        <f t="shared" si="26"/>
        <v>20400</v>
      </c>
    </row>
    <row r="573" spans="1:7" x14ac:dyDescent="0.25">
      <c r="A573" t="s">
        <v>6</v>
      </c>
      <c r="B573" s="1">
        <v>80</v>
      </c>
      <c r="C573" s="3">
        <v>41764</v>
      </c>
      <c r="D573" s="2">
        <v>0.64</v>
      </c>
      <c r="E573" t="str">
        <f t="shared" si="24"/>
        <v>Chair (Black, Metal)</v>
      </c>
      <c r="F573">
        <f t="shared" si="25"/>
        <v>20</v>
      </c>
      <c r="G573">
        <f t="shared" si="26"/>
        <v>15440</v>
      </c>
    </row>
    <row r="574" spans="1:7" x14ac:dyDescent="0.25">
      <c r="A574" t="s">
        <v>9</v>
      </c>
      <c r="B574" s="1">
        <v>250</v>
      </c>
      <c r="C574" s="3">
        <v>41764</v>
      </c>
      <c r="D574" s="2">
        <v>0.64</v>
      </c>
      <c r="E574" t="str">
        <f t="shared" si="24"/>
        <v>Bench</v>
      </c>
      <c r="F574">
        <f t="shared" si="25"/>
        <v>45</v>
      </c>
      <c r="G574">
        <f t="shared" si="26"/>
        <v>42250</v>
      </c>
    </row>
    <row r="575" spans="1:7" x14ac:dyDescent="0.25">
      <c r="A575" t="s">
        <v>4</v>
      </c>
      <c r="B575" s="1">
        <v>50</v>
      </c>
      <c r="C575" s="3">
        <v>41764</v>
      </c>
      <c r="D575" s="2">
        <v>0.61</v>
      </c>
      <c r="E575" t="str">
        <f t="shared" si="24"/>
        <v>Chair (Black, Wood)</v>
      </c>
      <c r="F575">
        <f t="shared" si="25"/>
        <v>8</v>
      </c>
      <c r="G575">
        <f t="shared" si="26"/>
        <v>8950</v>
      </c>
    </row>
    <row r="576" spans="1:7" x14ac:dyDescent="0.25">
      <c r="A576" t="s">
        <v>8</v>
      </c>
      <c r="B576" s="1">
        <v>300</v>
      </c>
      <c r="C576" s="3">
        <v>41764</v>
      </c>
      <c r="D576" s="2">
        <v>0.53</v>
      </c>
      <c r="E576" t="str">
        <f t="shared" si="24"/>
        <v>Fountain</v>
      </c>
      <c r="F576">
        <f t="shared" si="25"/>
        <v>70</v>
      </c>
      <c r="G576">
        <f t="shared" si="26"/>
        <v>20400</v>
      </c>
    </row>
    <row r="577" spans="1:7" x14ac:dyDescent="0.25">
      <c r="A577" t="s">
        <v>9</v>
      </c>
      <c r="B577" s="1">
        <v>250</v>
      </c>
      <c r="C577" s="3">
        <v>41763</v>
      </c>
      <c r="D577" s="2">
        <v>0.54</v>
      </c>
      <c r="E577" t="str">
        <f t="shared" si="24"/>
        <v>Bench</v>
      </c>
      <c r="F577">
        <f t="shared" si="25"/>
        <v>45</v>
      </c>
      <c r="G577">
        <f t="shared" si="26"/>
        <v>42250</v>
      </c>
    </row>
    <row r="578" spans="1:7" x14ac:dyDescent="0.25">
      <c r="A578" t="s">
        <v>9</v>
      </c>
      <c r="B578" s="1">
        <v>250</v>
      </c>
      <c r="C578" s="3">
        <v>41763</v>
      </c>
      <c r="D578" s="2">
        <v>0.46</v>
      </c>
      <c r="E578" t="str">
        <f t="shared" ref="E578:E641" si="27">VLOOKUP($A578,info,2,FALSE)</f>
        <v>Bench</v>
      </c>
      <c r="F578">
        <f t="shared" ref="F578:F641" si="28">VLOOKUP($A578,info,5,FALSE)</f>
        <v>45</v>
      </c>
      <c r="G578">
        <f t="shared" ref="G578:G641" si="29">INDEX(info,MATCH(A578,array,0),6)</f>
        <v>42250</v>
      </c>
    </row>
    <row r="579" spans="1:7" x14ac:dyDescent="0.25">
      <c r="A579" t="s">
        <v>4</v>
      </c>
      <c r="B579" s="1">
        <v>50</v>
      </c>
      <c r="C579" s="3">
        <v>41762</v>
      </c>
      <c r="D579" s="2">
        <v>0.66</v>
      </c>
      <c r="E579" t="str">
        <f t="shared" si="27"/>
        <v>Chair (Black, Wood)</v>
      </c>
      <c r="F579">
        <f t="shared" si="28"/>
        <v>8</v>
      </c>
      <c r="G579">
        <f t="shared" si="29"/>
        <v>8950</v>
      </c>
    </row>
    <row r="580" spans="1:7" x14ac:dyDescent="0.25">
      <c r="A580" t="s">
        <v>5</v>
      </c>
      <c r="B580" s="1">
        <v>50</v>
      </c>
      <c r="C580" s="3">
        <v>41762</v>
      </c>
      <c r="D580" s="2">
        <v>0.5</v>
      </c>
      <c r="E580" t="str">
        <f t="shared" si="27"/>
        <v>Chair (Blue, Wood)</v>
      </c>
      <c r="F580">
        <f t="shared" si="28"/>
        <v>9</v>
      </c>
      <c r="G580">
        <f t="shared" si="29"/>
        <v>12850</v>
      </c>
    </row>
    <row r="581" spans="1:7" x14ac:dyDescent="0.25">
      <c r="A581" t="s">
        <v>4</v>
      </c>
      <c r="B581" s="1">
        <v>50</v>
      </c>
      <c r="C581" s="3">
        <v>41761</v>
      </c>
      <c r="D581" s="2">
        <v>0.48</v>
      </c>
      <c r="E581" t="str">
        <f t="shared" si="27"/>
        <v>Chair (Black, Wood)</v>
      </c>
      <c r="F581">
        <f t="shared" si="28"/>
        <v>8</v>
      </c>
      <c r="G581">
        <f t="shared" si="29"/>
        <v>8950</v>
      </c>
    </row>
    <row r="582" spans="1:7" x14ac:dyDescent="0.25">
      <c r="A582" t="s">
        <v>6</v>
      </c>
      <c r="B582" s="1">
        <v>80</v>
      </c>
      <c r="C582" s="3">
        <v>41761</v>
      </c>
      <c r="D582" s="2">
        <v>0.45</v>
      </c>
      <c r="E582" t="str">
        <f t="shared" si="27"/>
        <v>Chair (Black, Metal)</v>
      </c>
      <c r="F582">
        <f t="shared" si="28"/>
        <v>20</v>
      </c>
      <c r="G582">
        <f t="shared" si="29"/>
        <v>15440</v>
      </c>
    </row>
    <row r="583" spans="1:7" x14ac:dyDescent="0.25">
      <c r="A583" t="s">
        <v>9</v>
      </c>
      <c r="B583" s="1">
        <v>250</v>
      </c>
      <c r="C583" s="3">
        <v>41760</v>
      </c>
      <c r="D583" s="2">
        <v>0.61</v>
      </c>
      <c r="E583" t="str">
        <f t="shared" si="27"/>
        <v>Bench</v>
      </c>
      <c r="F583">
        <f t="shared" si="28"/>
        <v>45</v>
      </c>
      <c r="G583">
        <f t="shared" si="29"/>
        <v>42250</v>
      </c>
    </row>
    <row r="584" spans="1:7" x14ac:dyDescent="0.25">
      <c r="A584" t="s">
        <v>5</v>
      </c>
      <c r="B584" s="1">
        <v>50</v>
      </c>
      <c r="C584" s="3">
        <v>41760</v>
      </c>
      <c r="D584" s="2">
        <v>0.52</v>
      </c>
      <c r="E584" t="str">
        <f t="shared" si="27"/>
        <v>Chair (Blue, Wood)</v>
      </c>
      <c r="F584">
        <f t="shared" si="28"/>
        <v>9</v>
      </c>
      <c r="G584">
        <f t="shared" si="29"/>
        <v>12850</v>
      </c>
    </row>
    <row r="585" spans="1:7" x14ac:dyDescent="0.25">
      <c r="A585" t="s">
        <v>5</v>
      </c>
      <c r="B585" s="1">
        <v>50</v>
      </c>
      <c r="C585" s="3">
        <v>41760</v>
      </c>
      <c r="D585" s="2">
        <v>0.47</v>
      </c>
      <c r="E585" t="str">
        <f t="shared" si="27"/>
        <v>Chair (Blue, Wood)</v>
      </c>
      <c r="F585">
        <f t="shared" si="28"/>
        <v>9</v>
      </c>
      <c r="G585">
        <f t="shared" si="29"/>
        <v>12850</v>
      </c>
    </row>
    <row r="586" spans="1:7" x14ac:dyDescent="0.25">
      <c r="A586" t="s">
        <v>3</v>
      </c>
      <c r="B586" s="1">
        <v>450</v>
      </c>
      <c r="C586" s="3">
        <v>41759</v>
      </c>
      <c r="D586" s="2">
        <v>0.47</v>
      </c>
      <c r="E586" t="str">
        <f t="shared" si="27"/>
        <v>Wooden Table</v>
      </c>
      <c r="F586">
        <f t="shared" si="28"/>
        <v>138</v>
      </c>
      <c r="G586">
        <f t="shared" si="29"/>
        <v>30600</v>
      </c>
    </row>
    <row r="587" spans="1:7" x14ac:dyDescent="0.25">
      <c r="A587" t="s">
        <v>4</v>
      </c>
      <c r="B587" s="1">
        <v>50</v>
      </c>
      <c r="C587" s="3">
        <v>41759</v>
      </c>
      <c r="D587" s="2">
        <v>0.4</v>
      </c>
      <c r="E587" t="str">
        <f t="shared" si="27"/>
        <v>Chair (Black, Wood)</v>
      </c>
      <c r="F587">
        <f t="shared" si="28"/>
        <v>8</v>
      </c>
      <c r="G587">
        <f t="shared" si="29"/>
        <v>8950</v>
      </c>
    </row>
    <row r="588" spans="1:7" x14ac:dyDescent="0.25">
      <c r="A588" t="s">
        <v>4</v>
      </c>
      <c r="B588" s="1">
        <v>50</v>
      </c>
      <c r="C588" s="3">
        <v>41758</v>
      </c>
      <c r="D588" s="2">
        <v>0.61</v>
      </c>
      <c r="E588" t="str">
        <f t="shared" si="27"/>
        <v>Chair (Black, Wood)</v>
      </c>
      <c r="F588">
        <f t="shared" si="28"/>
        <v>8</v>
      </c>
      <c r="G588">
        <f t="shared" si="29"/>
        <v>8950</v>
      </c>
    </row>
    <row r="589" spans="1:7" x14ac:dyDescent="0.25">
      <c r="A589" t="s">
        <v>5</v>
      </c>
      <c r="B589" s="1">
        <v>50</v>
      </c>
      <c r="C589" s="3">
        <v>41758</v>
      </c>
      <c r="D589" s="2">
        <v>0.52</v>
      </c>
      <c r="E589" t="str">
        <f t="shared" si="27"/>
        <v>Chair (Blue, Wood)</v>
      </c>
      <c r="F589">
        <f t="shared" si="28"/>
        <v>9</v>
      </c>
      <c r="G589">
        <f t="shared" si="29"/>
        <v>12850</v>
      </c>
    </row>
    <row r="590" spans="1:7" x14ac:dyDescent="0.25">
      <c r="A590" t="s">
        <v>6</v>
      </c>
      <c r="B590" s="1">
        <v>80</v>
      </c>
      <c r="C590" s="3">
        <v>41758</v>
      </c>
      <c r="D590" s="2">
        <v>0.46</v>
      </c>
      <c r="E590" t="str">
        <f t="shared" si="27"/>
        <v>Chair (Black, Metal)</v>
      </c>
      <c r="F590">
        <f t="shared" si="28"/>
        <v>20</v>
      </c>
      <c r="G590">
        <f t="shared" si="29"/>
        <v>15440</v>
      </c>
    </row>
    <row r="591" spans="1:7" x14ac:dyDescent="0.25">
      <c r="A591" t="s">
        <v>5</v>
      </c>
      <c r="B591" s="1">
        <v>50</v>
      </c>
      <c r="C591" s="3">
        <v>41757</v>
      </c>
      <c r="D591" s="2">
        <v>0.63</v>
      </c>
      <c r="E591" t="str">
        <f t="shared" si="27"/>
        <v>Chair (Blue, Wood)</v>
      </c>
      <c r="F591">
        <f t="shared" si="28"/>
        <v>9</v>
      </c>
      <c r="G591">
        <f t="shared" si="29"/>
        <v>12850</v>
      </c>
    </row>
    <row r="592" spans="1:7" x14ac:dyDescent="0.25">
      <c r="A592" t="s">
        <v>3</v>
      </c>
      <c r="B592" s="1">
        <v>450</v>
      </c>
      <c r="C592" s="3">
        <v>41757</v>
      </c>
      <c r="D592" s="2">
        <v>0.61</v>
      </c>
      <c r="E592" t="str">
        <f t="shared" si="27"/>
        <v>Wooden Table</v>
      </c>
      <c r="F592">
        <f t="shared" si="28"/>
        <v>138</v>
      </c>
      <c r="G592">
        <f t="shared" si="29"/>
        <v>30600</v>
      </c>
    </row>
    <row r="593" spans="1:7" x14ac:dyDescent="0.25">
      <c r="A593" t="s">
        <v>9</v>
      </c>
      <c r="B593" s="1">
        <v>250</v>
      </c>
      <c r="C593" s="3">
        <v>41757</v>
      </c>
      <c r="D593" s="2">
        <v>0.48</v>
      </c>
      <c r="E593" t="str">
        <f t="shared" si="27"/>
        <v>Bench</v>
      </c>
      <c r="F593">
        <f t="shared" si="28"/>
        <v>45</v>
      </c>
      <c r="G593">
        <f t="shared" si="29"/>
        <v>42250</v>
      </c>
    </row>
    <row r="594" spans="1:7" x14ac:dyDescent="0.25">
      <c r="A594" t="s">
        <v>6</v>
      </c>
      <c r="B594" s="1">
        <v>80</v>
      </c>
      <c r="C594" s="3">
        <v>41757</v>
      </c>
      <c r="D594" s="2">
        <v>0.46</v>
      </c>
      <c r="E594" t="str">
        <f t="shared" si="27"/>
        <v>Chair (Black, Metal)</v>
      </c>
      <c r="F594">
        <f t="shared" si="28"/>
        <v>20</v>
      </c>
      <c r="G594">
        <f t="shared" si="29"/>
        <v>15440</v>
      </c>
    </row>
    <row r="595" spans="1:7" x14ac:dyDescent="0.25">
      <c r="A595" t="s">
        <v>5</v>
      </c>
      <c r="B595" s="1">
        <v>50</v>
      </c>
      <c r="C595" s="3">
        <v>41756</v>
      </c>
      <c r="D595" s="2">
        <v>0.43</v>
      </c>
      <c r="E595" t="str">
        <f t="shared" si="27"/>
        <v>Chair (Blue, Wood)</v>
      </c>
      <c r="F595">
        <f t="shared" si="28"/>
        <v>9</v>
      </c>
      <c r="G595">
        <f t="shared" si="29"/>
        <v>12850</v>
      </c>
    </row>
    <row r="596" spans="1:7" x14ac:dyDescent="0.25">
      <c r="A596" t="s">
        <v>4</v>
      </c>
      <c r="B596" s="1">
        <v>50</v>
      </c>
      <c r="C596" s="3">
        <v>41755</v>
      </c>
      <c r="D596" s="2">
        <v>0.64</v>
      </c>
      <c r="E596" t="str">
        <f t="shared" si="27"/>
        <v>Chair (Black, Wood)</v>
      </c>
      <c r="F596">
        <f t="shared" si="28"/>
        <v>8</v>
      </c>
      <c r="G596">
        <f t="shared" si="29"/>
        <v>8950</v>
      </c>
    </row>
    <row r="597" spans="1:7" x14ac:dyDescent="0.25">
      <c r="A597" t="s">
        <v>9</v>
      </c>
      <c r="B597" s="1">
        <v>250</v>
      </c>
      <c r="C597" s="3">
        <v>41755</v>
      </c>
      <c r="D597" s="2">
        <v>0.59</v>
      </c>
      <c r="E597" t="str">
        <f t="shared" si="27"/>
        <v>Bench</v>
      </c>
      <c r="F597">
        <f t="shared" si="28"/>
        <v>45</v>
      </c>
      <c r="G597">
        <f t="shared" si="29"/>
        <v>42250</v>
      </c>
    </row>
    <row r="598" spans="1:7" x14ac:dyDescent="0.25">
      <c r="A598" t="s">
        <v>6</v>
      </c>
      <c r="B598" s="1">
        <v>80</v>
      </c>
      <c r="C598" s="3">
        <v>41755</v>
      </c>
      <c r="D598" s="2">
        <v>0.51</v>
      </c>
      <c r="E598" t="str">
        <f t="shared" si="27"/>
        <v>Chair (Black, Metal)</v>
      </c>
      <c r="F598">
        <f t="shared" si="28"/>
        <v>20</v>
      </c>
      <c r="G598">
        <f t="shared" si="29"/>
        <v>15440</v>
      </c>
    </row>
    <row r="599" spans="1:7" x14ac:dyDescent="0.25">
      <c r="A599" t="s">
        <v>9</v>
      </c>
      <c r="B599" s="1">
        <v>250</v>
      </c>
      <c r="C599" s="3">
        <v>41755</v>
      </c>
      <c r="D599" s="2">
        <v>0.49</v>
      </c>
      <c r="E599" t="str">
        <f t="shared" si="27"/>
        <v>Bench</v>
      </c>
      <c r="F599">
        <f t="shared" si="28"/>
        <v>45</v>
      </c>
      <c r="G599">
        <f t="shared" si="29"/>
        <v>42250</v>
      </c>
    </row>
    <row r="600" spans="1:7" x14ac:dyDescent="0.25">
      <c r="A600" t="s">
        <v>6</v>
      </c>
      <c r="B600" s="1">
        <v>80</v>
      </c>
      <c r="C600" s="3">
        <v>41755</v>
      </c>
      <c r="D600" s="2">
        <v>0.47</v>
      </c>
      <c r="E600" t="str">
        <f t="shared" si="27"/>
        <v>Chair (Black, Metal)</v>
      </c>
      <c r="F600">
        <f t="shared" si="28"/>
        <v>20</v>
      </c>
      <c r="G600">
        <f t="shared" si="29"/>
        <v>15440</v>
      </c>
    </row>
    <row r="601" spans="1:7" x14ac:dyDescent="0.25">
      <c r="A601" t="s">
        <v>9</v>
      </c>
      <c r="B601" s="1">
        <v>250</v>
      </c>
      <c r="C601" s="3">
        <v>41755</v>
      </c>
      <c r="D601" s="2">
        <v>0.44</v>
      </c>
      <c r="E601" t="str">
        <f t="shared" si="27"/>
        <v>Bench</v>
      </c>
      <c r="F601">
        <f t="shared" si="28"/>
        <v>45</v>
      </c>
      <c r="G601">
        <f t="shared" si="29"/>
        <v>42250</v>
      </c>
    </row>
    <row r="602" spans="1:7" x14ac:dyDescent="0.25">
      <c r="A602" t="s">
        <v>4</v>
      </c>
      <c r="B602" s="1">
        <v>50</v>
      </c>
      <c r="C602" s="3">
        <v>41754</v>
      </c>
      <c r="D602" s="2">
        <v>0.65</v>
      </c>
      <c r="E602" t="str">
        <f t="shared" si="27"/>
        <v>Chair (Black, Wood)</v>
      </c>
      <c r="F602">
        <f t="shared" si="28"/>
        <v>8</v>
      </c>
      <c r="G602">
        <f t="shared" si="29"/>
        <v>8950</v>
      </c>
    </row>
    <row r="603" spans="1:7" x14ac:dyDescent="0.25">
      <c r="A603" t="s">
        <v>4</v>
      </c>
      <c r="B603" s="1">
        <v>50</v>
      </c>
      <c r="C603" s="3">
        <v>41754</v>
      </c>
      <c r="D603" s="2">
        <v>0.5</v>
      </c>
      <c r="E603" t="str">
        <f t="shared" si="27"/>
        <v>Chair (Black, Wood)</v>
      </c>
      <c r="F603">
        <f t="shared" si="28"/>
        <v>8</v>
      </c>
      <c r="G603">
        <f t="shared" si="29"/>
        <v>8950</v>
      </c>
    </row>
    <row r="604" spans="1:7" x14ac:dyDescent="0.25">
      <c r="A604" t="s">
        <v>6</v>
      </c>
      <c r="B604" s="1">
        <v>80</v>
      </c>
      <c r="C604" s="3">
        <v>41754</v>
      </c>
      <c r="D604" s="2">
        <v>0.48</v>
      </c>
      <c r="E604" t="str">
        <f t="shared" si="27"/>
        <v>Chair (Black, Metal)</v>
      </c>
      <c r="F604">
        <f t="shared" si="28"/>
        <v>20</v>
      </c>
      <c r="G604">
        <f t="shared" si="29"/>
        <v>15440</v>
      </c>
    </row>
    <row r="605" spans="1:7" x14ac:dyDescent="0.25">
      <c r="A605" t="s">
        <v>4</v>
      </c>
      <c r="B605" s="1">
        <v>50</v>
      </c>
      <c r="C605" s="3">
        <v>41754</v>
      </c>
      <c r="D605" s="2">
        <v>0.42</v>
      </c>
      <c r="E605" t="str">
        <f t="shared" si="27"/>
        <v>Chair (Black, Wood)</v>
      </c>
      <c r="F605">
        <f t="shared" si="28"/>
        <v>8</v>
      </c>
      <c r="G605">
        <f t="shared" si="29"/>
        <v>8950</v>
      </c>
    </row>
    <row r="606" spans="1:7" x14ac:dyDescent="0.25">
      <c r="A606" t="s">
        <v>6</v>
      </c>
      <c r="B606" s="1">
        <v>80</v>
      </c>
      <c r="C606" s="3">
        <v>41753</v>
      </c>
      <c r="D606" s="2">
        <v>0.67</v>
      </c>
      <c r="E606" t="str">
        <f t="shared" si="27"/>
        <v>Chair (Black, Metal)</v>
      </c>
      <c r="F606">
        <f t="shared" si="28"/>
        <v>20</v>
      </c>
      <c r="G606">
        <f t="shared" si="29"/>
        <v>15440</v>
      </c>
    </row>
    <row r="607" spans="1:7" x14ac:dyDescent="0.25">
      <c r="A607" t="s">
        <v>9</v>
      </c>
      <c r="B607" s="1">
        <v>250</v>
      </c>
      <c r="C607" s="3">
        <v>41753</v>
      </c>
      <c r="D607" s="2">
        <v>0.66</v>
      </c>
      <c r="E607" t="str">
        <f t="shared" si="27"/>
        <v>Bench</v>
      </c>
      <c r="F607">
        <f t="shared" si="28"/>
        <v>45</v>
      </c>
      <c r="G607">
        <f t="shared" si="29"/>
        <v>42250</v>
      </c>
    </row>
    <row r="608" spans="1:7" x14ac:dyDescent="0.25">
      <c r="A608" t="s">
        <v>4</v>
      </c>
      <c r="B608" s="1">
        <v>50</v>
      </c>
      <c r="C608" s="3">
        <v>41753</v>
      </c>
      <c r="D608" s="2">
        <v>0.54</v>
      </c>
      <c r="E608" t="str">
        <f t="shared" si="27"/>
        <v>Chair (Black, Wood)</v>
      </c>
      <c r="F608">
        <f t="shared" si="28"/>
        <v>8</v>
      </c>
      <c r="G608">
        <f t="shared" si="29"/>
        <v>8950</v>
      </c>
    </row>
    <row r="609" spans="1:7" x14ac:dyDescent="0.25">
      <c r="A609" t="s">
        <v>5</v>
      </c>
      <c r="B609" s="1">
        <v>50</v>
      </c>
      <c r="C609" s="3">
        <v>41753</v>
      </c>
      <c r="D609" s="2">
        <v>0.47</v>
      </c>
      <c r="E609" t="str">
        <f t="shared" si="27"/>
        <v>Chair (Blue, Wood)</v>
      </c>
      <c r="F609">
        <f t="shared" si="28"/>
        <v>9</v>
      </c>
      <c r="G609">
        <f t="shared" si="29"/>
        <v>12850</v>
      </c>
    </row>
    <row r="610" spans="1:7" x14ac:dyDescent="0.25">
      <c r="A610" t="s">
        <v>9</v>
      </c>
      <c r="B610" s="1">
        <v>250</v>
      </c>
      <c r="C610" s="3">
        <v>41752</v>
      </c>
      <c r="D610" s="2">
        <v>0.69</v>
      </c>
      <c r="E610" t="str">
        <f t="shared" si="27"/>
        <v>Bench</v>
      </c>
      <c r="F610">
        <f t="shared" si="28"/>
        <v>45</v>
      </c>
      <c r="G610">
        <f t="shared" si="29"/>
        <v>42250</v>
      </c>
    </row>
    <row r="611" spans="1:7" x14ac:dyDescent="0.25">
      <c r="A611" t="s">
        <v>9</v>
      </c>
      <c r="B611" s="1">
        <v>250</v>
      </c>
      <c r="C611" s="3">
        <v>41752</v>
      </c>
      <c r="D611" s="2">
        <v>0.6</v>
      </c>
      <c r="E611" t="str">
        <f t="shared" si="27"/>
        <v>Bench</v>
      </c>
      <c r="F611">
        <f t="shared" si="28"/>
        <v>45</v>
      </c>
      <c r="G611">
        <f t="shared" si="29"/>
        <v>42250</v>
      </c>
    </row>
    <row r="612" spans="1:7" x14ac:dyDescent="0.25">
      <c r="A612" t="s">
        <v>6</v>
      </c>
      <c r="B612" s="1">
        <v>80</v>
      </c>
      <c r="C612" s="3">
        <v>41752</v>
      </c>
      <c r="D612" s="2">
        <v>0.45</v>
      </c>
      <c r="E612" t="str">
        <f t="shared" si="27"/>
        <v>Chair (Black, Metal)</v>
      </c>
      <c r="F612">
        <f t="shared" si="28"/>
        <v>20</v>
      </c>
      <c r="G612">
        <f t="shared" si="29"/>
        <v>15440</v>
      </c>
    </row>
    <row r="613" spans="1:7" x14ac:dyDescent="0.25">
      <c r="A613" t="s">
        <v>5</v>
      </c>
      <c r="B613" s="1">
        <v>50</v>
      </c>
      <c r="C613" s="3">
        <v>41752</v>
      </c>
      <c r="D613" s="2">
        <v>0.41</v>
      </c>
      <c r="E613" t="str">
        <f t="shared" si="27"/>
        <v>Chair (Blue, Wood)</v>
      </c>
      <c r="F613">
        <f t="shared" si="28"/>
        <v>9</v>
      </c>
      <c r="G613">
        <f t="shared" si="29"/>
        <v>12850</v>
      </c>
    </row>
    <row r="614" spans="1:7" x14ac:dyDescent="0.25">
      <c r="A614" t="s">
        <v>9</v>
      </c>
      <c r="B614" s="1">
        <v>250</v>
      </c>
      <c r="C614" s="3">
        <v>41752</v>
      </c>
      <c r="D614" s="2">
        <v>0.41</v>
      </c>
      <c r="E614" t="str">
        <f t="shared" si="27"/>
        <v>Bench</v>
      </c>
      <c r="F614">
        <f t="shared" si="28"/>
        <v>45</v>
      </c>
      <c r="G614">
        <f t="shared" si="29"/>
        <v>42250</v>
      </c>
    </row>
    <row r="615" spans="1:7" x14ac:dyDescent="0.25">
      <c r="A615" t="s">
        <v>4</v>
      </c>
      <c r="B615" s="1">
        <v>50</v>
      </c>
      <c r="C615" s="3">
        <v>41751</v>
      </c>
      <c r="D615" s="2">
        <v>0.7</v>
      </c>
      <c r="E615" t="str">
        <f t="shared" si="27"/>
        <v>Chair (Black, Wood)</v>
      </c>
      <c r="F615">
        <f t="shared" si="28"/>
        <v>8</v>
      </c>
      <c r="G615">
        <f t="shared" si="29"/>
        <v>8950</v>
      </c>
    </row>
    <row r="616" spans="1:7" x14ac:dyDescent="0.25">
      <c r="A616" t="s">
        <v>4</v>
      </c>
      <c r="B616" s="1">
        <v>50</v>
      </c>
      <c r="C616" s="3">
        <v>41751</v>
      </c>
      <c r="D616" s="2">
        <v>0.59</v>
      </c>
      <c r="E616" t="str">
        <f t="shared" si="27"/>
        <v>Chair (Black, Wood)</v>
      </c>
      <c r="F616">
        <f t="shared" si="28"/>
        <v>8</v>
      </c>
      <c r="G616">
        <f t="shared" si="29"/>
        <v>8950</v>
      </c>
    </row>
    <row r="617" spans="1:7" x14ac:dyDescent="0.25">
      <c r="A617" t="s">
        <v>4</v>
      </c>
      <c r="B617" s="1">
        <v>50</v>
      </c>
      <c r="C617" s="3">
        <v>41751</v>
      </c>
      <c r="D617" s="2">
        <v>0.5</v>
      </c>
      <c r="E617" t="str">
        <f t="shared" si="27"/>
        <v>Chair (Black, Wood)</v>
      </c>
      <c r="F617">
        <f t="shared" si="28"/>
        <v>8</v>
      </c>
      <c r="G617">
        <f t="shared" si="29"/>
        <v>8950</v>
      </c>
    </row>
    <row r="618" spans="1:7" x14ac:dyDescent="0.25">
      <c r="A618" t="s">
        <v>8</v>
      </c>
      <c r="B618" s="1">
        <v>300</v>
      </c>
      <c r="C618" s="3">
        <v>41751</v>
      </c>
      <c r="D618" s="2">
        <v>0.42</v>
      </c>
      <c r="E618" t="str">
        <f t="shared" si="27"/>
        <v>Fountain</v>
      </c>
      <c r="F618">
        <f t="shared" si="28"/>
        <v>70</v>
      </c>
      <c r="G618">
        <f t="shared" si="29"/>
        <v>20400</v>
      </c>
    </row>
    <row r="619" spans="1:7" x14ac:dyDescent="0.25">
      <c r="A619" t="s">
        <v>8</v>
      </c>
      <c r="B619" s="1">
        <v>300</v>
      </c>
      <c r="C619" s="3">
        <v>41750</v>
      </c>
      <c r="D619" s="2">
        <v>0.59</v>
      </c>
      <c r="E619" t="str">
        <f t="shared" si="27"/>
        <v>Fountain</v>
      </c>
      <c r="F619">
        <f t="shared" si="28"/>
        <v>70</v>
      </c>
      <c r="G619">
        <f t="shared" si="29"/>
        <v>20400</v>
      </c>
    </row>
    <row r="620" spans="1:7" x14ac:dyDescent="0.25">
      <c r="A620" t="s">
        <v>5</v>
      </c>
      <c r="B620" s="1">
        <v>50</v>
      </c>
      <c r="C620" s="3">
        <v>41750</v>
      </c>
      <c r="D620" s="2">
        <v>0.47</v>
      </c>
      <c r="E620" t="str">
        <f t="shared" si="27"/>
        <v>Chair (Blue, Wood)</v>
      </c>
      <c r="F620">
        <f t="shared" si="28"/>
        <v>9</v>
      </c>
      <c r="G620">
        <f t="shared" si="29"/>
        <v>12850</v>
      </c>
    </row>
    <row r="621" spans="1:7" x14ac:dyDescent="0.25">
      <c r="A621" t="s">
        <v>7</v>
      </c>
      <c r="B621" s="1">
        <v>10</v>
      </c>
      <c r="C621" s="3">
        <v>41750</v>
      </c>
      <c r="D621" s="2">
        <v>0.44</v>
      </c>
      <c r="E621" t="str">
        <f t="shared" si="27"/>
        <v>Bird House</v>
      </c>
      <c r="F621">
        <f t="shared" si="28"/>
        <v>2</v>
      </c>
      <c r="G621">
        <f t="shared" si="29"/>
        <v>650</v>
      </c>
    </row>
    <row r="622" spans="1:7" x14ac:dyDescent="0.25">
      <c r="A622" t="s">
        <v>7</v>
      </c>
      <c r="B622" s="1">
        <v>10</v>
      </c>
      <c r="C622" s="3">
        <v>41749</v>
      </c>
      <c r="D622" s="2">
        <v>0.52</v>
      </c>
      <c r="E622" t="str">
        <f t="shared" si="27"/>
        <v>Bird House</v>
      </c>
      <c r="F622">
        <f t="shared" si="28"/>
        <v>2</v>
      </c>
      <c r="G622">
        <f t="shared" si="29"/>
        <v>650</v>
      </c>
    </row>
    <row r="623" spans="1:7" x14ac:dyDescent="0.25">
      <c r="A623" t="s">
        <v>4</v>
      </c>
      <c r="B623" s="1">
        <v>50</v>
      </c>
      <c r="C623" s="3">
        <v>41749</v>
      </c>
      <c r="D623" s="2">
        <v>0.48</v>
      </c>
      <c r="E623" t="str">
        <f t="shared" si="27"/>
        <v>Chair (Black, Wood)</v>
      </c>
      <c r="F623">
        <f t="shared" si="28"/>
        <v>8</v>
      </c>
      <c r="G623">
        <f t="shared" si="29"/>
        <v>8950</v>
      </c>
    </row>
    <row r="624" spans="1:7" x14ac:dyDescent="0.25">
      <c r="A624" t="s">
        <v>9</v>
      </c>
      <c r="B624" s="1">
        <v>250</v>
      </c>
      <c r="C624" s="3">
        <v>41749</v>
      </c>
      <c r="D624" s="2">
        <v>0.42</v>
      </c>
      <c r="E624" t="str">
        <f t="shared" si="27"/>
        <v>Bench</v>
      </c>
      <c r="F624">
        <f t="shared" si="28"/>
        <v>45</v>
      </c>
      <c r="G624">
        <f t="shared" si="29"/>
        <v>42250</v>
      </c>
    </row>
    <row r="625" spans="1:7" x14ac:dyDescent="0.25">
      <c r="A625" t="s">
        <v>5</v>
      </c>
      <c r="B625" s="1">
        <v>50</v>
      </c>
      <c r="C625" s="3">
        <v>41749</v>
      </c>
      <c r="D625" s="2">
        <v>0.4</v>
      </c>
      <c r="E625" t="str">
        <f t="shared" si="27"/>
        <v>Chair (Blue, Wood)</v>
      </c>
      <c r="F625">
        <f t="shared" si="28"/>
        <v>9</v>
      </c>
      <c r="G625">
        <f t="shared" si="29"/>
        <v>12850</v>
      </c>
    </row>
    <row r="626" spans="1:7" x14ac:dyDescent="0.25">
      <c r="A626" t="s">
        <v>5</v>
      </c>
      <c r="B626" s="1">
        <v>50</v>
      </c>
      <c r="C626" s="3">
        <v>41748</v>
      </c>
      <c r="D626" s="2">
        <v>0.65</v>
      </c>
      <c r="E626" t="str">
        <f t="shared" si="27"/>
        <v>Chair (Blue, Wood)</v>
      </c>
      <c r="F626">
        <f t="shared" si="28"/>
        <v>9</v>
      </c>
      <c r="G626">
        <f t="shared" si="29"/>
        <v>12850</v>
      </c>
    </row>
    <row r="627" spans="1:7" x14ac:dyDescent="0.25">
      <c r="A627" t="s">
        <v>9</v>
      </c>
      <c r="B627" s="1">
        <v>250</v>
      </c>
      <c r="C627" s="3">
        <v>41748</v>
      </c>
      <c r="D627" s="2">
        <v>0.6</v>
      </c>
      <c r="E627" t="str">
        <f t="shared" si="27"/>
        <v>Bench</v>
      </c>
      <c r="F627">
        <f t="shared" si="28"/>
        <v>45</v>
      </c>
      <c r="G627">
        <f t="shared" si="29"/>
        <v>42250</v>
      </c>
    </row>
    <row r="628" spans="1:7" x14ac:dyDescent="0.25">
      <c r="A628" t="s">
        <v>9</v>
      </c>
      <c r="B628" s="1">
        <v>250</v>
      </c>
      <c r="C628" s="3">
        <v>41748</v>
      </c>
      <c r="D628" s="2">
        <v>0.56000000000000005</v>
      </c>
      <c r="E628" t="str">
        <f t="shared" si="27"/>
        <v>Bench</v>
      </c>
      <c r="F628">
        <f t="shared" si="28"/>
        <v>45</v>
      </c>
      <c r="G628">
        <f t="shared" si="29"/>
        <v>42250</v>
      </c>
    </row>
    <row r="629" spans="1:7" x14ac:dyDescent="0.25">
      <c r="A629" t="s">
        <v>8</v>
      </c>
      <c r="B629" s="1">
        <v>300</v>
      </c>
      <c r="C629" s="3">
        <v>41748</v>
      </c>
      <c r="D629" s="2">
        <v>0.53</v>
      </c>
      <c r="E629" t="str">
        <f t="shared" si="27"/>
        <v>Fountain</v>
      </c>
      <c r="F629">
        <f t="shared" si="28"/>
        <v>70</v>
      </c>
      <c r="G629">
        <f t="shared" si="29"/>
        <v>20400</v>
      </c>
    </row>
    <row r="630" spans="1:7" x14ac:dyDescent="0.25">
      <c r="A630" t="s">
        <v>5</v>
      </c>
      <c r="B630" s="1">
        <v>50</v>
      </c>
      <c r="C630" s="3">
        <v>41748</v>
      </c>
      <c r="D630" s="2">
        <v>0.41</v>
      </c>
      <c r="E630" t="str">
        <f t="shared" si="27"/>
        <v>Chair (Blue, Wood)</v>
      </c>
      <c r="F630">
        <f t="shared" si="28"/>
        <v>9</v>
      </c>
      <c r="G630">
        <f t="shared" si="29"/>
        <v>12850</v>
      </c>
    </row>
    <row r="631" spans="1:7" x14ac:dyDescent="0.25">
      <c r="A631" t="s">
        <v>5</v>
      </c>
      <c r="B631" s="1">
        <v>50</v>
      </c>
      <c r="C631" s="3">
        <v>41747</v>
      </c>
      <c r="D631" s="2">
        <v>0.59</v>
      </c>
      <c r="E631" t="str">
        <f t="shared" si="27"/>
        <v>Chair (Blue, Wood)</v>
      </c>
      <c r="F631">
        <f t="shared" si="28"/>
        <v>9</v>
      </c>
      <c r="G631">
        <f t="shared" si="29"/>
        <v>12850</v>
      </c>
    </row>
    <row r="632" spans="1:7" x14ac:dyDescent="0.25">
      <c r="A632" t="s">
        <v>5</v>
      </c>
      <c r="B632" s="1">
        <v>50</v>
      </c>
      <c r="C632" s="3">
        <v>41747</v>
      </c>
      <c r="D632" s="2">
        <v>0.56000000000000005</v>
      </c>
      <c r="E632" t="str">
        <f t="shared" si="27"/>
        <v>Chair (Blue, Wood)</v>
      </c>
      <c r="F632">
        <f t="shared" si="28"/>
        <v>9</v>
      </c>
      <c r="G632">
        <f t="shared" si="29"/>
        <v>12850</v>
      </c>
    </row>
    <row r="633" spans="1:7" x14ac:dyDescent="0.25">
      <c r="A633" t="s">
        <v>7</v>
      </c>
      <c r="B633" s="1">
        <v>10</v>
      </c>
      <c r="C633" s="3">
        <v>41747</v>
      </c>
      <c r="D633" s="2">
        <v>0.53</v>
      </c>
      <c r="E633" t="str">
        <f t="shared" si="27"/>
        <v>Bird House</v>
      </c>
      <c r="F633">
        <f t="shared" si="28"/>
        <v>2</v>
      </c>
      <c r="G633">
        <f t="shared" si="29"/>
        <v>650</v>
      </c>
    </row>
    <row r="634" spans="1:7" x14ac:dyDescent="0.25">
      <c r="A634" t="s">
        <v>7</v>
      </c>
      <c r="B634" s="1">
        <v>10</v>
      </c>
      <c r="C634" s="3">
        <v>41747</v>
      </c>
      <c r="D634" s="2">
        <v>0.41</v>
      </c>
      <c r="E634" t="str">
        <f t="shared" si="27"/>
        <v>Bird House</v>
      </c>
      <c r="F634">
        <f t="shared" si="28"/>
        <v>2</v>
      </c>
      <c r="G634">
        <f t="shared" si="29"/>
        <v>650</v>
      </c>
    </row>
    <row r="635" spans="1:7" x14ac:dyDescent="0.25">
      <c r="A635" t="s">
        <v>5</v>
      </c>
      <c r="B635" s="1">
        <v>50</v>
      </c>
      <c r="C635" s="3">
        <v>41746</v>
      </c>
      <c r="D635" s="2">
        <v>0.7</v>
      </c>
      <c r="E635" t="str">
        <f t="shared" si="27"/>
        <v>Chair (Blue, Wood)</v>
      </c>
      <c r="F635">
        <f t="shared" si="28"/>
        <v>9</v>
      </c>
      <c r="G635">
        <f t="shared" si="29"/>
        <v>12850</v>
      </c>
    </row>
    <row r="636" spans="1:7" x14ac:dyDescent="0.25">
      <c r="A636" t="s">
        <v>5</v>
      </c>
      <c r="B636" s="1">
        <v>50</v>
      </c>
      <c r="C636" s="3">
        <v>41746</v>
      </c>
      <c r="D636" s="2">
        <v>0.7</v>
      </c>
      <c r="E636" t="str">
        <f t="shared" si="27"/>
        <v>Chair (Blue, Wood)</v>
      </c>
      <c r="F636">
        <f t="shared" si="28"/>
        <v>9</v>
      </c>
      <c r="G636">
        <f t="shared" si="29"/>
        <v>12850</v>
      </c>
    </row>
    <row r="637" spans="1:7" x14ac:dyDescent="0.25">
      <c r="A637" t="s">
        <v>9</v>
      </c>
      <c r="B637" s="1">
        <v>250</v>
      </c>
      <c r="C637" s="3">
        <v>41746</v>
      </c>
      <c r="D637" s="2">
        <v>0.66</v>
      </c>
      <c r="E637" t="str">
        <f t="shared" si="27"/>
        <v>Bench</v>
      </c>
      <c r="F637">
        <f t="shared" si="28"/>
        <v>45</v>
      </c>
      <c r="G637">
        <f t="shared" si="29"/>
        <v>42250</v>
      </c>
    </row>
    <row r="638" spans="1:7" x14ac:dyDescent="0.25">
      <c r="A638" t="s">
        <v>6</v>
      </c>
      <c r="B638" s="1">
        <v>80</v>
      </c>
      <c r="C638" s="3">
        <v>41746</v>
      </c>
      <c r="D638" s="2">
        <v>0.54</v>
      </c>
      <c r="E638" t="str">
        <f t="shared" si="27"/>
        <v>Chair (Black, Metal)</v>
      </c>
      <c r="F638">
        <f t="shared" si="28"/>
        <v>20</v>
      </c>
      <c r="G638">
        <f t="shared" si="29"/>
        <v>15440</v>
      </c>
    </row>
    <row r="639" spans="1:7" x14ac:dyDescent="0.25">
      <c r="A639" t="s">
        <v>9</v>
      </c>
      <c r="B639" s="1">
        <v>250</v>
      </c>
      <c r="C639" s="3">
        <v>41746</v>
      </c>
      <c r="D639" s="2">
        <v>0.54</v>
      </c>
      <c r="E639" t="str">
        <f t="shared" si="27"/>
        <v>Bench</v>
      </c>
      <c r="F639">
        <f t="shared" si="28"/>
        <v>45</v>
      </c>
      <c r="G639">
        <f t="shared" si="29"/>
        <v>42250</v>
      </c>
    </row>
    <row r="640" spans="1:7" x14ac:dyDescent="0.25">
      <c r="A640" t="s">
        <v>6</v>
      </c>
      <c r="B640" s="1">
        <v>80</v>
      </c>
      <c r="C640" s="3">
        <v>41746</v>
      </c>
      <c r="D640" s="2">
        <v>0.54</v>
      </c>
      <c r="E640" t="str">
        <f t="shared" si="27"/>
        <v>Chair (Black, Metal)</v>
      </c>
      <c r="F640">
        <f t="shared" si="28"/>
        <v>20</v>
      </c>
      <c r="G640">
        <f t="shared" si="29"/>
        <v>15440</v>
      </c>
    </row>
    <row r="641" spans="1:7" x14ac:dyDescent="0.25">
      <c r="A641" t="s">
        <v>5</v>
      </c>
      <c r="B641" s="1">
        <v>50</v>
      </c>
      <c r="C641" s="3">
        <v>41745</v>
      </c>
      <c r="D641" s="2">
        <v>0.66</v>
      </c>
      <c r="E641" t="str">
        <f t="shared" si="27"/>
        <v>Chair (Blue, Wood)</v>
      </c>
      <c r="F641">
        <f t="shared" si="28"/>
        <v>9</v>
      </c>
      <c r="G641">
        <f t="shared" si="29"/>
        <v>12850</v>
      </c>
    </row>
    <row r="642" spans="1:7" x14ac:dyDescent="0.25">
      <c r="A642" t="s">
        <v>9</v>
      </c>
      <c r="B642" s="1">
        <v>250</v>
      </c>
      <c r="C642" s="3">
        <v>41745</v>
      </c>
      <c r="D642" s="2">
        <v>0.62</v>
      </c>
      <c r="E642" t="str">
        <f t="shared" ref="E642:E705" si="30">VLOOKUP($A642,info,2,FALSE)</f>
        <v>Bench</v>
      </c>
      <c r="F642">
        <f t="shared" ref="F642:F705" si="31">VLOOKUP($A642,info,5,FALSE)</f>
        <v>45</v>
      </c>
      <c r="G642">
        <f t="shared" ref="G642:G705" si="32">INDEX(info,MATCH(A642,array,0),6)</f>
        <v>42250</v>
      </c>
    </row>
    <row r="643" spans="1:7" x14ac:dyDescent="0.25">
      <c r="A643" t="s">
        <v>9</v>
      </c>
      <c r="B643" s="1">
        <v>250</v>
      </c>
      <c r="C643" s="3">
        <v>41745</v>
      </c>
      <c r="D643" s="2">
        <v>0.61</v>
      </c>
      <c r="E643" t="str">
        <f t="shared" si="30"/>
        <v>Bench</v>
      </c>
      <c r="F643">
        <f t="shared" si="31"/>
        <v>45</v>
      </c>
      <c r="G643">
        <f t="shared" si="32"/>
        <v>42250</v>
      </c>
    </row>
    <row r="644" spans="1:7" x14ac:dyDescent="0.25">
      <c r="A644" t="s">
        <v>9</v>
      </c>
      <c r="B644" s="1">
        <v>250</v>
      </c>
      <c r="C644" s="3">
        <v>41744</v>
      </c>
      <c r="D644" s="2">
        <v>0.7</v>
      </c>
      <c r="E644" t="str">
        <f t="shared" si="30"/>
        <v>Bench</v>
      </c>
      <c r="F644">
        <f t="shared" si="31"/>
        <v>45</v>
      </c>
      <c r="G644">
        <f t="shared" si="32"/>
        <v>42250</v>
      </c>
    </row>
    <row r="645" spans="1:7" x14ac:dyDescent="0.25">
      <c r="A645" t="s">
        <v>9</v>
      </c>
      <c r="B645" s="1">
        <v>250</v>
      </c>
      <c r="C645" s="3">
        <v>41744</v>
      </c>
      <c r="D645" s="2">
        <v>0.49</v>
      </c>
      <c r="E645" t="str">
        <f t="shared" si="30"/>
        <v>Bench</v>
      </c>
      <c r="F645">
        <f t="shared" si="31"/>
        <v>45</v>
      </c>
      <c r="G645">
        <f t="shared" si="32"/>
        <v>42250</v>
      </c>
    </row>
    <row r="646" spans="1:7" x14ac:dyDescent="0.25">
      <c r="A646" t="s">
        <v>9</v>
      </c>
      <c r="B646" s="1">
        <v>250</v>
      </c>
      <c r="C646" s="3">
        <v>41744</v>
      </c>
      <c r="D646" s="2">
        <v>0.43</v>
      </c>
      <c r="E646" t="str">
        <f t="shared" si="30"/>
        <v>Bench</v>
      </c>
      <c r="F646">
        <f t="shared" si="31"/>
        <v>45</v>
      </c>
      <c r="G646">
        <f t="shared" si="32"/>
        <v>42250</v>
      </c>
    </row>
    <row r="647" spans="1:7" x14ac:dyDescent="0.25">
      <c r="A647" t="s">
        <v>6</v>
      </c>
      <c r="B647" s="1">
        <v>80</v>
      </c>
      <c r="C647" s="3">
        <v>41744</v>
      </c>
      <c r="D647" s="2">
        <v>0.4</v>
      </c>
      <c r="E647" t="str">
        <f t="shared" si="30"/>
        <v>Chair (Black, Metal)</v>
      </c>
      <c r="F647">
        <f t="shared" si="31"/>
        <v>20</v>
      </c>
      <c r="G647">
        <f t="shared" si="32"/>
        <v>15440</v>
      </c>
    </row>
    <row r="648" spans="1:7" x14ac:dyDescent="0.25">
      <c r="A648" t="s">
        <v>5</v>
      </c>
      <c r="B648" s="1">
        <v>50</v>
      </c>
      <c r="C648" s="3">
        <v>41743</v>
      </c>
      <c r="D648" s="2">
        <v>0.6</v>
      </c>
      <c r="E648" t="str">
        <f t="shared" si="30"/>
        <v>Chair (Blue, Wood)</v>
      </c>
      <c r="F648">
        <f t="shared" si="31"/>
        <v>9</v>
      </c>
      <c r="G648">
        <f t="shared" si="32"/>
        <v>12850</v>
      </c>
    </row>
    <row r="649" spans="1:7" x14ac:dyDescent="0.25">
      <c r="A649" t="s">
        <v>4</v>
      </c>
      <c r="B649" s="1">
        <v>50</v>
      </c>
      <c r="C649" s="3">
        <v>41743</v>
      </c>
      <c r="D649" s="2">
        <v>0.56999999999999995</v>
      </c>
      <c r="E649" t="str">
        <f t="shared" si="30"/>
        <v>Chair (Black, Wood)</v>
      </c>
      <c r="F649">
        <f t="shared" si="31"/>
        <v>8</v>
      </c>
      <c r="G649">
        <f t="shared" si="32"/>
        <v>8950</v>
      </c>
    </row>
    <row r="650" spans="1:7" x14ac:dyDescent="0.25">
      <c r="A650" t="s">
        <v>8</v>
      </c>
      <c r="B650" s="1">
        <v>300</v>
      </c>
      <c r="C650" s="3">
        <v>41743</v>
      </c>
      <c r="D650" s="2">
        <v>0.54</v>
      </c>
      <c r="E650" t="str">
        <f t="shared" si="30"/>
        <v>Fountain</v>
      </c>
      <c r="F650">
        <f t="shared" si="31"/>
        <v>70</v>
      </c>
      <c r="G650">
        <f t="shared" si="32"/>
        <v>20400</v>
      </c>
    </row>
    <row r="651" spans="1:7" x14ac:dyDescent="0.25">
      <c r="A651" t="s">
        <v>4</v>
      </c>
      <c r="B651" s="1">
        <v>50</v>
      </c>
      <c r="C651" s="3">
        <v>41743</v>
      </c>
      <c r="D651" s="2">
        <v>0.53</v>
      </c>
      <c r="E651" t="str">
        <f t="shared" si="30"/>
        <v>Chair (Black, Wood)</v>
      </c>
      <c r="F651">
        <f t="shared" si="31"/>
        <v>8</v>
      </c>
      <c r="G651">
        <f t="shared" si="32"/>
        <v>8950</v>
      </c>
    </row>
    <row r="652" spans="1:7" x14ac:dyDescent="0.25">
      <c r="A652" t="s">
        <v>5</v>
      </c>
      <c r="B652" s="1">
        <v>50</v>
      </c>
      <c r="C652" s="3">
        <v>41742</v>
      </c>
      <c r="D652" s="2">
        <v>0.53</v>
      </c>
      <c r="E652" t="str">
        <f t="shared" si="30"/>
        <v>Chair (Blue, Wood)</v>
      </c>
      <c r="F652">
        <f t="shared" si="31"/>
        <v>9</v>
      </c>
      <c r="G652">
        <f t="shared" si="32"/>
        <v>12850</v>
      </c>
    </row>
    <row r="653" spans="1:7" x14ac:dyDescent="0.25">
      <c r="A653" t="s">
        <v>3</v>
      </c>
      <c r="B653" s="1">
        <v>450</v>
      </c>
      <c r="C653" s="3">
        <v>41742</v>
      </c>
      <c r="D653" s="2">
        <v>0.47</v>
      </c>
      <c r="E653" t="str">
        <f t="shared" si="30"/>
        <v>Wooden Table</v>
      </c>
      <c r="F653">
        <f t="shared" si="31"/>
        <v>138</v>
      </c>
      <c r="G653">
        <f t="shared" si="32"/>
        <v>30600</v>
      </c>
    </row>
    <row r="654" spans="1:7" x14ac:dyDescent="0.25">
      <c r="A654" t="s">
        <v>4</v>
      </c>
      <c r="B654" s="1">
        <v>50</v>
      </c>
      <c r="C654" s="3">
        <v>41741</v>
      </c>
      <c r="D654" s="2">
        <v>0.65</v>
      </c>
      <c r="E654" t="str">
        <f t="shared" si="30"/>
        <v>Chair (Black, Wood)</v>
      </c>
      <c r="F654">
        <f t="shared" si="31"/>
        <v>8</v>
      </c>
      <c r="G654">
        <f t="shared" si="32"/>
        <v>8950</v>
      </c>
    </row>
    <row r="655" spans="1:7" x14ac:dyDescent="0.25">
      <c r="A655" t="s">
        <v>6</v>
      </c>
      <c r="B655" s="1">
        <v>80</v>
      </c>
      <c r="C655" s="3">
        <v>41740</v>
      </c>
      <c r="D655" s="2">
        <v>0.67</v>
      </c>
      <c r="E655" t="str">
        <f t="shared" si="30"/>
        <v>Chair (Black, Metal)</v>
      </c>
      <c r="F655">
        <f t="shared" si="31"/>
        <v>20</v>
      </c>
      <c r="G655">
        <f t="shared" si="32"/>
        <v>15440</v>
      </c>
    </row>
    <row r="656" spans="1:7" x14ac:dyDescent="0.25">
      <c r="A656" t="s">
        <v>9</v>
      </c>
      <c r="B656" s="1">
        <v>250</v>
      </c>
      <c r="C656" s="3">
        <v>41740</v>
      </c>
      <c r="D656" s="2">
        <v>0.57999999999999996</v>
      </c>
      <c r="E656" t="str">
        <f t="shared" si="30"/>
        <v>Bench</v>
      </c>
      <c r="F656">
        <f t="shared" si="31"/>
        <v>45</v>
      </c>
      <c r="G656">
        <f t="shared" si="32"/>
        <v>42250</v>
      </c>
    </row>
    <row r="657" spans="1:7" x14ac:dyDescent="0.25">
      <c r="A657" t="s">
        <v>9</v>
      </c>
      <c r="B657" s="1">
        <v>250</v>
      </c>
      <c r="C657" s="3">
        <v>41740</v>
      </c>
      <c r="D657" s="2">
        <v>0.55000000000000004</v>
      </c>
      <c r="E657" t="str">
        <f t="shared" si="30"/>
        <v>Bench</v>
      </c>
      <c r="F657">
        <f t="shared" si="31"/>
        <v>45</v>
      </c>
      <c r="G657">
        <f t="shared" si="32"/>
        <v>42250</v>
      </c>
    </row>
    <row r="658" spans="1:7" x14ac:dyDescent="0.25">
      <c r="A658" t="s">
        <v>9</v>
      </c>
      <c r="B658" s="1">
        <v>250</v>
      </c>
      <c r="C658" s="3">
        <v>41740</v>
      </c>
      <c r="D658" s="2">
        <v>0.44</v>
      </c>
      <c r="E658" t="str">
        <f t="shared" si="30"/>
        <v>Bench</v>
      </c>
      <c r="F658">
        <f t="shared" si="31"/>
        <v>45</v>
      </c>
      <c r="G658">
        <f t="shared" si="32"/>
        <v>42250</v>
      </c>
    </row>
    <row r="659" spans="1:7" x14ac:dyDescent="0.25">
      <c r="A659" t="s">
        <v>5</v>
      </c>
      <c r="B659" s="1">
        <v>50</v>
      </c>
      <c r="C659" s="3">
        <v>41739</v>
      </c>
      <c r="D659" s="2">
        <v>0.69</v>
      </c>
      <c r="E659" t="str">
        <f t="shared" si="30"/>
        <v>Chair (Blue, Wood)</v>
      </c>
      <c r="F659">
        <f t="shared" si="31"/>
        <v>9</v>
      </c>
      <c r="G659">
        <f t="shared" si="32"/>
        <v>12850</v>
      </c>
    </row>
    <row r="660" spans="1:7" x14ac:dyDescent="0.25">
      <c r="A660" t="s">
        <v>9</v>
      </c>
      <c r="B660" s="1">
        <v>250</v>
      </c>
      <c r="C660" s="3">
        <v>41739</v>
      </c>
      <c r="D660" s="2">
        <v>0.67</v>
      </c>
      <c r="E660" t="str">
        <f t="shared" si="30"/>
        <v>Bench</v>
      </c>
      <c r="F660">
        <f t="shared" si="31"/>
        <v>45</v>
      </c>
      <c r="G660">
        <f t="shared" si="32"/>
        <v>42250</v>
      </c>
    </row>
    <row r="661" spans="1:7" x14ac:dyDescent="0.25">
      <c r="A661" t="s">
        <v>9</v>
      </c>
      <c r="B661" s="1">
        <v>250</v>
      </c>
      <c r="C661" s="3">
        <v>41738</v>
      </c>
      <c r="D661" s="2">
        <v>0.69</v>
      </c>
      <c r="E661" t="str">
        <f t="shared" si="30"/>
        <v>Bench</v>
      </c>
      <c r="F661">
        <f t="shared" si="31"/>
        <v>45</v>
      </c>
      <c r="G661">
        <f t="shared" si="32"/>
        <v>42250</v>
      </c>
    </row>
    <row r="662" spans="1:7" x14ac:dyDescent="0.25">
      <c r="A662" t="s">
        <v>4</v>
      </c>
      <c r="B662" s="1">
        <v>50</v>
      </c>
      <c r="C662" s="3">
        <v>41738</v>
      </c>
      <c r="D662" s="2">
        <v>0.68</v>
      </c>
      <c r="E662" t="str">
        <f t="shared" si="30"/>
        <v>Chair (Black, Wood)</v>
      </c>
      <c r="F662">
        <f t="shared" si="31"/>
        <v>8</v>
      </c>
      <c r="G662">
        <f t="shared" si="32"/>
        <v>8950</v>
      </c>
    </row>
    <row r="663" spans="1:7" x14ac:dyDescent="0.25">
      <c r="A663" t="s">
        <v>5</v>
      </c>
      <c r="B663" s="1">
        <v>50</v>
      </c>
      <c r="C663" s="3">
        <v>41738</v>
      </c>
      <c r="D663" s="2">
        <v>0.51</v>
      </c>
      <c r="E663" t="str">
        <f t="shared" si="30"/>
        <v>Chair (Blue, Wood)</v>
      </c>
      <c r="F663">
        <f t="shared" si="31"/>
        <v>9</v>
      </c>
      <c r="G663">
        <f t="shared" si="32"/>
        <v>12850</v>
      </c>
    </row>
    <row r="664" spans="1:7" x14ac:dyDescent="0.25">
      <c r="A664" t="s">
        <v>4</v>
      </c>
      <c r="B664" s="1">
        <v>50</v>
      </c>
      <c r="C664" s="3">
        <v>41738</v>
      </c>
      <c r="D664" s="2">
        <v>0.46</v>
      </c>
      <c r="E664" t="str">
        <f t="shared" si="30"/>
        <v>Chair (Black, Wood)</v>
      </c>
      <c r="F664">
        <f t="shared" si="31"/>
        <v>8</v>
      </c>
      <c r="G664">
        <f t="shared" si="32"/>
        <v>8950</v>
      </c>
    </row>
    <row r="665" spans="1:7" x14ac:dyDescent="0.25">
      <c r="A665" t="s">
        <v>6</v>
      </c>
      <c r="B665" s="1">
        <v>80</v>
      </c>
      <c r="C665" s="3">
        <v>41738</v>
      </c>
      <c r="D665" s="2">
        <v>0.46</v>
      </c>
      <c r="E665" t="str">
        <f t="shared" si="30"/>
        <v>Chair (Black, Metal)</v>
      </c>
      <c r="F665">
        <f t="shared" si="31"/>
        <v>20</v>
      </c>
      <c r="G665">
        <f t="shared" si="32"/>
        <v>15440</v>
      </c>
    </row>
    <row r="666" spans="1:7" x14ac:dyDescent="0.25">
      <c r="A666" t="s">
        <v>4</v>
      </c>
      <c r="B666" s="1">
        <v>50</v>
      </c>
      <c r="C666" s="3">
        <v>41737</v>
      </c>
      <c r="D666" s="2">
        <v>0.63</v>
      </c>
      <c r="E666" t="str">
        <f t="shared" si="30"/>
        <v>Chair (Black, Wood)</v>
      </c>
      <c r="F666">
        <f t="shared" si="31"/>
        <v>8</v>
      </c>
      <c r="G666">
        <f t="shared" si="32"/>
        <v>8950</v>
      </c>
    </row>
    <row r="667" spans="1:7" x14ac:dyDescent="0.25">
      <c r="A667" t="s">
        <v>6</v>
      </c>
      <c r="B667" s="1">
        <v>80</v>
      </c>
      <c r="C667" s="3">
        <v>41737</v>
      </c>
      <c r="D667" s="2">
        <v>0.6</v>
      </c>
      <c r="E667" t="str">
        <f t="shared" si="30"/>
        <v>Chair (Black, Metal)</v>
      </c>
      <c r="F667">
        <f t="shared" si="31"/>
        <v>20</v>
      </c>
      <c r="G667">
        <f t="shared" si="32"/>
        <v>15440</v>
      </c>
    </row>
    <row r="668" spans="1:7" x14ac:dyDescent="0.25">
      <c r="A668" t="s">
        <v>4</v>
      </c>
      <c r="B668" s="1">
        <v>50</v>
      </c>
      <c r="C668" s="3">
        <v>41737</v>
      </c>
      <c r="D668" s="2">
        <v>0.55000000000000004</v>
      </c>
      <c r="E668" t="str">
        <f t="shared" si="30"/>
        <v>Chair (Black, Wood)</v>
      </c>
      <c r="F668">
        <f t="shared" si="31"/>
        <v>8</v>
      </c>
      <c r="G668">
        <f t="shared" si="32"/>
        <v>8950</v>
      </c>
    </row>
    <row r="669" spans="1:7" x14ac:dyDescent="0.25">
      <c r="A669" t="s">
        <v>4</v>
      </c>
      <c r="B669" s="1">
        <v>50</v>
      </c>
      <c r="C669" s="3">
        <v>41736</v>
      </c>
      <c r="D669" s="2">
        <v>0.51</v>
      </c>
      <c r="E669" t="str">
        <f t="shared" si="30"/>
        <v>Chair (Black, Wood)</v>
      </c>
      <c r="F669">
        <f t="shared" si="31"/>
        <v>8</v>
      </c>
      <c r="G669">
        <f t="shared" si="32"/>
        <v>8950</v>
      </c>
    </row>
    <row r="670" spans="1:7" x14ac:dyDescent="0.25">
      <c r="A670" t="s">
        <v>5</v>
      </c>
      <c r="B670" s="1">
        <v>50</v>
      </c>
      <c r="C670" s="3">
        <v>41736</v>
      </c>
      <c r="D670" s="2">
        <v>0.45</v>
      </c>
      <c r="E670" t="str">
        <f t="shared" si="30"/>
        <v>Chair (Blue, Wood)</v>
      </c>
      <c r="F670">
        <f t="shared" si="31"/>
        <v>9</v>
      </c>
      <c r="G670">
        <f t="shared" si="32"/>
        <v>12850</v>
      </c>
    </row>
    <row r="671" spans="1:7" x14ac:dyDescent="0.25">
      <c r="A671" t="s">
        <v>3</v>
      </c>
      <c r="B671" s="1">
        <v>450</v>
      </c>
      <c r="C671" s="3">
        <v>41736</v>
      </c>
      <c r="D671" s="2">
        <v>0.43</v>
      </c>
      <c r="E671" t="str">
        <f t="shared" si="30"/>
        <v>Wooden Table</v>
      </c>
      <c r="F671">
        <f t="shared" si="31"/>
        <v>138</v>
      </c>
      <c r="G671">
        <f t="shared" si="32"/>
        <v>30600</v>
      </c>
    </row>
    <row r="672" spans="1:7" x14ac:dyDescent="0.25">
      <c r="A672" t="s">
        <v>5</v>
      </c>
      <c r="B672" s="1">
        <v>50</v>
      </c>
      <c r="C672" s="3">
        <v>41735</v>
      </c>
      <c r="D672" s="2">
        <v>0.56000000000000005</v>
      </c>
      <c r="E672" t="str">
        <f t="shared" si="30"/>
        <v>Chair (Blue, Wood)</v>
      </c>
      <c r="F672">
        <f t="shared" si="31"/>
        <v>9</v>
      </c>
      <c r="G672">
        <f t="shared" si="32"/>
        <v>12850</v>
      </c>
    </row>
    <row r="673" spans="1:7" x14ac:dyDescent="0.25">
      <c r="A673" t="s">
        <v>4</v>
      </c>
      <c r="B673" s="1">
        <v>50</v>
      </c>
      <c r="C673" s="3">
        <v>41735</v>
      </c>
      <c r="D673" s="2">
        <v>0.52</v>
      </c>
      <c r="E673" t="str">
        <f t="shared" si="30"/>
        <v>Chair (Black, Wood)</v>
      </c>
      <c r="F673">
        <f t="shared" si="31"/>
        <v>8</v>
      </c>
      <c r="G673">
        <f t="shared" si="32"/>
        <v>8950</v>
      </c>
    </row>
    <row r="674" spans="1:7" x14ac:dyDescent="0.25">
      <c r="A674" t="s">
        <v>6</v>
      </c>
      <c r="B674" s="1">
        <v>80</v>
      </c>
      <c r="C674" s="3">
        <v>41735</v>
      </c>
      <c r="D674" s="2">
        <v>0.51</v>
      </c>
      <c r="E674" t="str">
        <f t="shared" si="30"/>
        <v>Chair (Black, Metal)</v>
      </c>
      <c r="F674">
        <f t="shared" si="31"/>
        <v>20</v>
      </c>
      <c r="G674">
        <f t="shared" si="32"/>
        <v>15440</v>
      </c>
    </row>
    <row r="675" spans="1:7" x14ac:dyDescent="0.25">
      <c r="A675" t="s">
        <v>5</v>
      </c>
      <c r="B675" s="1">
        <v>50</v>
      </c>
      <c r="C675" s="3">
        <v>41735</v>
      </c>
      <c r="D675" s="2">
        <v>0.5</v>
      </c>
      <c r="E675" t="str">
        <f t="shared" si="30"/>
        <v>Chair (Blue, Wood)</v>
      </c>
      <c r="F675">
        <f t="shared" si="31"/>
        <v>9</v>
      </c>
      <c r="G675">
        <f t="shared" si="32"/>
        <v>12850</v>
      </c>
    </row>
    <row r="676" spans="1:7" x14ac:dyDescent="0.25">
      <c r="A676" t="s">
        <v>4</v>
      </c>
      <c r="B676" s="1">
        <v>50</v>
      </c>
      <c r="C676" s="3">
        <v>41735</v>
      </c>
      <c r="D676" s="2">
        <v>0.49</v>
      </c>
      <c r="E676" t="str">
        <f t="shared" si="30"/>
        <v>Chair (Black, Wood)</v>
      </c>
      <c r="F676">
        <f t="shared" si="31"/>
        <v>8</v>
      </c>
      <c r="G676">
        <f t="shared" si="32"/>
        <v>8950</v>
      </c>
    </row>
    <row r="677" spans="1:7" x14ac:dyDescent="0.25">
      <c r="A677" t="s">
        <v>5</v>
      </c>
      <c r="B677" s="1">
        <v>50</v>
      </c>
      <c r="C677" s="3">
        <v>41735</v>
      </c>
      <c r="D677" s="2">
        <v>0.48</v>
      </c>
      <c r="E677" t="str">
        <f t="shared" si="30"/>
        <v>Chair (Blue, Wood)</v>
      </c>
      <c r="F677">
        <f t="shared" si="31"/>
        <v>9</v>
      </c>
      <c r="G677">
        <f t="shared" si="32"/>
        <v>12850</v>
      </c>
    </row>
    <row r="678" spans="1:7" x14ac:dyDescent="0.25">
      <c r="A678" t="s">
        <v>4</v>
      </c>
      <c r="B678" s="1">
        <v>50</v>
      </c>
      <c r="C678" s="3">
        <v>41734</v>
      </c>
      <c r="D678" s="2">
        <v>0.53</v>
      </c>
      <c r="E678" t="str">
        <f t="shared" si="30"/>
        <v>Chair (Black, Wood)</v>
      </c>
      <c r="F678">
        <f t="shared" si="31"/>
        <v>8</v>
      </c>
      <c r="G678">
        <f t="shared" si="32"/>
        <v>8950</v>
      </c>
    </row>
    <row r="679" spans="1:7" x14ac:dyDescent="0.25">
      <c r="A679" t="s">
        <v>4</v>
      </c>
      <c r="B679" s="1">
        <v>50</v>
      </c>
      <c r="C679" s="3">
        <v>41731</v>
      </c>
      <c r="D679" s="2">
        <v>0.69</v>
      </c>
      <c r="E679" t="str">
        <f t="shared" si="30"/>
        <v>Chair (Black, Wood)</v>
      </c>
      <c r="F679">
        <f t="shared" si="31"/>
        <v>8</v>
      </c>
      <c r="G679">
        <f t="shared" si="32"/>
        <v>8950</v>
      </c>
    </row>
    <row r="680" spans="1:7" x14ac:dyDescent="0.25">
      <c r="A680" t="s">
        <v>5</v>
      </c>
      <c r="B680" s="1">
        <v>50</v>
      </c>
      <c r="C680" s="3">
        <v>41731</v>
      </c>
      <c r="D680" s="2">
        <v>0.65</v>
      </c>
      <c r="E680" t="str">
        <f t="shared" si="30"/>
        <v>Chair (Blue, Wood)</v>
      </c>
      <c r="F680">
        <f t="shared" si="31"/>
        <v>9</v>
      </c>
      <c r="G680">
        <f t="shared" si="32"/>
        <v>12850</v>
      </c>
    </row>
    <row r="681" spans="1:7" x14ac:dyDescent="0.25">
      <c r="A681" t="s">
        <v>8</v>
      </c>
      <c r="B681" s="1">
        <v>300</v>
      </c>
      <c r="C681" s="3">
        <v>41731</v>
      </c>
      <c r="D681" s="2">
        <v>0.62</v>
      </c>
      <c r="E681" t="str">
        <f t="shared" si="30"/>
        <v>Fountain</v>
      </c>
      <c r="F681">
        <f t="shared" si="31"/>
        <v>70</v>
      </c>
      <c r="G681">
        <f t="shared" si="32"/>
        <v>20400</v>
      </c>
    </row>
    <row r="682" spans="1:7" x14ac:dyDescent="0.25">
      <c r="A682" t="s">
        <v>4</v>
      </c>
      <c r="B682" s="1">
        <v>50</v>
      </c>
      <c r="C682" s="3">
        <v>41731</v>
      </c>
      <c r="D682" s="2">
        <v>0.5</v>
      </c>
      <c r="E682" t="str">
        <f t="shared" si="30"/>
        <v>Chair (Black, Wood)</v>
      </c>
      <c r="F682">
        <f t="shared" si="31"/>
        <v>8</v>
      </c>
      <c r="G682">
        <f t="shared" si="32"/>
        <v>8950</v>
      </c>
    </row>
    <row r="683" spans="1:7" x14ac:dyDescent="0.25">
      <c r="A683" t="s">
        <v>3</v>
      </c>
      <c r="B683" s="1">
        <v>450</v>
      </c>
      <c r="C683" s="3">
        <v>41730</v>
      </c>
      <c r="D683" s="2">
        <v>0.7</v>
      </c>
      <c r="E683" t="str">
        <f t="shared" si="30"/>
        <v>Wooden Table</v>
      </c>
      <c r="F683">
        <f t="shared" si="31"/>
        <v>138</v>
      </c>
      <c r="G683">
        <f t="shared" si="32"/>
        <v>30600</v>
      </c>
    </row>
    <row r="684" spans="1:7" x14ac:dyDescent="0.25">
      <c r="A684" t="s">
        <v>5</v>
      </c>
      <c r="B684" s="1">
        <v>50</v>
      </c>
      <c r="C684" s="3">
        <v>41730</v>
      </c>
      <c r="D684" s="2">
        <v>0.63</v>
      </c>
      <c r="E684" t="str">
        <f t="shared" si="30"/>
        <v>Chair (Blue, Wood)</v>
      </c>
      <c r="F684">
        <f t="shared" si="31"/>
        <v>9</v>
      </c>
      <c r="G684">
        <f t="shared" si="32"/>
        <v>12850</v>
      </c>
    </row>
    <row r="685" spans="1:7" x14ac:dyDescent="0.25">
      <c r="A685" t="s">
        <v>4</v>
      </c>
      <c r="B685" s="1">
        <v>50</v>
      </c>
      <c r="C685" s="3">
        <v>41730</v>
      </c>
      <c r="D685" s="2">
        <v>0.6</v>
      </c>
      <c r="E685" t="str">
        <f t="shared" si="30"/>
        <v>Chair (Black, Wood)</v>
      </c>
      <c r="F685">
        <f t="shared" si="31"/>
        <v>8</v>
      </c>
      <c r="G685">
        <f t="shared" si="32"/>
        <v>8950</v>
      </c>
    </row>
    <row r="686" spans="1:7" x14ac:dyDescent="0.25">
      <c r="A686" t="s">
        <v>4</v>
      </c>
      <c r="B686" s="1">
        <v>50</v>
      </c>
      <c r="C686" s="3">
        <v>41730</v>
      </c>
      <c r="D686" s="2">
        <v>0.56000000000000005</v>
      </c>
      <c r="E686" t="str">
        <f t="shared" si="30"/>
        <v>Chair (Black, Wood)</v>
      </c>
      <c r="F686">
        <f t="shared" si="31"/>
        <v>8</v>
      </c>
      <c r="G686">
        <f t="shared" si="32"/>
        <v>8950</v>
      </c>
    </row>
    <row r="687" spans="1:7" x14ac:dyDescent="0.25">
      <c r="A687" t="s">
        <v>6</v>
      </c>
      <c r="B687" s="1">
        <v>80</v>
      </c>
      <c r="C687" s="3">
        <v>41730</v>
      </c>
      <c r="D687" s="2">
        <v>0.55000000000000004</v>
      </c>
      <c r="E687" t="str">
        <f t="shared" si="30"/>
        <v>Chair (Black, Metal)</v>
      </c>
      <c r="F687">
        <f t="shared" si="31"/>
        <v>20</v>
      </c>
      <c r="G687">
        <f t="shared" si="32"/>
        <v>15440</v>
      </c>
    </row>
    <row r="688" spans="1:7" x14ac:dyDescent="0.25">
      <c r="A688" t="s">
        <v>5</v>
      </c>
      <c r="B688" s="1">
        <v>50</v>
      </c>
      <c r="C688" s="3">
        <v>41729</v>
      </c>
      <c r="D688" s="2">
        <v>0.48</v>
      </c>
      <c r="E688" t="str">
        <f t="shared" si="30"/>
        <v>Chair (Blue, Wood)</v>
      </c>
      <c r="F688">
        <f t="shared" si="31"/>
        <v>9</v>
      </c>
      <c r="G688">
        <f t="shared" si="32"/>
        <v>12850</v>
      </c>
    </row>
    <row r="689" spans="1:7" x14ac:dyDescent="0.25">
      <c r="A689" t="s">
        <v>5</v>
      </c>
      <c r="B689" s="1">
        <v>50</v>
      </c>
      <c r="C689" s="3">
        <v>41728</v>
      </c>
      <c r="D689" s="2">
        <v>0.7</v>
      </c>
      <c r="E689" t="str">
        <f t="shared" si="30"/>
        <v>Chair (Blue, Wood)</v>
      </c>
      <c r="F689">
        <f t="shared" si="31"/>
        <v>9</v>
      </c>
      <c r="G689">
        <f t="shared" si="32"/>
        <v>12850</v>
      </c>
    </row>
    <row r="690" spans="1:7" x14ac:dyDescent="0.25">
      <c r="A690" t="s">
        <v>9</v>
      </c>
      <c r="B690" s="1">
        <v>250</v>
      </c>
      <c r="C690" s="3">
        <v>41728</v>
      </c>
      <c r="D690" s="2">
        <v>0.65</v>
      </c>
      <c r="E690" t="str">
        <f t="shared" si="30"/>
        <v>Bench</v>
      </c>
      <c r="F690">
        <f t="shared" si="31"/>
        <v>45</v>
      </c>
      <c r="G690">
        <f t="shared" si="32"/>
        <v>42250</v>
      </c>
    </row>
    <row r="691" spans="1:7" x14ac:dyDescent="0.25">
      <c r="A691" t="s">
        <v>6</v>
      </c>
      <c r="B691" s="1">
        <v>80</v>
      </c>
      <c r="C691" s="3">
        <v>41727</v>
      </c>
      <c r="D691" s="2">
        <v>0.69</v>
      </c>
      <c r="E691" t="str">
        <f t="shared" si="30"/>
        <v>Chair (Black, Metal)</v>
      </c>
      <c r="F691">
        <f t="shared" si="31"/>
        <v>20</v>
      </c>
      <c r="G691">
        <f t="shared" si="32"/>
        <v>15440</v>
      </c>
    </row>
    <row r="692" spans="1:7" x14ac:dyDescent="0.25">
      <c r="A692" t="s">
        <v>5</v>
      </c>
      <c r="B692" s="1">
        <v>50</v>
      </c>
      <c r="C692" s="3">
        <v>41727</v>
      </c>
      <c r="D692" s="2">
        <v>0.48</v>
      </c>
      <c r="E692" t="str">
        <f t="shared" si="30"/>
        <v>Chair (Blue, Wood)</v>
      </c>
      <c r="F692">
        <f t="shared" si="31"/>
        <v>9</v>
      </c>
      <c r="G692">
        <f t="shared" si="32"/>
        <v>12850</v>
      </c>
    </row>
    <row r="693" spans="1:7" x14ac:dyDescent="0.25">
      <c r="A693" t="s">
        <v>7</v>
      </c>
      <c r="B693" s="1">
        <v>10</v>
      </c>
      <c r="C693" s="3">
        <v>41727</v>
      </c>
      <c r="D693" s="2">
        <v>0.42</v>
      </c>
      <c r="E693" t="str">
        <f t="shared" si="30"/>
        <v>Bird House</v>
      </c>
      <c r="F693">
        <f t="shared" si="31"/>
        <v>2</v>
      </c>
      <c r="G693">
        <f t="shared" si="32"/>
        <v>650</v>
      </c>
    </row>
    <row r="694" spans="1:7" x14ac:dyDescent="0.25">
      <c r="A694" t="s">
        <v>6</v>
      </c>
      <c r="B694" s="1">
        <v>80</v>
      </c>
      <c r="C694" s="3">
        <v>41726</v>
      </c>
      <c r="D694" s="2">
        <v>0.69</v>
      </c>
      <c r="E694" t="str">
        <f t="shared" si="30"/>
        <v>Chair (Black, Metal)</v>
      </c>
      <c r="F694">
        <f t="shared" si="31"/>
        <v>20</v>
      </c>
      <c r="G694">
        <f t="shared" si="32"/>
        <v>15440</v>
      </c>
    </row>
    <row r="695" spans="1:7" x14ac:dyDescent="0.25">
      <c r="A695" t="s">
        <v>6</v>
      </c>
      <c r="B695" s="1">
        <v>80</v>
      </c>
      <c r="C695" s="3">
        <v>41726</v>
      </c>
      <c r="D695" s="2">
        <v>0.57999999999999996</v>
      </c>
      <c r="E695" t="str">
        <f t="shared" si="30"/>
        <v>Chair (Black, Metal)</v>
      </c>
      <c r="F695">
        <f t="shared" si="31"/>
        <v>20</v>
      </c>
      <c r="G695">
        <f t="shared" si="32"/>
        <v>15440</v>
      </c>
    </row>
    <row r="696" spans="1:7" x14ac:dyDescent="0.25">
      <c r="A696" t="s">
        <v>6</v>
      </c>
      <c r="B696" s="1">
        <v>80</v>
      </c>
      <c r="C696" s="3">
        <v>41726</v>
      </c>
      <c r="D696" s="2">
        <v>0.47</v>
      </c>
      <c r="E696" t="str">
        <f t="shared" si="30"/>
        <v>Chair (Black, Metal)</v>
      </c>
      <c r="F696">
        <f t="shared" si="31"/>
        <v>20</v>
      </c>
      <c r="G696">
        <f t="shared" si="32"/>
        <v>15440</v>
      </c>
    </row>
    <row r="697" spans="1:7" x14ac:dyDescent="0.25">
      <c r="A697" t="s">
        <v>6</v>
      </c>
      <c r="B697" s="1">
        <v>80</v>
      </c>
      <c r="C697" s="3">
        <v>41725</v>
      </c>
      <c r="D697" s="2">
        <v>0.61</v>
      </c>
      <c r="E697" t="str">
        <f t="shared" si="30"/>
        <v>Chair (Black, Metal)</v>
      </c>
      <c r="F697">
        <f t="shared" si="31"/>
        <v>20</v>
      </c>
      <c r="G697">
        <f t="shared" si="32"/>
        <v>15440</v>
      </c>
    </row>
    <row r="698" spans="1:7" x14ac:dyDescent="0.25">
      <c r="A698" t="s">
        <v>5</v>
      </c>
      <c r="B698" s="1">
        <v>50</v>
      </c>
      <c r="C698" s="3">
        <v>41724</v>
      </c>
      <c r="D698" s="2">
        <v>0.69</v>
      </c>
      <c r="E698" t="str">
        <f t="shared" si="30"/>
        <v>Chair (Blue, Wood)</v>
      </c>
      <c r="F698">
        <f t="shared" si="31"/>
        <v>9</v>
      </c>
      <c r="G698">
        <f t="shared" si="32"/>
        <v>12850</v>
      </c>
    </row>
    <row r="699" spans="1:7" x14ac:dyDescent="0.25">
      <c r="A699" t="s">
        <v>4</v>
      </c>
      <c r="B699" s="1">
        <v>50</v>
      </c>
      <c r="C699" s="3">
        <v>41724</v>
      </c>
      <c r="D699" s="2">
        <v>0.65</v>
      </c>
      <c r="E699" t="str">
        <f t="shared" si="30"/>
        <v>Chair (Black, Wood)</v>
      </c>
      <c r="F699">
        <f t="shared" si="31"/>
        <v>8</v>
      </c>
      <c r="G699">
        <f t="shared" si="32"/>
        <v>8950</v>
      </c>
    </row>
    <row r="700" spans="1:7" x14ac:dyDescent="0.25">
      <c r="A700" t="s">
        <v>9</v>
      </c>
      <c r="B700" s="1">
        <v>250</v>
      </c>
      <c r="C700" s="3">
        <v>41724</v>
      </c>
      <c r="D700" s="2">
        <v>0.52</v>
      </c>
      <c r="E700" t="str">
        <f t="shared" si="30"/>
        <v>Bench</v>
      </c>
      <c r="F700">
        <f t="shared" si="31"/>
        <v>45</v>
      </c>
      <c r="G700">
        <f t="shared" si="32"/>
        <v>42250</v>
      </c>
    </row>
    <row r="701" spans="1:7" x14ac:dyDescent="0.25">
      <c r="A701" t="s">
        <v>6</v>
      </c>
      <c r="B701" s="1">
        <v>80</v>
      </c>
      <c r="C701" s="3">
        <v>41724</v>
      </c>
      <c r="D701" s="2">
        <v>0.45</v>
      </c>
      <c r="E701" t="str">
        <f t="shared" si="30"/>
        <v>Chair (Black, Metal)</v>
      </c>
      <c r="F701">
        <f t="shared" si="31"/>
        <v>20</v>
      </c>
      <c r="G701">
        <f t="shared" si="32"/>
        <v>15440</v>
      </c>
    </row>
    <row r="702" spans="1:7" x14ac:dyDescent="0.25">
      <c r="A702" t="s">
        <v>6</v>
      </c>
      <c r="B702" s="1">
        <v>80</v>
      </c>
      <c r="C702" s="3">
        <v>41723</v>
      </c>
      <c r="D702" s="2">
        <v>0.66</v>
      </c>
      <c r="E702" t="str">
        <f t="shared" si="30"/>
        <v>Chair (Black, Metal)</v>
      </c>
      <c r="F702">
        <f t="shared" si="31"/>
        <v>20</v>
      </c>
      <c r="G702">
        <f t="shared" si="32"/>
        <v>15440</v>
      </c>
    </row>
    <row r="703" spans="1:7" x14ac:dyDescent="0.25">
      <c r="A703" t="s">
        <v>5</v>
      </c>
      <c r="B703" s="1">
        <v>50</v>
      </c>
      <c r="C703" s="3">
        <v>41723</v>
      </c>
      <c r="D703" s="2">
        <v>0.63</v>
      </c>
      <c r="E703" t="str">
        <f t="shared" si="30"/>
        <v>Chair (Blue, Wood)</v>
      </c>
      <c r="F703">
        <f t="shared" si="31"/>
        <v>9</v>
      </c>
      <c r="G703">
        <f t="shared" si="32"/>
        <v>12850</v>
      </c>
    </row>
    <row r="704" spans="1:7" x14ac:dyDescent="0.25">
      <c r="A704" t="s">
        <v>4</v>
      </c>
      <c r="B704" s="1">
        <v>50</v>
      </c>
      <c r="C704" s="3">
        <v>41723</v>
      </c>
      <c r="D704" s="2">
        <v>0.53</v>
      </c>
      <c r="E704" t="str">
        <f t="shared" si="30"/>
        <v>Chair (Black, Wood)</v>
      </c>
      <c r="F704">
        <f t="shared" si="31"/>
        <v>8</v>
      </c>
      <c r="G704">
        <f t="shared" si="32"/>
        <v>8950</v>
      </c>
    </row>
    <row r="705" spans="1:7" x14ac:dyDescent="0.25">
      <c r="A705" t="s">
        <v>6</v>
      </c>
      <c r="B705" s="1">
        <v>80</v>
      </c>
      <c r="C705" s="3">
        <v>41723</v>
      </c>
      <c r="D705" s="2">
        <v>0.41</v>
      </c>
      <c r="E705" t="str">
        <f t="shared" si="30"/>
        <v>Chair (Black, Metal)</v>
      </c>
      <c r="F705">
        <f t="shared" si="31"/>
        <v>20</v>
      </c>
      <c r="G705">
        <f t="shared" si="32"/>
        <v>15440</v>
      </c>
    </row>
    <row r="706" spans="1:7" x14ac:dyDescent="0.25">
      <c r="A706" t="s">
        <v>6</v>
      </c>
      <c r="B706" s="1">
        <v>80</v>
      </c>
      <c r="C706" s="3">
        <v>41722</v>
      </c>
      <c r="D706" s="2">
        <v>0.48</v>
      </c>
      <c r="E706" t="str">
        <f t="shared" ref="E706:E769" si="33">VLOOKUP($A706,info,2,FALSE)</f>
        <v>Chair (Black, Metal)</v>
      </c>
      <c r="F706">
        <f t="shared" ref="F706:F769" si="34">VLOOKUP($A706,info,5,FALSE)</f>
        <v>20</v>
      </c>
      <c r="G706">
        <f t="shared" ref="G706:G769" si="35">INDEX(info,MATCH(A706,array,0),6)</f>
        <v>15440</v>
      </c>
    </row>
    <row r="707" spans="1:7" x14ac:dyDescent="0.25">
      <c r="A707" t="s">
        <v>5</v>
      </c>
      <c r="B707" s="1">
        <v>50</v>
      </c>
      <c r="C707" s="3">
        <v>41721</v>
      </c>
      <c r="D707" s="2">
        <v>0.55000000000000004</v>
      </c>
      <c r="E707" t="str">
        <f t="shared" si="33"/>
        <v>Chair (Blue, Wood)</v>
      </c>
      <c r="F707">
        <f t="shared" si="34"/>
        <v>9</v>
      </c>
      <c r="G707">
        <f t="shared" si="35"/>
        <v>12850</v>
      </c>
    </row>
    <row r="708" spans="1:7" x14ac:dyDescent="0.25">
      <c r="A708" t="s">
        <v>9</v>
      </c>
      <c r="B708" s="1">
        <v>250</v>
      </c>
      <c r="C708" s="3">
        <v>41721</v>
      </c>
      <c r="D708" s="2">
        <v>0.55000000000000004</v>
      </c>
      <c r="E708" t="str">
        <f t="shared" si="33"/>
        <v>Bench</v>
      </c>
      <c r="F708">
        <f t="shared" si="34"/>
        <v>45</v>
      </c>
      <c r="G708">
        <f t="shared" si="35"/>
        <v>42250</v>
      </c>
    </row>
    <row r="709" spans="1:7" x14ac:dyDescent="0.25">
      <c r="A709" t="s">
        <v>7</v>
      </c>
      <c r="B709" s="1">
        <v>10</v>
      </c>
      <c r="C709" s="3">
        <v>41721</v>
      </c>
      <c r="D709" s="2">
        <v>0.49</v>
      </c>
      <c r="E709" t="str">
        <f t="shared" si="33"/>
        <v>Bird House</v>
      </c>
      <c r="F709">
        <f t="shared" si="34"/>
        <v>2</v>
      </c>
      <c r="G709">
        <f t="shared" si="35"/>
        <v>650</v>
      </c>
    </row>
    <row r="710" spans="1:7" x14ac:dyDescent="0.25">
      <c r="A710" t="s">
        <v>5</v>
      </c>
      <c r="B710" s="1">
        <v>50</v>
      </c>
      <c r="C710" s="3">
        <v>41721</v>
      </c>
      <c r="D710" s="2">
        <v>0.43</v>
      </c>
      <c r="E710" t="str">
        <f t="shared" si="33"/>
        <v>Chair (Blue, Wood)</v>
      </c>
      <c r="F710">
        <f t="shared" si="34"/>
        <v>9</v>
      </c>
      <c r="G710">
        <f t="shared" si="35"/>
        <v>12850</v>
      </c>
    </row>
    <row r="711" spans="1:7" x14ac:dyDescent="0.25">
      <c r="A711" t="s">
        <v>5</v>
      </c>
      <c r="B711" s="1">
        <v>50</v>
      </c>
      <c r="C711" s="3">
        <v>41720</v>
      </c>
      <c r="D711" s="2">
        <v>0.64</v>
      </c>
      <c r="E711" t="str">
        <f t="shared" si="33"/>
        <v>Chair (Blue, Wood)</v>
      </c>
      <c r="F711">
        <f t="shared" si="34"/>
        <v>9</v>
      </c>
      <c r="G711">
        <f t="shared" si="35"/>
        <v>12850</v>
      </c>
    </row>
    <row r="712" spans="1:7" x14ac:dyDescent="0.25">
      <c r="A712" t="s">
        <v>4</v>
      </c>
      <c r="B712" s="1">
        <v>50</v>
      </c>
      <c r="C712" s="3">
        <v>41720</v>
      </c>
      <c r="D712" s="2">
        <v>0.56000000000000005</v>
      </c>
      <c r="E712" t="str">
        <f t="shared" si="33"/>
        <v>Chair (Black, Wood)</v>
      </c>
      <c r="F712">
        <f t="shared" si="34"/>
        <v>8</v>
      </c>
      <c r="G712">
        <f t="shared" si="35"/>
        <v>8950</v>
      </c>
    </row>
    <row r="713" spans="1:7" x14ac:dyDescent="0.25">
      <c r="A713" t="s">
        <v>7</v>
      </c>
      <c r="B713" s="1">
        <v>10</v>
      </c>
      <c r="C713" s="3">
        <v>41720</v>
      </c>
      <c r="D713" s="2">
        <v>0.54</v>
      </c>
      <c r="E713" t="str">
        <f t="shared" si="33"/>
        <v>Bird House</v>
      </c>
      <c r="F713">
        <f t="shared" si="34"/>
        <v>2</v>
      </c>
      <c r="G713">
        <f t="shared" si="35"/>
        <v>650</v>
      </c>
    </row>
    <row r="714" spans="1:7" x14ac:dyDescent="0.25">
      <c r="A714" t="s">
        <v>6</v>
      </c>
      <c r="B714" s="1">
        <v>80</v>
      </c>
      <c r="C714" s="3">
        <v>41720</v>
      </c>
      <c r="D714" s="2">
        <v>0.47</v>
      </c>
      <c r="E714" t="str">
        <f t="shared" si="33"/>
        <v>Chair (Black, Metal)</v>
      </c>
      <c r="F714">
        <f t="shared" si="34"/>
        <v>20</v>
      </c>
      <c r="G714">
        <f t="shared" si="35"/>
        <v>15440</v>
      </c>
    </row>
    <row r="715" spans="1:7" x14ac:dyDescent="0.25">
      <c r="A715" t="s">
        <v>6</v>
      </c>
      <c r="B715" s="1">
        <v>80</v>
      </c>
      <c r="C715" s="3">
        <v>41720</v>
      </c>
      <c r="D715" s="2">
        <v>0.44</v>
      </c>
      <c r="E715" t="str">
        <f t="shared" si="33"/>
        <v>Chair (Black, Metal)</v>
      </c>
      <c r="F715">
        <f t="shared" si="34"/>
        <v>20</v>
      </c>
      <c r="G715">
        <f t="shared" si="35"/>
        <v>15440</v>
      </c>
    </row>
    <row r="716" spans="1:7" x14ac:dyDescent="0.25">
      <c r="A716" t="s">
        <v>8</v>
      </c>
      <c r="B716" s="1">
        <v>300</v>
      </c>
      <c r="C716" s="3">
        <v>41719</v>
      </c>
      <c r="D716" s="2">
        <v>0.68</v>
      </c>
      <c r="E716" t="str">
        <f t="shared" si="33"/>
        <v>Fountain</v>
      </c>
      <c r="F716">
        <f t="shared" si="34"/>
        <v>70</v>
      </c>
      <c r="G716">
        <f t="shared" si="35"/>
        <v>20400</v>
      </c>
    </row>
    <row r="717" spans="1:7" x14ac:dyDescent="0.25">
      <c r="A717" t="s">
        <v>6</v>
      </c>
      <c r="B717" s="1">
        <v>80</v>
      </c>
      <c r="C717" s="3">
        <v>41719</v>
      </c>
      <c r="D717" s="2">
        <v>0.64</v>
      </c>
      <c r="E717" t="str">
        <f t="shared" si="33"/>
        <v>Chair (Black, Metal)</v>
      </c>
      <c r="F717">
        <f t="shared" si="34"/>
        <v>20</v>
      </c>
      <c r="G717">
        <f t="shared" si="35"/>
        <v>15440</v>
      </c>
    </row>
    <row r="718" spans="1:7" x14ac:dyDescent="0.25">
      <c r="A718" t="s">
        <v>8</v>
      </c>
      <c r="B718" s="1">
        <v>300</v>
      </c>
      <c r="C718" s="3">
        <v>41719</v>
      </c>
      <c r="D718" s="2">
        <v>0.46</v>
      </c>
      <c r="E718" t="str">
        <f t="shared" si="33"/>
        <v>Fountain</v>
      </c>
      <c r="F718">
        <f t="shared" si="34"/>
        <v>70</v>
      </c>
      <c r="G718">
        <f t="shared" si="35"/>
        <v>20400</v>
      </c>
    </row>
    <row r="719" spans="1:7" x14ac:dyDescent="0.25">
      <c r="A719" t="s">
        <v>5</v>
      </c>
      <c r="B719" s="1">
        <v>50</v>
      </c>
      <c r="C719" s="3">
        <v>41718</v>
      </c>
      <c r="D719" s="2">
        <v>0.65</v>
      </c>
      <c r="E719" t="str">
        <f t="shared" si="33"/>
        <v>Chair (Blue, Wood)</v>
      </c>
      <c r="F719">
        <f t="shared" si="34"/>
        <v>9</v>
      </c>
      <c r="G719">
        <f t="shared" si="35"/>
        <v>12850</v>
      </c>
    </row>
    <row r="720" spans="1:7" x14ac:dyDescent="0.25">
      <c r="A720" t="s">
        <v>9</v>
      </c>
      <c r="B720" s="1">
        <v>250</v>
      </c>
      <c r="C720" s="3">
        <v>41718</v>
      </c>
      <c r="D720" s="2">
        <v>0.63</v>
      </c>
      <c r="E720" t="str">
        <f t="shared" si="33"/>
        <v>Bench</v>
      </c>
      <c r="F720">
        <f t="shared" si="34"/>
        <v>45</v>
      </c>
      <c r="G720">
        <f t="shared" si="35"/>
        <v>42250</v>
      </c>
    </row>
    <row r="721" spans="1:7" x14ac:dyDescent="0.25">
      <c r="A721" t="s">
        <v>5</v>
      </c>
      <c r="B721" s="1">
        <v>50</v>
      </c>
      <c r="C721" s="3">
        <v>41718</v>
      </c>
      <c r="D721" s="2">
        <v>0.56999999999999995</v>
      </c>
      <c r="E721" t="str">
        <f t="shared" si="33"/>
        <v>Chair (Blue, Wood)</v>
      </c>
      <c r="F721">
        <f t="shared" si="34"/>
        <v>9</v>
      </c>
      <c r="G721">
        <f t="shared" si="35"/>
        <v>12850</v>
      </c>
    </row>
    <row r="722" spans="1:7" x14ac:dyDescent="0.25">
      <c r="A722" t="s">
        <v>9</v>
      </c>
      <c r="B722" s="1">
        <v>250</v>
      </c>
      <c r="C722" s="3">
        <v>41718</v>
      </c>
      <c r="D722" s="2">
        <v>0.56000000000000005</v>
      </c>
      <c r="E722" t="str">
        <f t="shared" si="33"/>
        <v>Bench</v>
      </c>
      <c r="F722">
        <f t="shared" si="34"/>
        <v>45</v>
      </c>
      <c r="G722">
        <f t="shared" si="35"/>
        <v>42250</v>
      </c>
    </row>
    <row r="723" spans="1:7" x14ac:dyDescent="0.25">
      <c r="A723" t="s">
        <v>5</v>
      </c>
      <c r="B723" s="1">
        <v>50</v>
      </c>
      <c r="C723" s="3">
        <v>41718</v>
      </c>
      <c r="D723" s="2">
        <v>0.43</v>
      </c>
      <c r="E723" t="str">
        <f t="shared" si="33"/>
        <v>Chair (Blue, Wood)</v>
      </c>
      <c r="F723">
        <f t="shared" si="34"/>
        <v>9</v>
      </c>
      <c r="G723">
        <f t="shared" si="35"/>
        <v>12850</v>
      </c>
    </row>
    <row r="724" spans="1:7" x14ac:dyDescent="0.25">
      <c r="A724" t="s">
        <v>5</v>
      </c>
      <c r="B724" s="1">
        <v>50</v>
      </c>
      <c r="C724" s="3">
        <v>41717</v>
      </c>
      <c r="D724" s="2">
        <v>0.6</v>
      </c>
      <c r="E724" t="str">
        <f t="shared" si="33"/>
        <v>Chair (Blue, Wood)</v>
      </c>
      <c r="F724">
        <f t="shared" si="34"/>
        <v>9</v>
      </c>
      <c r="G724">
        <f t="shared" si="35"/>
        <v>12850</v>
      </c>
    </row>
    <row r="725" spans="1:7" x14ac:dyDescent="0.25">
      <c r="A725" t="s">
        <v>4</v>
      </c>
      <c r="B725" s="1">
        <v>50</v>
      </c>
      <c r="C725" s="3">
        <v>41717</v>
      </c>
      <c r="D725" s="2">
        <v>0.5</v>
      </c>
      <c r="E725" t="str">
        <f t="shared" si="33"/>
        <v>Chair (Black, Wood)</v>
      </c>
      <c r="F725">
        <f t="shared" si="34"/>
        <v>8</v>
      </c>
      <c r="G725">
        <f t="shared" si="35"/>
        <v>8950</v>
      </c>
    </row>
    <row r="726" spans="1:7" x14ac:dyDescent="0.25">
      <c r="A726" t="s">
        <v>6</v>
      </c>
      <c r="B726" s="1">
        <v>80</v>
      </c>
      <c r="C726" s="3">
        <v>41717</v>
      </c>
      <c r="D726" s="2">
        <v>0.48</v>
      </c>
      <c r="E726" t="str">
        <f t="shared" si="33"/>
        <v>Chair (Black, Metal)</v>
      </c>
      <c r="F726">
        <f t="shared" si="34"/>
        <v>20</v>
      </c>
      <c r="G726">
        <f t="shared" si="35"/>
        <v>15440</v>
      </c>
    </row>
    <row r="727" spans="1:7" x14ac:dyDescent="0.25">
      <c r="A727" t="s">
        <v>7</v>
      </c>
      <c r="B727" s="1">
        <v>10</v>
      </c>
      <c r="C727" s="3">
        <v>41716</v>
      </c>
      <c r="D727" s="2">
        <v>0.7</v>
      </c>
      <c r="E727" t="str">
        <f t="shared" si="33"/>
        <v>Bird House</v>
      </c>
      <c r="F727">
        <f t="shared" si="34"/>
        <v>2</v>
      </c>
      <c r="G727">
        <f t="shared" si="35"/>
        <v>650</v>
      </c>
    </row>
    <row r="728" spans="1:7" x14ac:dyDescent="0.25">
      <c r="A728" t="s">
        <v>5</v>
      </c>
      <c r="B728" s="1">
        <v>50</v>
      </c>
      <c r="C728" s="3">
        <v>41716</v>
      </c>
      <c r="D728" s="2">
        <v>0.53</v>
      </c>
      <c r="E728" t="str">
        <f t="shared" si="33"/>
        <v>Chair (Blue, Wood)</v>
      </c>
      <c r="F728">
        <f t="shared" si="34"/>
        <v>9</v>
      </c>
      <c r="G728">
        <f t="shared" si="35"/>
        <v>12850</v>
      </c>
    </row>
    <row r="729" spans="1:7" x14ac:dyDescent="0.25">
      <c r="A729" t="s">
        <v>6</v>
      </c>
      <c r="B729" s="1">
        <v>80</v>
      </c>
      <c r="C729" s="3">
        <v>41715</v>
      </c>
      <c r="D729" s="2">
        <v>0.68</v>
      </c>
      <c r="E729" t="str">
        <f t="shared" si="33"/>
        <v>Chair (Black, Metal)</v>
      </c>
      <c r="F729">
        <f t="shared" si="34"/>
        <v>20</v>
      </c>
      <c r="G729">
        <f t="shared" si="35"/>
        <v>15440</v>
      </c>
    </row>
    <row r="730" spans="1:7" x14ac:dyDescent="0.25">
      <c r="A730" t="s">
        <v>8</v>
      </c>
      <c r="B730" s="1">
        <v>300</v>
      </c>
      <c r="C730" s="3">
        <v>41715</v>
      </c>
      <c r="D730" s="2">
        <v>0.59</v>
      </c>
      <c r="E730" t="str">
        <f t="shared" si="33"/>
        <v>Fountain</v>
      </c>
      <c r="F730">
        <f t="shared" si="34"/>
        <v>70</v>
      </c>
      <c r="G730">
        <f t="shared" si="35"/>
        <v>20400</v>
      </c>
    </row>
    <row r="731" spans="1:7" x14ac:dyDescent="0.25">
      <c r="A731" t="s">
        <v>9</v>
      </c>
      <c r="B731" s="1">
        <v>250</v>
      </c>
      <c r="C731" s="3">
        <v>41714</v>
      </c>
      <c r="D731" s="2">
        <v>0.67</v>
      </c>
      <c r="E731" t="str">
        <f t="shared" si="33"/>
        <v>Bench</v>
      </c>
      <c r="F731">
        <f t="shared" si="34"/>
        <v>45</v>
      </c>
      <c r="G731">
        <f t="shared" si="35"/>
        <v>42250</v>
      </c>
    </row>
    <row r="732" spans="1:7" x14ac:dyDescent="0.25">
      <c r="A732" t="s">
        <v>5</v>
      </c>
      <c r="B732" s="1">
        <v>50</v>
      </c>
      <c r="C732" s="3">
        <v>41714</v>
      </c>
      <c r="D732" s="2">
        <v>0.55000000000000004</v>
      </c>
      <c r="E732" t="str">
        <f t="shared" si="33"/>
        <v>Chair (Blue, Wood)</v>
      </c>
      <c r="F732">
        <f t="shared" si="34"/>
        <v>9</v>
      </c>
      <c r="G732">
        <f t="shared" si="35"/>
        <v>12850</v>
      </c>
    </row>
    <row r="733" spans="1:7" x14ac:dyDescent="0.25">
      <c r="A733" t="s">
        <v>9</v>
      </c>
      <c r="B733" s="1">
        <v>250</v>
      </c>
      <c r="C733" s="3">
        <v>41714</v>
      </c>
      <c r="D733" s="2">
        <v>0.55000000000000004</v>
      </c>
      <c r="E733" t="str">
        <f t="shared" si="33"/>
        <v>Bench</v>
      </c>
      <c r="F733">
        <f t="shared" si="34"/>
        <v>45</v>
      </c>
      <c r="G733">
        <f t="shared" si="35"/>
        <v>42250</v>
      </c>
    </row>
    <row r="734" spans="1:7" x14ac:dyDescent="0.25">
      <c r="A734" t="s">
        <v>3</v>
      </c>
      <c r="B734" s="1">
        <v>450</v>
      </c>
      <c r="C734" s="3">
        <v>41713</v>
      </c>
      <c r="D734" s="2">
        <v>0.69</v>
      </c>
      <c r="E734" t="str">
        <f t="shared" si="33"/>
        <v>Wooden Table</v>
      </c>
      <c r="F734">
        <f t="shared" si="34"/>
        <v>138</v>
      </c>
      <c r="G734">
        <f t="shared" si="35"/>
        <v>30600</v>
      </c>
    </row>
    <row r="735" spans="1:7" x14ac:dyDescent="0.25">
      <c r="A735" t="s">
        <v>5</v>
      </c>
      <c r="B735" s="1">
        <v>50</v>
      </c>
      <c r="C735" s="3">
        <v>41713</v>
      </c>
      <c r="D735" s="2">
        <v>0.44</v>
      </c>
      <c r="E735" t="str">
        <f t="shared" si="33"/>
        <v>Chair (Blue, Wood)</v>
      </c>
      <c r="F735">
        <f t="shared" si="34"/>
        <v>9</v>
      </c>
      <c r="G735">
        <f t="shared" si="35"/>
        <v>12850</v>
      </c>
    </row>
    <row r="736" spans="1:7" x14ac:dyDescent="0.25">
      <c r="A736" t="s">
        <v>8</v>
      </c>
      <c r="B736" s="1">
        <v>300</v>
      </c>
      <c r="C736" s="3">
        <v>41712</v>
      </c>
      <c r="D736" s="2">
        <v>0.69</v>
      </c>
      <c r="E736" t="str">
        <f t="shared" si="33"/>
        <v>Fountain</v>
      </c>
      <c r="F736">
        <f t="shared" si="34"/>
        <v>70</v>
      </c>
      <c r="G736">
        <f t="shared" si="35"/>
        <v>20400</v>
      </c>
    </row>
    <row r="737" spans="1:7" x14ac:dyDescent="0.25">
      <c r="A737" t="s">
        <v>6</v>
      </c>
      <c r="B737" s="1">
        <v>80</v>
      </c>
      <c r="C737" s="3">
        <v>41712</v>
      </c>
      <c r="D737" s="2">
        <v>0.65</v>
      </c>
      <c r="E737" t="str">
        <f t="shared" si="33"/>
        <v>Chair (Black, Metal)</v>
      </c>
      <c r="F737">
        <f t="shared" si="34"/>
        <v>20</v>
      </c>
      <c r="G737">
        <f t="shared" si="35"/>
        <v>15440</v>
      </c>
    </row>
    <row r="738" spans="1:7" x14ac:dyDescent="0.25">
      <c r="A738" t="s">
        <v>6</v>
      </c>
      <c r="B738" s="1">
        <v>80</v>
      </c>
      <c r="C738" s="3">
        <v>41712</v>
      </c>
      <c r="D738" s="2">
        <v>0.64</v>
      </c>
      <c r="E738" t="str">
        <f t="shared" si="33"/>
        <v>Chair (Black, Metal)</v>
      </c>
      <c r="F738">
        <f t="shared" si="34"/>
        <v>20</v>
      </c>
      <c r="G738">
        <f t="shared" si="35"/>
        <v>15440</v>
      </c>
    </row>
    <row r="739" spans="1:7" x14ac:dyDescent="0.25">
      <c r="A739" t="s">
        <v>6</v>
      </c>
      <c r="B739" s="1">
        <v>80</v>
      </c>
      <c r="C739" s="3">
        <v>41712</v>
      </c>
      <c r="D739" s="2">
        <v>0.59</v>
      </c>
      <c r="E739" t="str">
        <f t="shared" si="33"/>
        <v>Chair (Black, Metal)</v>
      </c>
      <c r="F739">
        <f t="shared" si="34"/>
        <v>20</v>
      </c>
      <c r="G739">
        <f t="shared" si="35"/>
        <v>15440</v>
      </c>
    </row>
    <row r="740" spans="1:7" x14ac:dyDescent="0.25">
      <c r="A740" t="s">
        <v>6</v>
      </c>
      <c r="B740" s="1">
        <v>80</v>
      </c>
      <c r="C740" s="3">
        <v>41712</v>
      </c>
      <c r="D740" s="2">
        <v>0.56000000000000005</v>
      </c>
      <c r="E740" t="str">
        <f t="shared" si="33"/>
        <v>Chair (Black, Metal)</v>
      </c>
      <c r="F740">
        <f t="shared" si="34"/>
        <v>20</v>
      </c>
      <c r="G740">
        <f t="shared" si="35"/>
        <v>15440</v>
      </c>
    </row>
    <row r="741" spans="1:7" x14ac:dyDescent="0.25">
      <c r="A741" t="s">
        <v>5</v>
      </c>
      <c r="B741" s="1">
        <v>50</v>
      </c>
      <c r="C741" s="3">
        <v>41712</v>
      </c>
      <c r="D741" s="2">
        <v>0.54</v>
      </c>
      <c r="E741" t="str">
        <f t="shared" si="33"/>
        <v>Chair (Blue, Wood)</v>
      </c>
      <c r="F741">
        <f t="shared" si="34"/>
        <v>9</v>
      </c>
      <c r="G741">
        <f t="shared" si="35"/>
        <v>12850</v>
      </c>
    </row>
    <row r="742" spans="1:7" x14ac:dyDescent="0.25">
      <c r="A742" t="s">
        <v>6</v>
      </c>
      <c r="B742" s="1">
        <v>80</v>
      </c>
      <c r="C742" s="3">
        <v>41712</v>
      </c>
      <c r="D742" s="2">
        <v>0.52</v>
      </c>
      <c r="E742" t="str">
        <f t="shared" si="33"/>
        <v>Chair (Black, Metal)</v>
      </c>
      <c r="F742">
        <f t="shared" si="34"/>
        <v>20</v>
      </c>
      <c r="G742">
        <f t="shared" si="35"/>
        <v>15440</v>
      </c>
    </row>
    <row r="743" spans="1:7" x14ac:dyDescent="0.25">
      <c r="A743" t="s">
        <v>5</v>
      </c>
      <c r="B743" s="1">
        <v>50</v>
      </c>
      <c r="C743" s="3">
        <v>41712</v>
      </c>
      <c r="D743" s="2">
        <v>0.46</v>
      </c>
      <c r="E743" t="str">
        <f t="shared" si="33"/>
        <v>Chair (Blue, Wood)</v>
      </c>
      <c r="F743">
        <f t="shared" si="34"/>
        <v>9</v>
      </c>
      <c r="G743">
        <f t="shared" si="35"/>
        <v>12850</v>
      </c>
    </row>
    <row r="744" spans="1:7" x14ac:dyDescent="0.25">
      <c r="A744" t="s">
        <v>4</v>
      </c>
      <c r="B744" s="1">
        <v>50</v>
      </c>
      <c r="C744" s="3">
        <v>41712</v>
      </c>
      <c r="D744" s="2">
        <v>0.45</v>
      </c>
      <c r="E744" t="str">
        <f t="shared" si="33"/>
        <v>Chair (Black, Wood)</v>
      </c>
      <c r="F744">
        <f t="shared" si="34"/>
        <v>8</v>
      </c>
      <c r="G744">
        <f t="shared" si="35"/>
        <v>8950</v>
      </c>
    </row>
    <row r="745" spans="1:7" x14ac:dyDescent="0.25">
      <c r="A745" t="s">
        <v>6</v>
      </c>
      <c r="B745" s="1">
        <v>80</v>
      </c>
      <c r="C745" s="3">
        <v>41712</v>
      </c>
      <c r="D745" s="2">
        <v>0.4</v>
      </c>
      <c r="E745" t="str">
        <f t="shared" si="33"/>
        <v>Chair (Black, Metal)</v>
      </c>
      <c r="F745">
        <f t="shared" si="34"/>
        <v>20</v>
      </c>
      <c r="G745">
        <f t="shared" si="35"/>
        <v>15440</v>
      </c>
    </row>
    <row r="746" spans="1:7" x14ac:dyDescent="0.25">
      <c r="A746" t="s">
        <v>5</v>
      </c>
      <c r="B746" s="1">
        <v>50</v>
      </c>
      <c r="C746" s="3">
        <v>41711</v>
      </c>
      <c r="D746" s="2">
        <v>0.67</v>
      </c>
      <c r="E746" t="str">
        <f t="shared" si="33"/>
        <v>Chair (Blue, Wood)</v>
      </c>
      <c r="F746">
        <f t="shared" si="34"/>
        <v>9</v>
      </c>
      <c r="G746">
        <f t="shared" si="35"/>
        <v>12850</v>
      </c>
    </row>
    <row r="747" spans="1:7" x14ac:dyDescent="0.25">
      <c r="A747" t="s">
        <v>9</v>
      </c>
      <c r="B747" s="1">
        <v>250</v>
      </c>
      <c r="C747" s="3">
        <v>41711</v>
      </c>
      <c r="D747" s="2">
        <v>0.57999999999999996</v>
      </c>
      <c r="E747" t="str">
        <f t="shared" si="33"/>
        <v>Bench</v>
      </c>
      <c r="F747">
        <f t="shared" si="34"/>
        <v>45</v>
      </c>
      <c r="G747">
        <f t="shared" si="35"/>
        <v>42250</v>
      </c>
    </row>
    <row r="748" spans="1:7" x14ac:dyDescent="0.25">
      <c r="A748" t="s">
        <v>5</v>
      </c>
      <c r="B748" s="1">
        <v>50</v>
      </c>
      <c r="C748" s="3">
        <v>41711</v>
      </c>
      <c r="D748" s="2">
        <v>0.54</v>
      </c>
      <c r="E748" t="str">
        <f t="shared" si="33"/>
        <v>Chair (Blue, Wood)</v>
      </c>
      <c r="F748">
        <f t="shared" si="34"/>
        <v>9</v>
      </c>
      <c r="G748">
        <f t="shared" si="35"/>
        <v>12850</v>
      </c>
    </row>
    <row r="749" spans="1:7" x14ac:dyDescent="0.25">
      <c r="A749" t="s">
        <v>3</v>
      </c>
      <c r="B749" s="1">
        <v>450</v>
      </c>
      <c r="C749" s="3">
        <v>41710</v>
      </c>
      <c r="D749" s="2">
        <v>0.57999999999999996</v>
      </c>
      <c r="E749" t="str">
        <f t="shared" si="33"/>
        <v>Wooden Table</v>
      </c>
      <c r="F749">
        <f t="shared" si="34"/>
        <v>138</v>
      </c>
      <c r="G749">
        <f t="shared" si="35"/>
        <v>30600</v>
      </c>
    </row>
    <row r="750" spans="1:7" x14ac:dyDescent="0.25">
      <c r="A750" t="s">
        <v>6</v>
      </c>
      <c r="B750" s="1">
        <v>80</v>
      </c>
      <c r="C750" s="3">
        <v>41710</v>
      </c>
      <c r="D750" s="2">
        <v>0.56999999999999995</v>
      </c>
      <c r="E750" t="str">
        <f t="shared" si="33"/>
        <v>Chair (Black, Metal)</v>
      </c>
      <c r="F750">
        <f t="shared" si="34"/>
        <v>20</v>
      </c>
      <c r="G750">
        <f t="shared" si="35"/>
        <v>15440</v>
      </c>
    </row>
    <row r="751" spans="1:7" x14ac:dyDescent="0.25">
      <c r="A751" t="s">
        <v>3</v>
      </c>
      <c r="B751" s="1">
        <v>450</v>
      </c>
      <c r="C751" s="3">
        <v>41710</v>
      </c>
      <c r="D751" s="2">
        <v>0.4</v>
      </c>
      <c r="E751" t="str">
        <f t="shared" si="33"/>
        <v>Wooden Table</v>
      </c>
      <c r="F751">
        <f t="shared" si="34"/>
        <v>138</v>
      </c>
      <c r="G751">
        <f t="shared" si="35"/>
        <v>30600</v>
      </c>
    </row>
    <row r="752" spans="1:7" x14ac:dyDescent="0.25">
      <c r="A752" t="s">
        <v>7</v>
      </c>
      <c r="B752" s="1">
        <v>10</v>
      </c>
      <c r="C752" s="3">
        <v>41709</v>
      </c>
      <c r="D752" s="2">
        <v>0.7</v>
      </c>
      <c r="E752" t="str">
        <f t="shared" si="33"/>
        <v>Bird House</v>
      </c>
      <c r="F752">
        <f t="shared" si="34"/>
        <v>2</v>
      </c>
      <c r="G752">
        <f t="shared" si="35"/>
        <v>650</v>
      </c>
    </row>
    <row r="753" spans="1:7" x14ac:dyDescent="0.25">
      <c r="A753" t="s">
        <v>6</v>
      </c>
      <c r="B753" s="1">
        <v>80</v>
      </c>
      <c r="C753" s="3">
        <v>41709</v>
      </c>
      <c r="D753" s="2">
        <v>0.67</v>
      </c>
      <c r="E753" t="str">
        <f t="shared" si="33"/>
        <v>Chair (Black, Metal)</v>
      </c>
      <c r="F753">
        <f t="shared" si="34"/>
        <v>20</v>
      </c>
      <c r="G753">
        <f t="shared" si="35"/>
        <v>15440</v>
      </c>
    </row>
    <row r="754" spans="1:7" x14ac:dyDescent="0.25">
      <c r="A754" t="s">
        <v>4</v>
      </c>
      <c r="B754" s="1">
        <v>50</v>
      </c>
      <c r="C754" s="3">
        <v>41708</v>
      </c>
      <c r="D754" s="2">
        <v>0.56999999999999995</v>
      </c>
      <c r="E754" t="str">
        <f t="shared" si="33"/>
        <v>Chair (Black, Wood)</v>
      </c>
      <c r="F754">
        <f t="shared" si="34"/>
        <v>8</v>
      </c>
      <c r="G754">
        <f t="shared" si="35"/>
        <v>8950</v>
      </c>
    </row>
    <row r="755" spans="1:7" x14ac:dyDescent="0.25">
      <c r="A755" t="s">
        <v>9</v>
      </c>
      <c r="B755" s="1">
        <v>250</v>
      </c>
      <c r="C755" s="3">
        <v>41708</v>
      </c>
      <c r="D755" s="2">
        <v>0.53</v>
      </c>
      <c r="E755" t="str">
        <f t="shared" si="33"/>
        <v>Bench</v>
      </c>
      <c r="F755">
        <f t="shared" si="34"/>
        <v>45</v>
      </c>
      <c r="G755">
        <f t="shared" si="35"/>
        <v>42250</v>
      </c>
    </row>
    <row r="756" spans="1:7" x14ac:dyDescent="0.25">
      <c r="A756" t="s">
        <v>5</v>
      </c>
      <c r="B756" s="1">
        <v>50</v>
      </c>
      <c r="C756" s="3">
        <v>41707</v>
      </c>
      <c r="D756" s="2">
        <v>0.56000000000000005</v>
      </c>
      <c r="E756" t="str">
        <f t="shared" si="33"/>
        <v>Chair (Blue, Wood)</v>
      </c>
      <c r="F756">
        <f t="shared" si="34"/>
        <v>9</v>
      </c>
      <c r="G756">
        <f t="shared" si="35"/>
        <v>12850</v>
      </c>
    </row>
    <row r="757" spans="1:7" x14ac:dyDescent="0.25">
      <c r="A757" t="s">
        <v>4</v>
      </c>
      <c r="B757" s="1">
        <v>50</v>
      </c>
      <c r="C757" s="3">
        <v>41707</v>
      </c>
      <c r="D757" s="2">
        <v>0.53</v>
      </c>
      <c r="E757" t="str">
        <f t="shared" si="33"/>
        <v>Chair (Black, Wood)</v>
      </c>
      <c r="F757">
        <f t="shared" si="34"/>
        <v>8</v>
      </c>
      <c r="G757">
        <f t="shared" si="35"/>
        <v>8950</v>
      </c>
    </row>
    <row r="758" spans="1:7" x14ac:dyDescent="0.25">
      <c r="A758" t="s">
        <v>9</v>
      </c>
      <c r="B758" s="1">
        <v>250</v>
      </c>
      <c r="C758" s="3">
        <v>41707</v>
      </c>
      <c r="D758" s="2">
        <v>0.45</v>
      </c>
      <c r="E758" t="str">
        <f t="shared" si="33"/>
        <v>Bench</v>
      </c>
      <c r="F758">
        <f t="shared" si="34"/>
        <v>45</v>
      </c>
      <c r="G758">
        <f t="shared" si="35"/>
        <v>42250</v>
      </c>
    </row>
    <row r="759" spans="1:7" x14ac:dyDescent="0.25">
      <c r="A759" t="s">
        <v>6</v>
      </c>
      <c r="B759" s="1">
        <v>80</v>
      </c>
      <c r="C759" s="3">
        <v>41707</v>
      </c>
      <c r="D759" s="2">
        <v>0.43</v>
      </c>
      <c r="E759" t="str">
        <f t="shared" si="33"/>
        <v>Chair (Black, Metal)</v>
      </c>
      <c r="F759">
        <f t="shared" si="34"/>
        <v>20</v>
      </c>
      <c r="G759">
        <f t="shared" si="35"/>
        <v>15440</v>
      </c>
    </row>
    <row r="760" spans="1:7" x14ac:dyDescent="0.25">
      <c r="A760" t="s">
        <v>6</v>
      </c>
      <c r="B760" s="1">
        <v>80</v>
      </c>
      <c r="C760" s="3">
        <v>41707</v>
      </c>
      <c r="D760" s="2">
        <v>0.41</v>
      </c>
      <c r="E760" t="str">
        <f t="shared" si="33"/>
        <v>Chair (Black, Metal)</v>
      </c>
      <c r="F760">
        <f t="shared" si="34"/>
        <v>20</v>
      </c>
      <c r="G760">
        <f t="shared" si="35"/>
        <v>15440</v>
      </c>
    </row>
    <row r="761" spans="1:7" x14ac:dyDescent="0.25">
      <c r="A761" t="s">
        <v>7</v>
      </c>
      <c r="B761" s="1">
        <v>10</v>
      </c>
      <c r="C761" s="3">
        <v>41706</v>
      </c>
      <c r="D761" s="2">
        <v>0.7</v>
      </c>
      <c r="E761" t="str">
        <f t="shared" si="33"/>
        <v>Bird House</v>
      </c>
      <c r="F761">
        <f t="shared" si="34"/>
        <v>2</v>
      </c>
      <c r="G761">
        <f t="shared" si="35"/>
        <v>650</v>
      </c>
    </row>
    <row r="762" spans="1:7" x14ac:dyDescent="0.25">
      <c r="A762" t="s">
        <v>6</v>
      </c>
      <c r="B762" s="1">
        <v>80</v>
      </c>
      <c r="C762" s="3">
        <v>41706</v>
      </c>
      <c r="D762" s="2">
        <v>0.56000000000000005</v>
      </c>
      <c r="E762" t="str">
        <f t="shared" si="33"/>
        <v>Chair (Black, Metal)</v>
      </c>
      <c r="F762">
        <f t="shared" si="34"/>
        <v>20</v>
      </c>
      <c r="G762">
        <f t="shared" si="35"/>
        <v>15440</v>
      </c>
    </row>
    <row r="763" spans="1:7" x14ac:dyDescent="0.25">
      <c r="A763" t="s">
        <v>4</v>
      </c>
      <c r="B763" s="1">
        <v>50</v>
      </c>
      <c r="C763" s="3">
        <v>41706</v>
      </c>
      <c r="D763" s="2">
        <v>0.54</v>
      </c>
      <c r="E763" t="str">
        <f t="shared" si="33"/>
        <v>Chair (Black, Wood)</v>
      </c>
      <c r="F763">
        <f t="shared" si="34"/>
        <v>8</v>
      </c>
      <c r="G763">
        <f t="shared" si="35"/>
        <v>8950</v>
      </c>
    </row>
    <row r="764" spans="1:7" x14ac:dyDescent="0.25">
      <c r="A764" t="s">
        <v>4</v>
      </c>
      <c r="B764" s="1">
        <v>50</v>
      </c>
      <c r="C764" s="3">
        <v>41706</v>
      </c>
      <c r="D764" s="2">
        <v>0.44</v>
      </c>
      <c r="E764" t="str">
        <f t="shared" si="33"/>
        <v>Chair (Black, Wood)</v>
      </c>
      <c r="F764">
        <f t="shared" si="34"/>
        <v>8</v>
      </c>
      <c r="G764">
        <f t="shared" si="35"/>
        <v>8950</v>
      </c>
    </row>
    <row r="765" spans="1:7" x14ac:dyDescent="0.25">
      <c r="A765" t="s">
        <v>4</v>
      </c>
      <c r="B765" s="1">
        <v>50</v>
      </c>
      <c r="C765" s="3">
        <v>41705</v>
      </c>
      <c r="D765" s="2">
        <v>0.65</v>
      </c>
      <c r="E765" t="str">
        <f t="shared" si="33"/>
        <v>Chair (Black, Wood)</v>
      </c>
      <c r="F765">
        <f t="shared" si="34"/>
        <v>8</v>
      </c>
      <c r="G765">
        <f t="shared" si="35"/>
        <v>8950</v>
      </c>
    </row>
    <row r="766" spans="1:7" x14ac:dyDescent="0.25">
      <c r="A766" t="s">
        <v>5</v>
      </c>
      <c r="B766" s="1">
        <v>50</v>
      </c>
      <c r="C766" s="3">
        <v>41705</v>
      </c>
      <c r="D766" s="2">
        <v>0.52</v>
      </c>
      <c r="E766" t="str">
        <f t="shared" si="33"/>
        <v>Chair (Blue, Wood)</v>
      </c>
      <c r="F766">
        <f t="shared" si="34"/>
        <v>9</v>
      </c>
      <c r="G766">
        <f t="shared" si="35"/>
        <v>12850</v>
      </c>
    </row>
    <row r="767" spans="1:7" x14ac:dyDescent="0.25">
      <c r="A767" t="s">
        <v>9</v>
      </c>
      <c r="B767" s="1">
        <v>250</v>
      </c>
      <c r="C767" s="3">
        <v>41704</v>
      </c>
      <c r="D767" s="2">
        <v>0.63</v>
      </c>
      <c r="E767" t="str">
        <f t="shared" si="33"/>
        <v>Bench</v>
      </c>
      <c r="F767">
        <f t="shared" si="34"/>
        <v>45</v>
      </c>
      <c r="G767">
        <f t="shared" si="35"/>
        <v>42250</v>
      </c>
    </row>
    <row r="768" spans="1:7" x14ac:dyDescent="0.25">
      <c r="A768" t="s">
        <v>4</v>
      </c>
      <c r="B768" s="1">
        <v>50</v>
      </c>
      <c r="C768" s="3">
        <v>41704</v>
      </c>
      <c r="D768" s="2">
        <v>0.57999999999999996</v>
      </c>
      <c r="E768" t="str">
        <f t="shared" si="33"/>
        <v>Chair (Black, Wood)</v>
      </c>
      <c r="F768">
        <f t="shared" si="34"/>
        <v>8</v>
      </c>
      <c r="G768">
        <f t="shared" si="35"/>
        <v>8950</v>
      </c>
    </row>
    <row r="769" spans="1:7" x14ac:dyDescent="0.25">
      <c r="A769" t="s">
        <v>3</v>
      </c>
      <c r="B769" s="1">
        <v>450</v>
      </c>
      <c r="C769" s="3">
        <v>41704</v>
      </c>
      <c r="D769" s="2">
        <v>0.46</v>
      </c>
      <c r="E769" t="str">
        <f t="shared" si="33"/>
        <v>Wooden Table</v>
      </c>
      <c r="F769">
        <f t="shared" si="34"/>
        <v>138</v>
      </c>
      <c r="G769">
        <f t="shared" si="35"/>
        <v>30600</v>
      </c>
    </row>
    <row r="770" spans="1:7" x14ac:dyDescent="0.25">
      <c r="A770" t="s">
        <v>4</v>
      </c>
      <c r="B770" s="1">
        <v>50</v>
      </c>
      <c r="C770" s="3">
        <v>41703</v>
      </c>
      <c r="D770" s="2">
        <v>0.48</v>
      </c>
      <c r="E770" t="str">
        <f t="shared" ref="E770:E833" si="36">VLOOKUP($A770,info,2,FALSE)</f>
        <v>Chair (Black, Wood)</v>
      </c>
      <c r="F770">
        <f t="shared" ref="F770:F833" si="37">VLOOKUP($A770,info,5,FALSE)</f>
        <v>8</v>
      </c>
      <c r="G770">
        <f t="shared" ref="G770:G833" si="38">INDEX(info,MATCH(A770,array,0),6)</f>
        <v>8950</v>
      </c>
    </row>
    <row r="771" spans="1:7" x14ac:dyDescent="0.25">
      <c r="A771" t="s">
        <v>4</v>
      </c>
      <c r="B771" s="1">
        <v>50</v>
      </c>
      <c r="C771" s="3">
        <v>41703</v>
      </c>
      <c r="D771" s="2">
        <v>0.4</v>
      </c>
      <c r="E771" t="str">
        <f t="shared" si="36"/>
        <v>Chair (Black, Wood)</v>
      </c>
      <c r="F771">
        <f t="shared" si="37"/>
        <v>8</v>
      </c>
      <c r="G771">
        <f t="shared" si="38"/>
        <v>8950</v>
      </c>
    </row>
    <row r="772" spans="1:7" x14ac:dyDescent="0.25">
      <c r="A772" t="s">
        <v>4</v>
      </c>
      <c r="B772" s="1">
        <v>50</v>
      </c>
      <c r="C772" s="3">
        <v>41702</v>
      </c>
      <c r="D772" s="2">
        <v>0.56999999999999995</v>
      </c>
      <c r="E772" t="str">
        <f t="shared" si="36"/>
        <v>Chair (Black, Wood)</v>
      </c>
      <c r="F772">
        <f t="shared" si="37"/>
        <v>8</v>
      </c>
      <c r="G772">
        <f t="shared" si="38"/>
        <v>8950</v>
      </c>
    </row>
    <row r="773" spans="1:7" x14ac:dyDescent="0.25">
      <c r="A773" t="s">
        <v>6</v>
      </c>
      <c r="B773" s="1">
        <v>80</v>
      </c>
      <c r="C773" s="3">
        <v>41702</v>
      </c>
      <c r="D773" s="2">
        <v>0.5</v>
      </c>
      <c r="E773" t="str">
        <f t="shared" si="36"/>
        <v>Chair (Black, Metal)</v>
      </c>
      <c r="F773">
        <f t="shared" si="37"/>
        <v>20</v>
      </c>
      <c r="G773">
        <f t="shared" si="38"/>
        <v>15440</v>
      </c>
    </row>
    <row r="774" spans="1:7" x14ac:dyDescent="0.25">
      <c r="A774" t="s">
        <v>5</v>
      </c>
      <c r="B774" s="1">
        <v>50</v>
      </c>
      <c r="C774" s="3">
        <v>41702</v>
      </c>
      <c r="D774" s="2">
        <v>0.47</v>
      </c>
      <c r="E774" t="str">
        <f t="shared" si="36"/>
        <v>Chair (Blue, Wood)</v>
      </c>
      <c r="F774">
        <f t="shared" si="37"/>
        <v>9</v>
      </c>
      <c r="G774">
        <f t="shared" si="38"/>
        <v>12850</v>
      </c>
    </row>
    <row r="775" spans="1:7" x14ac:dyDescent="0.25">
      <c r="A775" t="s">
        <v>4</v>
      </c>
      <c r="B775" s="1">
        <v>50</v>
      </c>
      <c r="C775" s="3">
        <v>41702</v>
      </c>
      <c r="D775" s="2">
        <v>0.45</v>
      </c>
      <c r="E775" t="str">
        <f t="shared" si="36"/>
        <v>Chair (Black, Wood)</v>
      </c>
      <c r="F775">
        <f t="shared" si="37"/>
        <v>8</v>
      </c>
      <c r="G775">
        <f t="shared" si="38"/>
        <v>8950</v>
      </c>
    </row>
    <row r="776" spans="1:7" x14ac:dyDescent="0.25">
      <c r="A776" t="s">
        <v>5</v>
      </c>
      <c r="B776" s="1">
        <v>50</v>
      </c>
      <c r="C776" s="3">
        <v>41701</v>
      </c>
      <c r="D776" s="2">
        <v>0.63</v>
      </c>
      <c r="E776" t="str">
        <f t="shared" si="36"/>
        <v>Chair (Blue, Wood)</v>
      </c>
      <c r="F776">
        <f t="shared" si="37"/>
        <v>9</v>
      </c>
      <c r="G776">
        <f t="shared" si="38"/>
        <v>12850</v>
      </c>
    </row>
    <row r="777" spans="1:7" x14ac:dyDescent="0.25">
      <c r="A777" t="s">
        <v>3</v>
      </c>
      <c r="B777" s="1">
        <v>450</v>
      </c>
      <c r="C777" s="3">
        <v>41701</v>
      </c>
      <c r="D777" s="2">
        <v>0.6</v>
      </c>
      <c r="E777" t="str">
        <f t="shared" si="36"/>
        <v>Wooden Table</v>
      </c>
      <c r="F777">
        <f t="shared" si="37"/>
        <v>138</v>
      </c>
      <c r="G777">
        <f t="shared" si="38"/>
        <v>30600</v>
      </c>
    </row>
    <row r="778" spans="1:7" x14ac:dyDescent="0.25">
      <c r="A778" t="s">
        <v>5</v>
      </c>
      <c r="B778" s="1">
        <v>50</v>
      </c>
      <c r="C778" s="3">
        <v>41701</v>
      </c>
      <c r="D778" s="2">
        <v>0.56999999999999995</v>
      </c>
      <c r="E778" t="str">
        <f t="shared" si="36"/>
        <v>Chair (Blue, Wood)</v>
      </c>
      <c r="F778">
        <f t="shared" si="37"/>
        <v>9</v>
      </c>
      <c r="G778">
        <f t="shared" si="38"/>
        <v>12850</v>
      </c>
    </row>
    <row r="779" spans="1:7" x14ac:dyDescent="0.25">
      <c r="A779" t="s">
        <v>8</v>
      </c>
      <c r="B779" s="1">
        <v>300</v>
      </c>
      <c r="C779" s="3">
        <v>41701</v>
      </c>
      <c r="D779" s="2">
        <v>0.54</v>
      </c>
      <c r="E779" t="str">
        <f t="shared" si="36"/>
        <v>Fountain</v>
      </c>
      <c r="F779">
        <f t="shared" si="37"/>
        <v>70</v>
      </c>
      <c r="G779">
        <f t="shared" si="38"/>
        <v>20400</v>
      </c>
    </row>
    <row r="780" spans="1:7" x14ac:dyDescent="0.25">
      <c r="A780" t="s">
        <v>9</v>
      </c>
      <c r="B780" s="1">
        <v>250</v>
      </c>
      <c r="C780" s="3">
        <v>41701</v>
      </c>
      <c r="D780" s="2">
        <v>0.47</v>
      </c>
      <c r="E780" t="str">
        <f t="shared" si="36"/>
        <v>Bench</v>
      </c>
      <c r="F780">
        <f t="shared" si="37"/>
        <v>45</v>
      </c>
      <c r="G780">
        <f t="shared" si="38"/>
        <v>42250</v>
      </c>
    </row>
    <row r="781" spans="1:7" x14ac:dyDescent="0.25">
      <c r="A781" t="s">
        <v>9</v>
      </c>
      <c r="B781" s="1">
        <v>250</v>
      </c>
      <c r="C781" s="3">
        <v>41700</v>
      </c>
      <c r="D781" s="2">
        <v>0.67</v>
      </c>
      <c r="E781" t="str">
        <f t="shared" si="36"/>
        <v>Bench</v>
      </c>
      <c r="F781">
        <f t="shared" si="37"/>
        <v>45</v>
      </c>
      <c r="G781">
        <f t="shared" si="38"/>
        <v>42250</v>
      </c>
    </row>
    <row r="782" spans="1:7" x14ac:dyDescent="0.25">
      <c r="A782" t="s">
        <v>7</v>
      </c>
      <c r="B782" s="1">
        <v>10</v>
      </c>
      <c r="C782" s="3">
        <v>41700</v>
      </c>
      <c r="D782" s="2">
        <v>0.63</v>
      </c>
      <c r="E782" t="str">
        <f t="shared" si="36"/>
        <v>Bird House</v>
      </c>
      <c r="F782">
        <f t="shared" si="37"/>
        <v>2</v>
      </c>
      <c r="G782">
        <f t="shared" si="38"/>
        <v>650</v>
      </c>
    </row>
    <row r="783" spans="1:7" x14ac:dyDescent="0.25">
      <c r="A783" t="s">
        <v>3</v>
      </c>
      <c r="B783" s="1">
        <v>450</v>
      </c>
      <c r="C783" s="3">
        <v>41700</v>
      </c>
      <c r="D783" s="2">
        <v>0.6</v>
      </c>
      <c r="E783" t="str">
        <f t="shared" si="36"/>
        <v>Wooden Table</v>
      </c>
      <c r="F783">
        <f t="shared" si="37"/>
        <v>138</v>
      </c>
      <c r="G783">
        <f t="shared" si="38"/>
        <v>30600</v>
      </c>
    </row>
    <row r="784" spans="1:7" x14ac:dyDescent="0.25">
      <c r="A784" t="s">
        <v>3</v>
      </c>
      <c r="B784" s="1">
        <v>450</v>
      </c>
      <c r="C784" s="3">
        <v>41700</v>
      </c>
      <c r="D784" s="2">
        <v>0.57999999999999996</v>
      </c>
      <c r="E784" t="str">
        <f t="shared" si="36"/>
        <v>Wooden Table</v>
      </c>
      <c r="F784">
        <f t="shared" si="37"/>
        <v>138</v>
      </c>
      <c r="G784">
        <f t="shared" si="38"/>
        <v>30600</v>
      </c>
    </row>
    <row r="785" spans="1:7" x14ac:dyDescent="0.25">
      <c r="A785" t="s">
        <v>8</v>
      </c>
      <c r="B785" s="1">
        <v>300</v>
      </c>
      <c r="C785" s="3">
        <v>41700</v>
      </c>
      <c r="D785" s="2">
        <v>0.53</v>
      </c>
      <c r="E785" t="str">
        <f t="shared" si="36"/>
        <v>Fountain</v>
      </c>
      <c r="F785">
        <f t="shared" si="37"/>
        <v>70</v>
      </c>
      <c r="G785">
        <f t="shared" si="38"/>
        <v>20400</v>
      </c>
    </row>
    <row r="786" spans="1:7" x14ac:dyDescent="0.25">
      <c r="A786" t="s">
        <v>6</v>
      </c>
      <c r="B786" s="1">
        <v>80</v>
      </c>
      <c r="C786" s="3">
        <v>41700</v>
      </c>
      <c r="D786" s="2">
        <v>0.43</v>
      </c>
      <c r="E786" t="str">
        <f t="shared" si="36"/>
        <v>Chair (Black, Metal)</v>
      </c>
      <c r="F786">
        <f t="shared" si="37"/>
        <v>20</v>
      </c>
      <c r="G786">
        <f t="shared" si="38"/>
        <v>15440</v>
      </c>
    </row>
    <row r="787" spans="1:7" x14ac:dyDescent="0.25">
      <c r="A787" t="s">
        <v>7</v>
      </c>
      <c r="B787" s="1">
        <v>10</v>
      </c>
      <c r="C787" s="3">
        <v>41699</v>
      </c>
      <c r="D787" s="2">
        <v>0.55000000000000004</v>
      </c>
      <c r="E787" t="str">
        <f t="shared" si="36"/>
        <v>Bird House</v>
      </c>
      <c r="F787">
        <f t="shared" si="37"/>
        <v>2</v>
      </c>
      <c r="G787">
        <f t="shared" si="38"/>
        <v>650</v>
      </c>
    </row>
    <row r="788" spans="1:7" x14ac:dyDescent="0.25">
      <c r="A788" t="s">
        <v>8</v>
      </c>
      <c r="B788" s="1">
        <v>300</v>
      </c>
      <c r="C788" s="3">
        <v>41699</v>
      </c>
      <c r="D788" s="2">
        <v>0.49</v>
      </c>
      <c r="E788" t="str">
        <f t="shared" si="36"/>
        <v>Fountain</v>
      </c>
      <c r="F788">
        <f t="shared" si="37"/>
        <v>70</v>
      </c>
      <c r="G788">
        <f t="shared" si="38"/>
        <v>20400</v>
      </c>
    </row>
    <row r="789" spans="1:7" x14ac:dyDescent="0.25">
      <c r="A789" t="s">
        <v>5</v>
      </c>
      <c r="B789" s="1">
        <v>50</v>
      </c>
      <c r="C789" s="3">
        <v>41699</v>
      </c>
      <c r="D789" s="2">
        <v>0.47</v>
      </c>
      <c r="E789" t="str">
        <f t="shared" si="36"/>
        <v>Chair (Blue, Wood)</v>
      </c>
      <c r="F789">
        <f t="shared" si="37"/>
        <v>9</v>
      </c>
      <c r="G789">
        <f t="shared" si="38"/>
        <v>12850</v>
      </c>
    </row>
    <row r="790" spans="1:7" x14ac:dyDescent="0.25">
      <c r="A790" t="s">
        <v>6</v>
      </c>
      <c r="B790" s="1">
        <v>80</v>
      </c>
      <c r="C790" s="3">
        <v>41698</v>
      </c>
      <c r="D790" s="2">
        <v>0.65</v>
      </c>
      <c r="E790" t="str">
        <f t="shared" si="36"/>
        <v>Chair (Black, Metal)</v>
      </c>
      <c r="F790">
        <f t="shared" si="37"/>
        <v>20</v>
      </c>
      <c r="G790">
        <f t="shared" si="38"/>
        <v>15440</v>
      </c>
    </row>
    <row r="791" spans="1:7" x14ac:dyDescent="0.25">
      <c r="A791" t="s">
        <v>4</v>
      </c>
      <c r="B791" s="1">
        <v>50</v>
      </c>
      <c r="C791" s="3">
        <v>41698</v>
      </c>
      <c r="D791" s="2">
        <v>0.56000000000000005</v>
      </c>
      <c r="E791" t="str">
        <f t="shared" si="36"/>
        <v>Chair (Black, Wood)</v>
      </c>
      <c r="F791">
        <f t="shared" si="37"/>
        <v>8</v>
      </c>
      <c r="G791">
        <f t="shared" si="38"/>
        <v>8950</v>
      </c>
    </row>
    <row r="792" spans="1:7" x14ac:dyDescent="0.25">
      <c r="A792" t="s">
        <v>6</v>
      </c>
      <c r="B792" s="1">
        <v>80</v>
      </c>
      <c r="C792" s="3">
        <v>41698</v>
      </c>
      <c r="D792" s="2">
        <v>0.5</v>
      </c>
      <c r="E792" t="str">
        <f t="shared" si="36"/>
        <v>Chair (Black, Metal)</v>
      </c>
      <c r="F792">
        <f t="shared" si="37"/>
        <v>20</v>
      </c>
      <c r="G792">
        <f t="shared" si="38"/>
        <v>15440</v>
      </c>
    </row>
    <row r="793" spans="1:7" x14ac:dyDescent="0.25">
      <c r="A793" t="s">
        <v>9</v>
      </c>
      <c r="B793" s="1">
        <v>250</v>
      </c>
      <c r="C793" s="3">
        <v>41697</v>
      </c>
      <c r="D793" s="2">
        <v>0.54</v>
      </c>
      <c r="E793" t="str">
        <f t="shared" si="36"/>
        <v>Bench</v>
      </c>
      <c r="F793">
        <f t="shared" si="37"/>
        <v>45</v>
      </c>
      <c r="G793">
        <f t="shared" si="38"/>
        <v>42250</v>
      </c>
    </row>
    <row r="794" spans="1:7" x14ac:dyDescent="0.25">
      <c r="A794" t="s">
        <v>5</v>
      </c>
      <c r="B794" s="1">
        <v>50</v>
      </c>
      <c r="C794" s="3">
        <v>41697</v>
      </c>
      <c r="D794" s="2">
        <v>0.48</v>
      </c>
      <c r="E794" t="str">
        <f t="shared" si="36"/>
        <v>Chair (Blue, Wood)</v>
      </c>
      <c r="F794">
        <f t="shared" si="37"/>
        <v>9</v>
      </c>
      <c r="G794">
        <f t="shared" si="38"/>
        <v>12850</v>
      </c>
    </row>
    <row r="795" spans="1:7" x14ac:dyDescent="0.25">
      <c r="A795" t="s">
        <v>3</v>
      </c>
      <c r="B795" s="1">
        <v>450</v>
      </c>
      <c r="C795" s="3">
        <v>41696</v>
      </c>
      <c r="D795" s="2">
        <v>0.69</v>
      </c>
      <c r="E795" t="str">
        <f t="shared" si="36"/>
        <v>Wooden Table</v>
      </c>
      <c r="F795">
        <f t="shared" si="37"/>
        <v>138</v>
      </c>
      <c r="G795">
        <f t="shared" si="38"/>
        <v>30600</v>
      </c>
    </row>
    <row r="796" spans="1:7" x14ac:dyDescent="0.25">
      <c r="A796" t="s">
        <v>5</v>
      </c>
      <c r="B796" s="1">
        <v>50</v>
      </c>
      <c r="C796" s="3">
        <v>41696</v>
      </c>
      <c r="D796" s="2">
        <v>0.62</v>
      </c>
      <c r="E796" t="str">
        <f t="shared" si="36"/>
        <v>Chair (Blue, Wood)</v>
      </c>
      <c r="F796">
        <f t="shared" si="37"/>
        <v>9</v>
      </c>
      <c r="G796">
        <f t="shared" si="38"/>
        <v>12850</v>
      </c>
    </row>
    <row r="797" spans="1:7" x14ac:dyDescent="0.25">
      <c r="A797" t="s">
        <v>4</v>
      </c>
      <c r="B797" s="1">
        <v>50</v>
      </c>
      <c r="C797" s="3">
        <v>41696</v>
      </c>
      <c r="D797" s="2">
        <v>0.48</v>
      </c>
      <c r="E797" t="str">
        <f t="shared" si="36"/>
        <v>Chair (Black, Wood)</v>
      </c>
      <c r="F797">
        <f t="shared" si="37"/>
        <v>8</v>
      </c>
      <c r="G797">
        <f t="shared" si="38"/>
        <v>8950</v>
      </c>
    </row>
    <row r="798" spans="1:7" x14ac:dyDescent="0.25">
      <c r="A798" t="s">
        <v>5</v>
      </c>
      <c r="B798" s="1">
        <v>50</v>
      </c>
      <c r="C798" s="3">
        <v>41696</v>
      </c>
      <c r="D798" s="2">
        <v>0.42</v>
      </c>
      <c r="E798" t="str">
        <f t="shared" si="36"/>
        <v>Chair (Blue, Wood)</v>
      </c>
      <c r="F798">
        <f t="shared" si="37"/>
        <v>9</v>
      </c>
      <c r="G798">
        <f t="shared" si="38"/>
        <v>12850</v>
      </c>
    </row>
    <row r="799" spans="1:7" x14ac:dyDescent="0.25">
      <c r="A799" t="s">
        <v>5</v>
      </c>
      <c r="B799" s="1">
        <v>50</v>
      </c>
      <c r="C799" s="3">
        <v>41695</v>
      </c>
      <c r="D799" s="2">
        <v>0.69</v>
      </c>
      <c r="E799" t="str">
        <f t="shared" si="36"/>
        <v>Chair (Blue, Wood)</v>
      </c>
      <c r="F799">
        <f t="shared" si="37"/>
        <v>9</v>
      </c>
      <c r="G799">
        <f t="shared" si="38"/>
        <v>12850</v>
      </c>
    </row>
    <row r="800" spans="1:7" x14ac:dyDescent="0.25">
      <c r="A800" t="s">
        <v>9</v>
      </c>
      <c r="B800" s="1">
        <v>250</v>
      </c>
      <c r="C800" s="3">
        <v>41695</v>
      </c>
      <c r="D800" s="2">
        <v>0.65</v>
      </c>
      <c r="E800" t="str">
        <f t="shared" si="36"/>
        <v>Bench</v>
      </c>
      <c r="F800">
        <f t="shared" si="37"/>
        <v>45</v>
      </c>
      <c r="G800">
        <f t="shared" si="38"/>
        <v>42250</v>
      </c>
    </row>
    <row r="801" spans="1:7" x14ac:dyDescent="0.25">
      <c r="A801" t="s">
        <v>8</v>
      </c>
      <c r="B801" s="1">
        <v>300</v>
      </c>
      <c r="C801" s="3">
        <v>41695</v>
      </c>
      <c r="D801" s="2">
        <v>0.47</v>
      </c>
      <c r="E801" t="str">
        <f t="shared" si="36"/>
        <v>Fountain</v>
      </c>
      <c r="F801">
        <f t="shared" si="37"/>
        <v>70</v>
      </c>
      <c r="G801">
        <f t="shared" si="38"/>
        <v>20400</v>
      </c>
    </row>
    <row r="802" spans="1:7" x14ac:dyDescent="0.25">
      <c r="A802" t="s">
        <v>5</v>
      </c>
      <c r="B802" s="1">
        <v>50</v>
      </c>
      <c r="C802" s="3">
        <v>41694</v>
      </c>
      <c r="D802" s="2">
        <v>0.63</v>
      </c>
      <c r="E802" t="str">
        <f t="shared" si="36"/>
        <v>Chair (Blue, Wood)</v>
      </c>
      <c r="F802">
        <f t="shared" si="37"/>
        <v>9</v>
      </c>
      <c r="G802">
        <f t="shared" si="38"/>
        <v>12850</v>
      </c>
    </row>
    <row r="803" spans="1:7" x14ac:dyDescent="0.25">
      <c r="A803" t="s">
        <v>5</v>
      </c>
      <c r="B803" s="1">
        <v>50</v>
      </c>
      <c r="C803" s="3">
        <v>41694</v>
      </c>
      <c r="D803" s="2">
        <v>0.56000000000000005</v>
      </c>
      <c r="E803" t="str">
        <f t="shared" si="36"/>
        <v>Chair (Blue, Wood)</v>
      </c>
      <c r="F803">
        <f t="shared" si="37"/>
        <v>9</v>
      </c>
      <c r="G803">
        <f t="shared" si="38"/>
        <v>12850</v>
      </c>
    </row>
    <row r="804" spans="1:7" x14ac:dyDescent="0.25">
      <c r="A804" t="s">
        <v>8</v>
      </c>
      <c r="B804" s="1">
        <v>300</v>
      </c>
      <c r="C804" s="3">
        <v>41694</v>
      </c>
      <c r="D804" s="2">
        <v>0.47</v>
      </c>
      <c r="E804" t="str">
        <f t="shared" si="36"/>
        <v>Fountain</v>
      </c>
      <c r="F804">
        <f t="shared" si="37"/>
        <v>70</v>
      </c>
      <c r="G804">
        <f t="shared" si="38"/>
        <v>20400</v>
      </c>
    </row>
    <row r="805" spans="1:7" x14ac:dyDescent="0.25">
      <c r="A805" t="s">
        <v>4</v>
      </c>
      <c r="B805" s="1">
        <v>50</v>
      </c>
      <c r="C805" s="3">
        <v>41694</v>
      </c>
      <c r="D805" s="2">
        <v>0.45</v>
      </c>
      <c r="E805" t="str">
        <f t="shared" si="36"/>
        <v>Chair (Black, Wood)</v>
      </c>
      <c r="F805">
        <f t="shared" si="37"/>
        <v>8</v>
      </c>
      <c r="G805">
        <f t="shared" si="38"/>
        <v>8950</v>
      </c>
    </row>
    <row r="806" spans="1:7" x14ac:dyDescent="0.25">
      <c r="A806" t="s">
        <v>6</v>
      </c>
      <c r="B806" s="1">
        <v>80</v>
      </c>
      <c r="C806" s="3">
        <v>41694</v>
      </c>
      <c r="D806" s="2">
        <v>0.44</v>
      </c>
      <c r="E806" t="str">
        <f t="shared" si="36"/>
        <v>Chair (Black, Metal)</v>
      </c>
      <c r="F806">
        <f t="shared" si="37"/>
        <v>20</v>
      </c>
      <c r="G806">
        <f t="shared" si="38"/>
        <v>15440</v>
      </c>
    </row>
    <row r="807" spans="1:7" x14ac:dyDescent="0.25">
      <c r="A807" t="s">
        <v>9</v>
      </c>
      <c r="B807" s="1">
        <v>250</v>
      </c>
      <c r="C807" s="3">
        <v>41693</v>
      </c>
      <c r="D807" s="2">
        <v>0.61</v>
      </c>
      <c r="E807" t="str">
        <f t="shared" si="36"/>
        <v>Bench</v>
      </c>
      <c r="F807">
        <f t="shared" si="37"/>
        <v>45</v>
      </c>
      <c r="G807">
        <f t="shared" si="38"/>
        <v>42250</v>
      </c>
    </row>
    <row r="808" spans="1:7" x14ac:dyDescent="0.25">
      <c r="A808" t="s">
        <v>7</v>
      </c>
      <c r="B808" s="1">
        <v>10</v>
      </c>
      <c r="C808" s="3">
        <v>41693</v>
      </c>
      <c r="D808" s="2">
        <v>0.6</v>
      </c>
      <c r="E808" t="str">
        <f t="shared" si="36"/>
        <v>Bird House</v>
      </c>
      <c r="F808">
        <f t="shared" si="37"/>
        <v>2</v>
      </c>
      <c r="G808">
        <f t="shared" si="38"/>
        <v>650</v>
      </c>
    </row>
    <row r="809" spans="1:7" x14ac:dyDescent="0.25">
      <c r="A809" t="s">
        <v>6</v>
      </c>
      <c r="B809" s="1">
        <v>80</v>
      </c>
      <c r="C809" s="3">
        <v>41693</v>
      </c>
      <c r="D809" s="2">
        <v>0.45</v>
      </c>
      <c r="E809" t="str">
        <f t="shared" si="36"/>
        <v>Chair (Black, Metal)</v>
      </c>
      <c r="F809">
        <f t="shared" si="37"/>
        <v>20</v>
      </c>
      <c r="G809">
        <f t="shared" si="38"/>
        <v>15440</v>
      </c>
    </row>
    <row r="810" spans="1:7" x14ac:dyDescent="0.25">
      <c r="A810" t="s">
        <v>6</v>
      </c>
      <c r="B810" s="1">
        <v>80</v>
      </c>
      <c r="C810" s="3">
        <v>41693</v>
      </c>
      <c r="D810" s="2">
        <v>0.41</v>
      </c>
      <c r="E810" t="str">
        <f t="shared" si="36"/>
        <v>Chair (Black, Metal)</v>
      </c>
      <c r="F810">
        <f t="shared" si="37"/>
        <v>20</v>
      </c>
      <c r="G810">
        <f t="shared" si="38"/>
        <v>15440</v>
      </c>
    </row>
    <row r="811" spans="1:7" x14ac:dyDescent="0.25">
      <c r="A811" t="s">
        <v>3</v>
      </c>
      <c r="B811" s="1">
        <v>450</v>
      </c>
      <c r="C811" s="3">
        <v>41693</v>
      </c>
      <c r="D811" s="2">
        <v>0.4</v>
      </c>
      <c r="E811" t="str">
        <f t="shared" si="36"/>
        <v>Wooden Table</v>
      </c>
      <c r="F811">
        <f t="shared" si="37"/>
        <v>138</v>
      </c>
      <c r="G811">
        <f t="shared" si="38"/>
        <v>30600</v>
      </c>
    </row>
    <row r="812" spans="1:7" x14ac:dyDescent="0.25">
      <c r="A812" t="s">
        <v>6</v>
      </c>
      <c r="B812" s="1">
        <v>80</v>
      </c>
      <c r="C812" s="3">
        <v>41692</v>
      </c>
      <c r="D812" s="2">
        <v>0.62</v>
      </c>
      <c r="E812" t="str">
        <f t="shared" si="36"/>
        <v>Chair (Black, Metal)</v>
      </c>
      <c r="F812">
        <f t="shared" si="37"/>
        <v>20</v>
      </c>
      <c r="G812">
        <f t="shared" si="38"/>
        <v>15440</v>
      </c>
    </row>
    <row r="813" spans="1:7" x14ac:dyDescent="0.25">
      <c r="A813" t="s">
        <v>5</v>
      </c>
      <c r="B813" s="1">
        <v>50</v>
      </c>
      <c r="C813" s="3">
        <v>41692</v>
      </c>
      <c r="D813" s="2">
        <v>0.6</v>
      </c>
      <c r="E813" t="str">
        <f t="shared" si="36"/>
        <v>Chair (Blue, Wood)</v>
      </c>
      <c r="F813">
        <f t="shared" si="37"/>
        <v>9</v>
      </c>
      <c r="G813">
        <f t="shared" si="38"/>
        <v>12850</v>
      </c>
    </row>
    <row r="814" spans="1:7" x14ac:dyDescent="0.25">
      <c r="A814" t="s">
        <v>6</v>
      </c>
      <c r="B814" s="1">
        <v>80</v>
      </c>
      <c r="C814" s="3">
        <v>41692</v>
      </c>
      <c r="D814" s="2">
        <v>0.59</v>
      </c>
      <c r="E814" t="str">
        <f t="shared" si="36"/>
        <v>Chair (Black, Metal)</v>
      </c>
      <c r="F814">
        <f t="shared" si="37"/>
        <v>20</v>
      </c>
      <c r="G814">
        <f t="shared" si="38"/>
        <v>15440</v>
      </c>
    </row>
    <row r="815" spans="1:7" x14ac:dyDescent="0.25">
      <c r="A815" t="s">
        <v>6</v>
      </c>
      <c r="B815" s="1">
        <v>80</v>
      </c>
      <c r="C815" s="3">
        <v>41692</v>
      </c>
      <c r="D815" s="2">
        <v>0.46</v>
      </c>
      <c r="E815" t="str">
        <f t="shared" si="36"/>
        <v>Chair (Black, Metal)</v>
      </c>
      <c r="F815">
        <f t="shared" si="37"/>
        <v>20</v>
      </c>
      <c r="G815">
        <f t="shared" si="38"/>
        <v>15440</v>
      </c>
    </row>
    <row r="816" spans="1:7" x14ac:dyDescent="0.25">
      <c r="A816" t="s">
        <v>5</v>
      </c>
      <c r="B816" s="1">
        <v>50</v>
      </c>
      <c r="C816" s="3">
        <v>41691</v>
      </c>
      <c r="D816" s="2">
        <v>0.56999999999999995</v>
      </c>
      <c r="E816" t="str">
        <f t="shared" si="36"/>
        <v>Chair (Blue, Wood)</v>
      </c>
      <c r="F816">
        <f t="shared" si="37"/>
        <v>9</v>
      </c>
      <c r="G816">
        <f t="shared" si="38"/>
        <v>12850</v>
      </c>
    </row>
    <row r="817" spans="1:7" x14ac:dyDescent="0.25">
      <c r="A817" t="s">
        <v>7</v>
      </c>
      <c r="B817" s="1">
        <v>10</v>
      </c>
      <c r="C817" s="3">
        <v>41690</v>
      </c>
      <c r="D817" s="2">
        <v>0.69</v>
      </c>
      <c r="E817" t="str">
        <f t="shared" si="36"/>
        <v>Bird House</v>
      </c>
      <c r="F817">
        <f t="shared" si="37"/>
        <v>2</v>
      </c>
      <c r="G817">
        <f t="shared" si="38"/>
        <v>650</v>
      </c>
    </row>
    <row r="818" spans="1:7" x14ac:dyDescent="0.25">
      <c r="A818" t="s">
        <v>6</v>
      </c>
      <c r="B818" s="1">
        <v>80</v>
      </c>
      <c r="C818" s="3">
        <v>41690</v>
      </c>
      <c r="D818" s="2">
        <v>0.47</v>
      </c>
      <c r="E818" t="str">
        <f t="shared" si="36"/>
        <v>Chair (Black, Metal)</v>
      </c>
      <c r="F818">
        <f t="shared" si="37"/>
        <v>20</v>
      </c>
      <c r="G818">
        <f t="shared" si="38"/>
        <v>15440</v>
      </c>
    </row>
    <row r="819" spans="1:7" x14ac:dyDescent="0.25">
      <c r="A819" t="s">
        <v>6</v>
      </c>
      <c r="B819" s="1">
        <v>80</v>
      </c>
      <c r="C819" s="3">
        <v>41690</v>
      </c>
      <c r="D819" s="2">
        <v>0.43</v>
      </c>
      <c r="E819" t="str">
        <f t="shared" si="36"/>
        <v>Chair (Black, Metal)</v>
      </c>
      <c r="F819">
        <f t="shared" si="37"/>
        <v>20</v>
      </c>
      <c r="G819">
        <f t="shared" si="38"/>
        <v>15440</v>
      </c>
    </row>
    <row r="820" spans="1:7" x14ac:dyDescent="0.25">
      <c r="A820" t="s">
        <v>6</v>
      </c>
      <c r="B820" s="1">
        <v>80</v>
      </c>
      <c r="C820" s="3">
        <v>41689</v>
      </c>
      <c r="D820" s="2">
        <v>0.68</v>
      </c>
      <c r="E820" t="str">
        <f t="shared" si="36"/>
        <v>Chair (Black, Metal)</v>
      </c>
      <c r="F820">
        <f t="shared" si="37"/>
        <v>20</v>
      </c>
      <c r="G820">
        <f t="shared" si="38"/>
        <v>15440</v>
      </c>
    </row>
    <row r="821" spans="1:7" x14ac:dyDescent="0.25">
      <c r="A821" t="s">
        <v>9</v>
      </c>
      <c r="B821" s="1">
        <v>250</v>
      </c>
      <c r="C821" s="3">
        <v>41689</v>
      </c>
      <c r="D821" s="2">
        <v>0.57999999999999996</v>
      </c>
      <c r="E821" t="str">
        <f t="shared" si="36"/>
        <v>Bench</v>
      </c>
      <c r="F821">
        <f t="shared" si="37"/>
        <v>45</v>
      </c>
      <c r="G821">
        <f t="shared" si="38"/>
        <v>42250</v>
      </c>
    </row>
    <row r="822" spans="1:7" x14ac:dyDescent="0.25">
      <c r="A822" t="s">
        <v>6</v>
      </c>
      <c r="B822" s="1">
        <v>80</v>
      </c>
      <c r="C822" s="3">
        <v>41689</v>
      </c>
      <c r="D822" s="2">
        <v>0.54</v>
      </c>
      <c r="E822" t="str">
        <f t="shared" si="36"/>
        <v>Chair (Black, Metal)</v>
      </c>
      <c r="F822">
        <f t="shared" si="37"/>
        <v>20</v>
      </c>
      <c r="G822">
        <f t="shared" si="38"/>
        <v>15440</v>
      </c>
    </row>
    <row r="823" spans="1:7" x14ac:dyDescent="0.25">
      <c r="A823" t="s">
        <v>4</v>
      </c>
      <c r="B823" s="1">
        <v>50</v>
      </c>
      <c r="C823" s="3">
        <v>41689</v>
      </c>
      <c r="D823" s="2">
        <v>0.49</v>
      </c>
      <c r="E823" t="str">
        <f t="shared" si="36"/>
        <v>Chair (Black, Wood)</v>
      </c>
      <c r="F823">
        <f t="shared" si="37"/>
        <v>8</v>
      </c>
      <c r="G823">
        <f t="shared" si="38"/>
        <v>8950</v>
      </c>
    </row>
    <row r="824" spans="1:7" x14ac:dyDescent="0.25">
      <c r="A824" t="s">
        <v>5</v>
      </c>
      <c r="B824" s="1">
        <v>50</v>
      </c>
      <c r="C824" s="3">
        <v>41688</v>
      </c>
      <c r="D824" s="2">
        <v>0.7</v>
      </c>
      <c r="E824" t="str">
        <f t="shared" si="36"/>
        <v>Chair (Blue, Wood)</v>
      </c>
      <c r="F824">
        <f t="shared" si="37"/>
        <v>9</v>
      </c>
      <c r="G824">
        <f t="shared" si="38"/>
        <v>12850</v>
      </c>
    </row>
    <row r="825" spans="1:7" x14ac:dyDescent="0.25">
      <c r="A825" t="s">
        <v>6</v>
      </c>
      <c r="B825" s="1">
        <v>80</v>
      </c>
      <c r="C825" s="3">
        <v>41688</v>
      </c>
      <c r="D825" s="2">
        <v>0.41</v>
      </c>
      <c r="E825" t="str">
        <f t="shared" si="36"/>
        <v>Chair (Black, Metal)</v>
      </c>
      <c r="F825">
        <f t="shared" si="37"/>
        <v>20</v>
      </c>
      <c r="G825">
        <f t="shared" si="38"/>
        <v>15440</v>
      </c>
    </row>
    <row r="826" spans="1:7" x14ac:dyDescent="0.25">
      <c r="A826" t="s">
        <v>3</v>
      </c>
      <c r="B826" s="1">
        <v>450</v>
      </c>
      <c r="C826" s="3">
        <v>41687</v>
      </c>
      <c r="D826" s="2">
        <v>0.56000000000000005</v>
      </c>
      <c r="E826" t="str">
        <f t="shared" si="36"/>
        <v>Wooden Table</v>
      </c>
      <c r="F826">
        <f t="shared" si="37"/>
        <v>138</v>
      </c>
      <c r="G826">
        <f t="shared" si="38"/>
        <v>30600</v>
      </c>
    </row>
    <row r="827" spans="1:7" x14ac:dyDescent="0.25">
      <c r="A827" t="s">
        <v>5</v>
      </c>
      <c r="B827" s="1">
        <v>50</v>
      </c>
      <c r="C827" s="3">
        <v>41687</v>
      </c>
      <c r="D827" s="2">
        <v>0.5</v>
      </c>
      <c r="E827" t="str">
        <f t="shared" si="36"/>
        <v>Chair (Blue, Wood)</v>
      </c>
      <c r="F827">
        <f t="shared" si="37"/>
        <v>9</v>
      </c>
      <c r="G827">
        <f t="shared" si="38"/>
        <v>12850</v>
      </c>
    </row>
    <row r="828" spans="1:7" x14ac:dyDescent="0.25">
      <c r="A828" t="s">
        <v>8</v>
      </c>
      <c r="B828" s="1">
        <v>300</v>
      </c>
      <c r="C828" s="3">
        <v>41687</v>
      </c>
      <c r="D828" s="2">
        <v>0.45</v>
      </c>
      <c r="E828" t="str">
        <f t="shared" si="36"/>
        <v>Fountain</v>
      </c>
      <c r="F828">
        <f t="shared" si="37"/>
        <v>70</v>
      </c>
      <c r="G828">
        <f t="shared" si="38"/>
        <v>20400</v>
      </c>
    </row>
    <row r="829" spans="1:7" x14ac:dyDescent="0.25">
      <c r="A829" t="s">
        <v>9</v>
      </c>
      <c r="B829" s="1">
        <v>250</v>
      </c>
      <c r="C829" s="3">
        <v>41686</v>
      </c>
      <c r="D829" s="2">
        <v>0.63</v>
      </c>
      <c r="E829" t="str">
        <f t="shared" si="36"/>
        <v>Bench</v>
      </c>
      <c r="F829">
        <f t="shared" si="37"/>
        <v>45</v>
      </c>
      <c r="G829">
        <f t="shared" si="38"/>
        <v>42250</v>
      </c>
    </row>
    <row r="830" spans="1:7" x14ac:dyDescent="0.25">
      <c r="A830" t="s">
        <v>4</v>
      </c>
      <c r="B830" s="1">
        <v>50</v>
      </c>
      <c r="C830" s="3">
        <v>41685</v>
      </c>
      <c r="D830" s="2">
        <v>0.7</v>
      </c>
      <c r="E830" t="str">
        <f t="shared" si="36"/>
        <v>Chair (Black, Wood)</v>
      </c>
      <c r="F830">
        <f t="shared" si="37"/>
        <v>8</v>
      </c>
      <c r="G830">
        <f t="shared" si="38"/>
        <v>8950</v>
      </c>
    </row>
    <row r="831" spans="1:7" x14ac:dyDescent="0.25">
      <c r="A831" t="s">
        <v>3</v>
      </c>
      <c r="B831" s="1">
        <v>450</v>
      </c>
      <c r="C831" s="3">
        <v>41685</v>
      </c>
      <c r="D831" s="2">
        <v>0.68</v>
      </c>
      <c r="E831" t="str">
        <f t="shared" si="36"/>
        <v>Wooden Table</v>
      </c>
      <c r="F831">
        <f t="shared" si="37"/>
        <v>138</v>
      </c>
      <c r="G831">
        <f t="shared" si="38"/>
        <v>30600</v>
      </c>
    </row>
    <row r="832" spans="1:7" x14ac:dyDescent="0.25">
      <c r="A832" t="s">
        <v>9</v>
      </c>
      <c r="B832" s="1">
        <v>250</v>
      </c>
      <c r="C832" s="3">
        <v>41685</v>
      </c>
      <c r="D832" s="2">
        <v>0.55000000000000004</v>
      </c>
      <c r="E832" t="str">
        <f t="shared" si="36"/>
        <v>Bench</v>
      </c>
      <c r="F832">
        <f t="shared" si="37"/>
        <v>45</v>
      </c>
      <c r="G832">
        <f t="shared" si="38"/>
        <v>42250</v>
      </c>
    </row>
    <row r="833" spans="1:7" x14ac:dyDescent="0.25">
      <c r="A833" t="s">
        <v>4</v>
      </c>
      <c r="B833" s="1">
        <v>50</v>
      </c>
      <c r="C833" s="3">
        <v>41685</v>
      </c>
      <c r="D833" s="2">
        <v>0.52</v>
      </c>
      <c r="E833" t="str">
        <f t="shared" si="36"/>
        <v>Chair (Black, Wood)</v>
      </c>
      <c r="F833">
        <f t="shared" si="37"/>
        <v>8</v>
      </c>
      <c r="G833">
        <f t="shared" si="38"/>
        <v>8950</v>
      </c>
    </row>
    <row r="834" spans="1:7" x14ac:dyDescent="0.25">
      <c r="A834" t="s">
        <v>4</v>
      </c>
      <c r="B834" s="1">
        <v>50</v>
      </c>
      <c r="C834" s="3">
        <v>41685</v>
      </c>
      <c r="D834" s="2">
        <v>0.44</v>
      </c>
      <c r="E834" t="str">
        <f t="shared" ref="E834:E897" si="39">VLOOKUP($A834,info,2,FALSE)</f>
        <v>Chair (Black, Wood)</v>
      </c>
      <c r="F834">
        <f t="shared" ref="F834:F897" si="40">VLOOKUP($A834,info,5,FALSE)</f>
        <v>8</v>
      </c>
      <c r="G834">
        <f t="shared" ref="G834:G897" si="41">INDEX(info,MATCH(A834,array,0),6)</f>
        <v>8950</v>
      </c>
    </row>
    <row r="835" spans="1:7" x14ac:dyDescent="0.25">
      <c r="A835" t="s">
        <v>6</v>
      </c>
      <c r="B835" s="1">
        <v>80</v>
      </c>
      <c r="C835" s="3">
        <v>41684</v>
      </c>
      <c r="D835" s="2">
        <v>0.66</v>
      </c>
      <c r="E835" t="str">
        <f t="shared" si="39"/>
        <v>Chair (Black, Metal)</v>
      </c>
      <c r="F835">
        <f t="shared" si="40"/>
        <v>20</v>
      </c>
      <c r="G835">
        <f t="shared" si="41"/>
        <v>15440</v>
      </c>
    </row>
    <row r="836" spans="1:7" x14ac:dyDescent="0.25">
      <c r="A836" t="s">
        <v>4</v>
      </c>
      <c r="B836" s="1">
        <v>50</v>
      </c>
      <c r="C836" s="3">
        <v>41684</v>
      </c>
      <c r="D836" s="2">
        <v>0.56000000000000005</v>
      </c>
      <c r="E836" t="str">
        <f t="shared" si="39"/>
        <v>Chair (Black, Wood)</v>
      </c>
      <c r="F836">
        <f t="shared" si="40"/>
        <v>8</v>
      </c>
      <c r="G836">
        <f t="shared" si="41"/>
        <v>8950</v>
      </c>
    </row>
    <row r="837" spans="1:7" x14ac:dyDescent="0.25">
      <c r="A837" t="s">
        <v>7</v>
      </c>
      <c r="B837" s="1">
        <v>10</v>
      </c>
      <c r="C837" s="3">
        <v>41684</v>
      </c>
      <c r="D837" s="2">
        <v>0.51</v>
      </c>
      <c r="E837" t="str">
        <f t="shared" si="39"/>
        <v>Bird House</v>
      </c>
      <c r="F837">
        <f t="shared" si="40"/>
        <v>2</v>
      </c>
      <c r="G837">
        <f t="shared" si="41"/>
        <v>650</v>
      </c>
    </row>
    <row r="838" spans="1:7" x14ac:dyDescent="0.25">
      <c r="A838" t="s">
        <v>4</v>
      </c>
      <c r="B838" s="1">
        <v>50</v>
      </c>
      <c r="C838" s="3">
        <v>41683</v>
      </c>
      <c r="D838" s="2">
        <v>0.63</v>
      </c>
      <c r="E838" t="str">
        <f t="shared" si="39"/>
        <v>Chair (Black, Wood)</v>
      </c>
      <c r="F838">
        <f t="shared" si="40"/>
        <v>8</v>
      </c>
      <c r="G838">
        <f t="shared" si="41"/>
        <v>8950</v>
      </c>
    </row>
    <row r="839" spans="1:7" x14ac:dyDescent="0.25">
      <c r="A839" t="s">
        <v>9</v>
      </c>
      <c r="B839" s="1">
        <v>250</v>
      </c>
      <c r="C839" s="3">
        <v>41683</v>
      </c>
      <c r="D839" s="2">
        <v>0.6</v>
      </c>
      <c r="E839" t="str">
        <f t="shared" si="39"/>
        <v>Bench</v>
      </c>
      <c r="F839">
        <f t="shared" si="40"/>
        <v>45</v>
      </c>
      <c r="G839">
        <f t="shared" si="41"/>
        <v>42250</v>
      </c>
    </row>
    <row r="840" spans="1:7" x14ac:dyDescent="0.25">
      <c r="A840" t="s">
        <v>7</v>
      </c>
      <c r="B840" s="1">
        <v>10</v>
      </c>
      <c r="C840" s="3">
        <v>41683</v>
      </c>
      <c r="D840" s="2">
        <v>0.57999999999999996</v>
      </c>
      <c r="E840" t="str">
        <f t="shared" si="39"/>
        <v>Bird House</v>
      </c>
      <c r="F840">
        <f t="shared" si="40"/>
        <v>2</v>
      </c>
      <c r="G840">
        <f t="shared" si="41"/>
        <v>650</v>
      </c>
    </row>
    <row r="841" spans="1:7" x14ac:dyDescent="0.25">
      <c r="A841" t="s">
        <v>9</v>
      </c>
      <c r="B841" s="1">
        <v>250</v>
      </c>
      <c r="C841" s="3">
        <v>41683</v>
      </c>
      <c r="D841" s="2">
        <v>0.54</v>
      </c>
      <c r="E841" t="str">
        <f t="shared" si="39"/>
        <v>Bench</v>
      </c>
      <c r="F841">
        <f t="shared" si="40"/>
        <v>45</v>
      </c>
      <c r="G841">
        <f t="shared" si="41"/>
        <v>42250</v>
      </c>
    </row>
    <row r="842" spans="1:7" x14ac:dyDescent="0.25">
      <c r="A842" t="s">
        <v>7</v>
      </c>
      <c r="B842" s="1">
        <v>10</v>
      </c>
      <c r="C842" s="3">
        <v>41682</v>
      </c>
      <c r="D842" s="2">
        <v>0.47</v>
      </c>
      <c r="E842" t="str">
        <f t="shared" si="39"/>
        <v>Bird House</v>
      </c>
      <c r="F842">
        <f t="shared" si="40"/>
        <v>2</v>
      </c>
      <c r="G842">
        <f t="shared" si="41"/>
        <v>650</v>
      </c>
    </row>
    <row r="843" spans="1:7" x14ac:dyDescent="0.25">
      <c r="A843" t="s">
        <v>3</v>
      </c>
      <c r="B843" s="1">
        <v>450</v>
      </c>
      <c r="C843" s="3">
        <v>41681</v>
      </c>
      <c r="D843" s="2">
        <v>0.7</v>
      </c>
      <c r="E843" t="str">
        <f t="shared" si="39"/>
        <v>Wooden Table</v>
      </c>
      <c r="F843">
        <f t="shared" si="40"/>
        <v>138</v>
      </c>
      <c r="G843">
        <f t="shared" si="41"/>
        <v>30600</v>
      </c>
    </row>
    <row r="844" spans="1:7" x14ac:dyDescent="0.25">
      <c r="A844" t="s">
        <v>5</v>
      </c>
      <c r="B844" s="1">
        <v>50</v>
      </c>
      <c r="C844" s="3">
        <v>41681</v>
      </c>
      <c r="D844" s="2">
        <v>0.7</v>
      </c>
      <c r="E844" t="str">
        <f t="shared" si="39"/>
        <v>Chair (Blue, Wood)</v>
      </c>
      <c r="F844">
        <f t="shared" si="40"/>
        <v>9</v>
      </c>
      <c r="G844">
        <f t="shared" si="41"/>
        <v>12850</v>
      </c>
    </row>
    <row r="845" spans="1:7" x14ac:dyDescent="0.25">
      <c r="A845" t="s">
        <v>7</v>
      </c>
      <c r="B845" s="1">
        <v>10</v>
      </c>
      <c r="C845" s="3">
        <v>41681</v>
      </c>
      <c r="D845" s="2">
        <v>0.67</v>
      </c>
      <c r="E845" t="str">
        <f t="shared" si="39"/>
        <v>Bird House</v>
      </c>
      <c r="F845">
        <f t="shared" si="40"/>
        <v>2</v>
      </c>
      <c r="G845">
        <f t="shared" si="41"/>
        <v>650</v>
      </c>
    </row>
    <row r="846" spans="1:7" x14ac:dyDescent="0.25">
      <c r="A846" t="s">
        <v>4</v>
      </c>
      <c r="B846" s="1">
        <v>50</v>
      </c>
      <c r="C846" s="3">
        <v>41681</v>
      </c>
      <c r="D846" s="2">
        <v>0.55000000000000004</v>
      </c>
      <c r="E846" t="str">
        <f t="shared" si="39"/>
        <v>Chair (Black, Wood)</v>
      </c>
      <c r="F846">
        <f t="shared" si="40"/>
        <v>8</v>
      </c>
      <c r="G846">
        <f t="shared" si="41"/>
        <v>8950</v>
      </c>
    </row>
    <row r="847" spans="1:7" x14ac:dyDescent="0.25">
      <c r="A847" t="s">
        <v>3</v>
      </c>
      <c r="B847" s="1">
        <v>450</v>
      </c>
      <c r="C847" s="3">
        <v>41680</v>
      </c>
      <c r="D847" s="2">
        <v>0.63</v>
      </c>
      <c r="E847" t="str">
        <f t="shared" si="39"/>
        <v>Wooden Table</v>
      </c>
      <c r="F847">
        <f t="shared" si="40"/>
        <v>138</v>
      </c>
      <c r="G847">
        <f t="shared" si="41"/>
        <v>30600</v>
      </c>
    </row>
    <row r="848" spans="1:7" x14ac:dyDescent="0.25">
      <c r="A848" t="s">
        <v>4</v>
      </c>
      <c r="B848" s="1">
        <v>50</v>
      </c>
      <c r="C848" s="3">
        <v>41680</v>
      </c>
      <c r="D848" s="2">
        <v>0.55000000000000004</v>
      </c>
      <c r="E848" t="str">
        <f t="shared" si="39"/>
        <v>Chair (Black, Wood)</v>
      </c>
      <c r="F848">
        <f t="shared" si="40"/>
        <v>8</v>
      </c>
      <c r="G848">
        <f t="shared" si="41"/>
        <v>8950</v>
      </c>
    </row>
    <row r="849" spans="1:7" x14ac:dyDescent="0.25">
      <c r="A849" t="s">
        <v>7</v>
      </c>
      <c r="B849" s="1">
        <v>10</v>
      </c>
      <c r="C849" s="3">
        <v>41679</v>
      </c>
      <c r="D849" s="2">
        <v>0.67</v>
      </c>
      <c r="E849" t="str">
        <f t="shared" si="39"/>
        <v>Bird House</v>
      </c>
      <c r="F849">
        <f t="shared" si="40"/>
        <v>2</v>
      </c>
      <c r="G849">
        <f t="shared" si="41"/>
        <v>650</v>
      </c>
    </row>
    <row r="850" spans="1:7" x14ac:dyDescent="0.25">
      <c r="A850" t="s">
        <v>6</v>
      </c>
      <c r="B850" s="1">
        <v>80</v>
      </c>
      <c r="C850" s="3">
        <v>41679</v>
      </c>
      <c r="D850" s="2">
        <v>0.65</v>
      </c>
      <c r="E850" t="str">
        <f t="shared" si="39"/>
        <v>Chair (Black, Metal)</v>
      </c>
      <c r="F850">
        <f t="shared" si="40"/>
        <v>20</v>
      </c>
      <c r="G850">
        <f t="shared" si="41"/>
        <v>15440</v>
      </c>
    </row>
    <row r="851" spans="1:7" x14ac:dyDescent="0.25">
      <c r="A851" t="s">
        <v>6</v>
      </c>
      <c r="B851" s="1">
        <v>80</v>
      </c>
      <c r="C851" s="3">
        <v>41679</v>
      </c>
      <c r="D851" s="2">
        <v>0.61</v>
      </c>
      <c r="E851" t="str">
        <f t="shared" si="39"/>
        <v>Chair (Black, Metal)</v>
      </c>
      <c r="F851">
        <f t="shared" si="40"/>
        <v>20</v>
      </c>
      <c r="G851">
        <f t="shared" si="41"/>
        <v>15440</v>
      </c>
    </row>
    <row r="852" spans="1:7" x14ac:dyDescent="0.25">
      <c r="A852" t="s">
        <v>6</v>
      </c>
      <c r="B852" s="1">
        <v>80</v>
      </c>
      <c r="C852" s="3">
        <v>41679</v>
      </c>
      <c r="D852" s="2">
        <v>0.43</v>
      </c>
      <c r="E852" t="str">
        <f t="shared" si="39"/>
        <v>Chair (Black, Metal)</v>
      </c>
      <c r="F852">
        <f t="shared" si="40"/>
        <v>20</v>
      </c>
      <c r="G852">
        <f t="shared" si="41"/>
        <v>15440</v>
      </c>
    </row>
    <row r="853" spans="1:7" x14ac:dyDescent="0.25">
      <c r="A853" t="s">
        <v>5</v>
      </c>
      <c r="B853" s="1">
        <v>50</v>
      </c>
      <c r="C853" s="3">
        <v>41679</v>
      </c>
      <c r="D853" s="2">
        <v>0.4</v>
      </c>
      <c r="E853" t="str">
        <f t="shared" si="39"/>
        <v>Chair (Blue, Wood)</v>
      </c>
      <c r="F853">
        <f t="shared" si="40"/>
        <v>9</v>
      </c>
      <c r="G853">
        <f t="shared" si="41"/>
        <v>12850</v>
      </c>
    </row>
    <row r="854" spans="1:7" x14ac:dyDescent="0.25">
      <c r="A854" t="s">
        <v>6</v>
      </c>
      <c r="B854" s="1">
        <v>80</v>
      </c>
      <c r="C854" s="3">
        <v>41678</v>
      </c>
      <c r="D854" s="2">
        <v>0.53</v>
      </c>
      <c r="E854" t="str">
        <f t="shared" si="39"/>
        <v>Chair (Black, Metal)</v>
      </c>
      <c r="F854">
        <f t="shared" si="40"/>
        <v>20</v>
      </c>
      <c r="G854">
        <f t="shared" si="41"/>
        <v>15440</v>
      </c>
    </row>
    <row r="855" spans="1:7" x14ac:dyDescent="0.25">
      <c r="A855" t="s">
        <v>6</v>
      </c>
      <c r="B855" s="1">
        <v>80</v>
      </c>
      <c r="C855" s="3">
        <v>41678</v>
      </c>
      <c r="D855" s="2">
        <v>0.53</v>
      </c>
      <c r="E855" t="str">
        <f t="shared" si="39"/>
        <v>Chair (Black, Metal)</v>
      </c>
      <c r="F855">
        <f t="shared" si="40"/>
        <v>20</v>
      </c>
      <c r="G855">
        <f t="shared" si="41"/>
        <v>15440</v>
      </c>
    </row>
    <row r="856" spans="1:7" x14ac:dyDescent="0.25">
      <c r="A856" t="s">
        <v>4</v>
      </c>
      <c r="B856" s="1">
        <v>50</v>
      </c>
      <c r="C856" s="3">
        <v>41678</v>
      </c>
      <c r="D856" s="2">
        <v>0.48</v>
      </c>
      <c r="E856" t="str">
        <f t="shared" si="39"/>
        <v>Chair (Black, Wood)</v>
      </c>
      <c r="F856">
        <f t="shared" si="40"/>
        <v>8</v>
      </c>
      <c r="G856">
        <f t="shared" si="41"/>
        <v>8950</v>
      </c>
    </row>
    <row r="857" spans="1:7" x14ac:dyDescent="0.25">
      <c r="A857" t="s">
        <v>5</v>
      </c>
      <c r="B857" s="1">
        <v>50</v>
      </c>
      <c r="C857" s="3">
        <v>41677</v>
      </c>
      <c r="D857" s="2">
        <v>0.66</v>
      </c>
      <c r="E857" t="str">
        <f t="shared" si="39"/>
        <v>Chair (Blue, Wood)</v>
      </c>
      <c r="F857">
        <f t="shared" si="40"/>
        <v>9</v>
      </c>
      <c r="G857">
        <f t="shared" si="41"/>
        <v>12850</v>
      </c>
    </row>
    <row r="858" spans="1:7" x14ac:dyDescent="0.25">
      <c r="A858" t="s">
        <v>3</v>
      </c>
      <c r="B858" s="1">
        <v>450</v>
      </c>
      <c r="C858" s="3">
        <v>41677</v>
      </c>
      <c r="D858" s="2">
        <v>0.62</v>
      </c>
      <c r="E858" t="str">
        <f t="shared" si="39"/>
        <v>Wooden Table</v>
      </c>
      <c r="F858">
        <f t="shared" si="40"/>
        <v>138</v>
      </c>
      <c r="G858">
        <f t="shared" si="41"/>
        <v>30600</v>
      </c>
    </row>
    <row r="859" spans="1:7" x14ac:dyDescent="0.25">
      <c r="A859" t="s">
        <v>3</v>
      </c>
      <c r="B859" s="1">
        <v>450</v>
      </c>
      <c r="C859" s="3">
        <v>41677</v>
      </c>
      <c r="D859" s="2">
        <v>0.57999999999999996</v>
      </c>
      <c r="E859" t="str">
        <f t="shared" si="39"/>
        <v>Wooden Table</v>
      </c>
      <c r="F859">
        <f t="shared" si="40"/>
        <v>138</v>
      </c>
      <c r="G859">
        <f t="shared" si="41"/>
        <v>30600</v>
      </c>
    </row>
    <row r="860" spans="1:7" x14ac:dyDescent="0.25">
      <c r="A860" t="s">
        <v>4</v>
      </c>
      <c r="B860" s="1">
        <v>50</v>
      </c>
      <c r="C860" s="3">
        <v>41677</v>
      </c>
      <c r="D860" s="2">
        <v>0.5</v>
      </c>
      <c r="E860" t="str">
        <f t="shared" si="39"/>
        <v>Chair (Black, Wood)</v>
      </c>
      <c r="F860">
        <f t="shared" si="40"/>
        <v>8</v>
      </c>
      <c r="G860">
        <f t="shared" si="41"/>
        <v>8950</v>
      </c>
    </row>
    <row r="861" spans="1:7" x14ac:dyDescent="0.25">
      <c r="A861" t="s">
        <v>5</v>
      </c>
      <c r="B861" s="1">
        <v>50</v>
      </c>
      <c r="C861" s="3">
        <v>41677</v>
      </c>
      <c r="D861" s="2">
        <v>0.47</v>
      </c>
      <c r="E861" t="str">
        <f t="shared" si="39"/>
        <v>Chair (Blue, Wood)</v>
      </c>
      <c r="F861">
        <f t="shared" si="40"/>
        <v>9</v>
      </c>
      <c r="G861">
        <f t="shared" si="41"/>
        <v>12850</v>
      </c>
    </row>
    <row r="862" spans="1:7" x14ac:dyDescent="0.25">
      <c r="A862" t="s">
        <v>5</v>
      </c>
      <c r="B862" s="1">
        <v>50</v>
      </c>
      <c r="C862" s="3">
        <v>41677</v>
      </c>
      <c r="D862" s="2">
        <v>0.43</v>
      </c>
      <c r="E862" t="str">
        <f t="shared" si="39"/>
        <v>Chair (Blue, Wood)</v>
      </c>
      <c r="F862">
        <f t="shared" si="40"/>
        <v>9</v>
      </c>
      <c r="G862">
        <f t="shared" si="41"/>
        <v>12850</v>
      </c>
    </row>
    <row r="863" spans="1:7" x14ac:dyDescent="0.25">
      <c r="A863" t="s">
        <v>6</v>
      </c>
      <c r="B863" s="1">
        <v>80</v>
      </c>
      <c r="C863" s="3">
        <v>41676</v>
      </c>
      <c r="D863" s="2">
        <v>0.64</v>
      </c>
      <c r="E863" t="str">
        <f t="shared" si="39"/>
        <v>Chair (Black, Metal)</v>
      </c>
      <c r="F863">
        <f t="shared" si="40"/>
        <v>20</v>
      </c>
      <c r="G863">
        <f t="shared" si="41"/>
        <v>15440</v>
      </c>
    </row>
    <row r="864" spans="1:7" x14ac:dyDescent="0.25">
      <c r="A864" t="s">
        <v>9</v>
      </c>
      <c r="B864" s="1">
        <v>250</v>
      </c>
      <c r="C864" s="3">
        <v>41676</v>
      </c>
      <c r="D864" s="2">
        <v>0.51</v>
      </c>
      <c r="E864" t="str">
        <f t="shared" si="39"/>
        <v>Bench</v>
      </c>
      <c r="F864">
        <f t="shared" si="40"/>
        <v>45</v>
      </c>
      <c r="G864">
        <f t="shared" si="41"/>
        <v>42250</v>
      </c>
    </row>
    <row r="865" spans="1:7" x14ac:dyDescent="0.25">
      <c r="A865" t="s">
        <v>4</v>
      </c>
      <c r="B865" s="1">
        <v>50</v>
      </c>
      <c r="C865" s="3">
        <v>41676</v>
      </c>
      <c r="D865" s="2">
        <v>0.47</v>
      </c>
      <c r="E865" t="str">
        <f t="shared" si="39"/>
        <v>Chair (Black, Wood)</v>
      </c>
      <c r="F865">
        <f t="shared" si="40"/>
        <v>8</v>
      </c>
      <c r="G865">
        <f t="shared" si="41"/>
        <v>8950</v>
      </c>
    </row>
    <row r="866" spans="1:7" x14ac:dyDescent="0.25">
      <c r="A866" t="s">
        <v>3</v>
      </c>
      <c r="B866" s="1">
        <v>450</v>
      </c>
      <c r="C866" s="3">
        <v>41676</v>
      </c>
      <c r="D866" s="2">
        <v>0.43</v>
      </c>
      <c r="E866" t="str">
        <f t="shared" si="39"/>
        <v>Wooden Table</v>
      </c>
      <c r="F866">
        <f t="shared" si="40"/>
        <v>138</v>
      </c>
      <c r="G866">
        <f t="shared" si="41"/>
        <v>30600</v>
      </c>
    </row>
    <row r="867" spans="1:7" x14ac:dyDescent="0.25">
      <c r="A867" t="s">
        <v>6</v>
      </c>
      <c r="B867" s="1">
        <v>80</v>
      </c>
      <c r="C867" s="3">
        <v>41675</v>
      </c>
      <c r="D867" s="2">
        <v>0.67</v>
      </c>
      <c r="E867" t="str">
        <f t="shared" si="39"/>
        <v>Chair (Black, Metal)</v>
      </c>
      <c r="F867">
        <f t="shared" si="40"/>
        <v>20</v>
      </c>
      <c r="G867">
        <f t="shared" si="41"/>
        <v>15440</v>
      </c>
    </row>
    <row r="868" spans="1:7" x14ac:dyDescent="0.25">
      <c r="A868" t="s">
        <v>4</v>
      </c>
      <c r="B868" s="1">
        <v>50</v>
      </c>
      <c r="C868" s="3">
        <v>41675</v>
      </c>
      <c r="D868" s="2">
        <v>0.62</v>
      </c>
      <c r="E868" t="str">
        <f t="shared" si="39"/>
        <v>Chair (Black, Wood)</v>
      </c>
      <c r="F868">
        <f t="shared" si="40"/>
        <v>8</v>
      </c>
      <c r="G868">
        <f t="shared" si="41"/>
        <v>8950</v>
      </c>
    </row>
    <row r="869" spans="1:7" x14ac:dyDescent="0.25">
      <c r="A869" t="s">
        <v>9</v>
      </c>
      <c r="B869" s="1">
        <v>250</v>
      </c>
      <c r="C869" s="3">
        <v>41675</v>
      </c>
      <c r="D869" s="2">
        <v>0.44</v>
      </c>
      <c r="E869" t="str">
        <f t="shared" si="39"/>
        <v>Bench</v>
      </c>
      <c r="F869">
        <f t="shared" si="40"/>
        <v>45</v>
      </c>
      <c r="G869">
        <f t="shared" si="41"/>
        <v>42250</v>
      </c>
    </row>
    <row r="870" spans="1:7" x14ac:dyDescent="0.25">
      <c r="A870" t="s">
        <v>7</v>
      </c>
      <c r="B870" s="1">
        <v>10</v>
      </c>
      <c r="C870" s="3">
        <v>41675</v>
      </c>
      <c r="D870" s="2">
        <v>0.43</v>
      </c>
      <c r="E870" t="str">
        <f t="shared" si="39"/>
        <v>Bird House</v>
      </c>
      <c r="F870">
        <f t="shared" si="40"/>
        <v>2</v>
      </c>
      <c r="G870">
        <f t="shared" si="41"/>
        <v>650</v>
      </c>
    </row>
    <row r="871" spans="1:7" x14ac:dyDescent="0.25">
      <c r="A871" t="s">
        <v>3</v>
      </c>
      <c r="B871" s="1">
        <v>450</v>
      </c>
      <c r="C871" s="3">
        <v>41674</v>
      </c>
      <c r="D871" s="2">
        <v>0.67</v>
      </c>
      <c r="E871" t="str">
        <f t="shared" si="39"/>
        <v>Wooden Table</v>
      </c>
      <c r="F871">
        <f t="shared" si="40"/>
        <v>138</v>
      </c>
      <c r="G871">
        <f t="shared" si="41"/>
        <v>30600</v>
      </c>
    </row>
    <row r="872" spans="1:7" x14ac:dyDescent="0.25">
      <c r="A872" t="s">
        <v>5</v>
      </c>
      <c r="B872" s="1">
        <v>50</v>
      </c>
      <c r="C872" s="3">
        <v>41674</v>
      </c>
      <c r="D872" s="2">
        <v>0.62</v>
      </c>
      <c r="E872" t="str">
        <f t="shared" si="39"/>
        <v>Chair (Blue, Wood)</v>
      </c>
      <c r="F872">
        <f t="shared" si="40"/>
        <v>9</v>
      </c>
      <c r="G872">
        <f t="shared" si="41"/>
        <v>12850</v>
      </c>
    </row>
    <row r="873" spans="1:7" x14ac:dyDescent="0.25">
      <c r="A873" t="s">
        <v>4</v>
      </c>
      <c r="B873" s="1">
        <v>50</v>
      </c>
      <c r="C873" s="3">
        <v>41674</v>
      </c>
      <c r="D873" s="2">
        <v>0.6</v>
      </c>
      <c r="E873" t="str">
        <f t="shared" si="39"/>
        <v>Chair (Black, Wood)</v>
      </c>
      <c r="F873">
        <f t="shared" si="40"/>
        <v>8</v>
      </c>
      <c r="G873">
        <f t="shared" si="41"/>
        <v>8950</v>
      </c>
    </row>
    <row r="874" spans="1:7" x14ac:dyDescent="0.25">
      <c r="A874" t="s">
        <v>3</v>
      </c>
      <c r="B874" s="1">
        <v>450</v>
      </c>
      <c r="C874" s="3">
        <v>41674</v>
      </c>
      <c r="D874" s="2">
        <v>0.55000000000000004</v>
      </c>
      <c r="E874" t="str">
        <f t="shared" si="39"/>
        <v>Wooden Table</v>
      </c>
      <c r="F874">
        <f t="shared" si="40"/>
        <v>138</v>
      </c>
      <c r="G874">
        <f t="shared" si="41"/>
        <v>30600</v>
      </c>
    </row>
    <row r="875" spans="1:7" x14ac:dyDescent="0.25">
      <c r="A875" t="s">
        <v>6</v>
      </c>
      <c r="B875" s="1">
        <v>80</v>
      </c>
      <c r="C875" s="3">
        <v>41674</v>
      </c>
      <c r="D875" s="2">
        <v>0.46</v>
      </c>
      <c r="E875" t="str">
        <f t="shared" si="39"/>
        <v>Chair (Black, Metal)</v>
      </c>
      <c r="F875">
        <f t="shared" si="40"/>
        <v>20</v>
      </c>
      <c r="G875">
        <f t="shared" si="41"/>
        <v>15440</v>
      </c>
    </row>
    <row r="876" spans="1:7" x14ac:dyDescent="0.25">
      <c r="A876" t="s">
        <v>6</v>
      </c>
      <c r="B876" s="1">
        <v>80</v>
      </c>
      <c r="C876" s="3">
        <v>41673</v>
      </c>
      <c r="D876" s="2">
        <v>0.61</v>
      </c>
      <c r="E876" t="str">
        <f t="shared" si="39"/>
        <v>Chair (Black, Metal)</v>
      </c>
      <c r="F876">
        <f t="shared" si="40"/>
        <v>20</v>
      </c>
      <c r="G876">
        <f t="shared" si="41"/>
        <v>15440</v>
      </c>
    </row>
    <row r="877" spans="1:7" x14ac:dyDescent="0.25">
      <c r="A877" t="s">
        <v>9</v>
      </c>
      <c r="B877" s="1">
        <v>250</v>
      </c>
      <c r="C877" s="3">
        <v>41673</v>
      </c>
      <c r="D877" s="2">
        <v>0.56000000000000005</v>
      </c>
      <c r="E877" t="str">
        <f t="shared" si="39"/>
        <v>Bench</v>
      </c>
      <c r="F877">
        <f t="shared" si="40"/>
        <v>45</v>
      </c>
      <c r="G877">
        <f t="shared" si="41"/>
        <v>42250</v>
      </c>
    </row>
    <row r="878" spans="1:7" x14ac:dyDescent="0.25">
      <c r="A878" t="s">
        <v>8</v>
      </c>
      <c r="B878" s="1">
        <v>300</v>
      </c>
      <c r="C878" s="3">
        <v>41673</v>
      </c>
      <c r="D878" s="2">
        <v>0.5</v>
      </c>
      <c r="E878" t="str">
        <f t="shared" si="39"/>
        <v>Fountain</v>
      </c>
      <c r="F878">
        <f t="shared" si="40"/>
        <v>70</v>
      </c>
      <c r="G878">
        <f t="shared" si="41"/>
        <v>20400</v>
      </c>
    </row>
    <row r="879" spans="1:7" x14ac:dyDescent="0.25">
      <c r="A879" t="s">
        <v>8</v>
      </c>
      <c r="B879" s="1">
        <v>300</v>
      </c>
      <c r="C879" s="3">
        <v>41673</v>
      </c>
      <c r="D879" s="2">
        <v>0.49</v>
      </c>
      <c r="E879" t="str">
        <f t="shared" si="39"/>
        <v>Fountain</v>
      </c>
      <c r="F879">
        <f t="shared" si="40"/>
        <v>70</v>
      </c>
      <c r="G879">
        <f t="shared" si="41"/>
        <v>20400</v>
      </c>
    </row>
    <row r="880" spans="1:7" x14ac:dyDescent="0.25">
      <c r="A880" t="s">
        <v>5</v>
      </c>
      <c r="B880" s="1">
        <v>50</v>
      </c>
      <c r="C880" s="3">
        <v>41673</v>
      </c>
      <c r="D880" s="2">
        <v>0.48</v>
      </c>
      <c r="E880" t="str">
        <f t="shared" si="39"/>
        <v>Chair (Blue, Wood)</v>
      </c>
      <c r="F880">
        <f t="shared" si="40"/>
        <v>9</v>
      </c>
      <c r="G880">
        <f t="shared" si="41"/>
        <v>12850</v>
      </c>
    </row>
    <row r="881" spans="1:7" x14ac:dyDescent="0.25">
      <c r="A881" t="s">
        <v>5</v>
      </c>
      <c r="B881" s="1">
        <v>50</v>
      </c>
      <c r="C881" s="3">
        <v>41673</v>
      </c>
      <c r="D881" s="2">
        <v>0.43</v>
      </c>
      <c r="E881" t="str">
        <f t="shared" si="39"/>
        <v>Chair (Blue, Wood)</v>
      </c>
      <c r="F881">
        <f t="shared" si="40"/>
        <v>9</v>
      </c>
      <c r="G881">
        <f t="shared" si="41"/>
        <v>12850</v>
      </c>
    </row>
    <row r="882" spans="1:7" x14ac:dyDescent="0.25">
      <c r="A882" t="s">
        <v>9</v>
      </c>
      <c r="B882" s="1">
        <v>250</v>
      </c>
      <c r="C882" s="3">
        <v>41672</v>
      </c>
      <c r="D882" s="2">
        <v>0.69</v>
      </c>
      <c r="E882" t="str">
        <f t="shared" si="39"/>
        <v>Bench</v>
      </c>
      <c r="F882">
        <f t="shared" si="40"/>
        <v>45</v>
      </c>
      <c r="G882">
        <f t="shared" si="41"/>
        <v>42250</v>
      </c>
    </row>
    <row r="883" spans="1:7" x14ac:dyDescent="0.25">
      <c r="A883" t="s">
        <v>4</v>
      </c>
      <c r="B883" s="1">
        <v>50</v>
      </c>
      <c r="C883" s="3">
        <v>41672</v>
      </c>
      <c r="D883" s="2">
        <v>0.65</v>
      </c>
      <c r="E883" t="str">
        <f t="shared" si="39"/>
        <v>Chair (Black, Wood)</v>
      </c>
      <c r="F883">
        <f t="shared" si="40"/>
        <v>8</v>
      </c>
      <c r="G883">
        <f t="shared" si="41"/>
        <v>8950</v>
      </c>
    </row>
    <row r="884" spans="1:7" x14ac:dyDescent="0.25">
      <c r="A884" t="s">
        <v>6</v>
      </c>
      <c r="B884" s="1">
        <v>80</v>
      </c>
      <c r="C884" s="3">
        <v>41672</v>
      </c>
      <c r="D884" s="2">
        <v>0.64</v>
      </c>
      <c r="E884" t="str">
        <f t="shared" si="39"/>
        <v>Chair (Black, Metal)</v>
      </c>
      <c r="F884">
        <f t="shared" si="40"/>
        <v>20</v>
      </c>
      <c r="G884">
        <f t="shared" si="41"/>
        <v>15440</v>
      </c>
    </row>
    <row r="885" spans="1:7" x14ac:dyDescent="0.25">
      <c r="A885" t="s">
        <v>4</v>
      </c>
      <c r="B885" s="1">
        <v>50</v>
      </c>
      <c r="C885" s="3">
        <v>41672</v>
      </c>
      <c r="D885" s="2">
        <v>0.45</v>
      </c>
      <c r="E885" t="str">
        <f t="shared" si="39"/>
        <v>Chair (Black, Wood)</v>
      </c>
      <c r="F885">
        <f t="shared" si="40"/>
        <v>8</v>
      </c>
      <c r="G885">
        <f t="shared" si="41"/>
        <v>8950</v>
      </c>
    </row>
    <row r="886" spans="1:7" x14ac:dyDescent="0.25">
      <c r="A886" t="s">
        <v>9</v>
      </c>
      <c r="B886" s="1">
        <v>250</v>
      </c>
      <c r="C886" s="3">
        <v>41672</v>
      </c>
      <c r="D886" s="2">
        <v>0.43</v>
      </c>
      <c r="E886" t="str">
        <f t="shared" si="39"/>
        <v>Bench</v>
      </c>
      <c r="F886">
        <f t="shared" si="40"/>
        <v>45</v>
      </c>
      <c r="G886">
        <f t="shared" si="41"/>
        <v>42250</v>
      </c>
    </row>
    <row r="887" spans="1:7" x14ac:dyDescent="0.25">
      <c r="A887" t="s">
        <v>7</v>
      </c>
      <c r="B887" s="1">
        <v>10</v>
      </c>
      <c r="C887" s="3">
        <v>41671</v>
      </c>
      <c r="D887" s="2">
        <v>0.62</v>
      </c>
      <c r="E887" t="str">
        <f t="shared" si="39"/>
        <v>Bird House</v>
      </c>
      <c r="F887">
        <f t="shared" si="40"/>
        <v>2</v>
      </c>
      <c r="G887">
        <f t="shared" si="41"/>
        <v>650</v>
      </c>
    </row>
    <row r="888" spans="1:7" x14ac:dyDescent="0.25">
      <c r="A888" t="s">
        <v>6</v>
      </c>
      <c r="B888" s="1">
        <v>80</v>
      </c>
      <c r="C888" s="3">
        <v>41671</v>
      </c>
      <c r="D888" s="2">
        <v>0.59</v>
      </c>
      <c r="E888" t="str">
        <f t="shared" si="39"/>
        <v>Chair (Black, Metal)</v>
      </c>
      <c r="F888">
        <f t="shared" si="40"/>
        <v>20</v>
      </c>
      <c r="G888">
        <f t="shared" si="41"/>
        <v>15440</v>
      </c>
    </row>
    <row r="889" spans="1:7" x14ac:dyDescent="0.25">
      <c r="A889" t="s">
        <v>6</v>
      </c>
      <c r="B889" s="1">
        <v>80</v>
      </c>
      <c r="C889" s="3">
        <v>41671</v>
      </c>
      <c r="D889" s="2">
        <v>0.56000000000000005</v>
      </c>
      <c r="E889" t="str">
        <f t="shared" si="39"/>
        <v>Chair (Black, Metal)</v>
      </c>
      <c r="F889">
        <f t="shared" si="40"/>
        <v>20</v>
      </c>
      <c r="G889">
        <f t="shared" si="41"/>
        <v>15440</v>
      </c>
    </row>
    <row r="890" spans="1:7" x14ac:dyDescent="0.25">
      <c r="A890" t="s">
        <v>6</v>
      </c>
      <c r="B890" s="1">
        <v>80</v>
      </c>
      <c r="C890" s="3">
        <v>41671</v>
      </c>
      <c r="D890" s="2">
        <v>0.53</v>
      </c>
      <c r="E890" t="str">
        <f t="shared" si="39"/>
        <v>Chair (Black, Metal)</v>
      </c>
      <c r="F890">
        <f t="shared" si="40"/>
        <v>20</v>
      </c>
      <c r="G890">
        <f t="shared" si="41"/>
        <v>15440</v>
      </c>
    </row>
    <row r="891" spans="1:7" x14ac:dyDescent="0.25">
      <c r="A891" t="s">
        <v>9</v>
      </c>
      <c r="B891" s="1">
        <v>250</v>
      </c>
      <c r="C891" s="3">
        <v>41671</v>
      </c>
      <c r="D891" s="2">
        <v>0.53</v>
      </c>
      <c r="E891" t="str">
        <f t="shared" si="39"/>
        <v>Bench</v>
      </c>
      <c r="F891">
        <f t="shared" si="40"/>
        <v>45</v>
      </c>
      <c r="G891">
        <f t="shared" si="41"/>
        <v>42250</v>
      </c>
    </row>
    <row r="892" spans="1:7" x14ac:dyDescent="0.25">
      <c r="A892" t="s">
        <v>6</v>
      </c>
      <c r="B892" s="1">
        <v>80</v>
      </c>
      <c r="C892" s="3">
        <v>41671</v>
      </c>
      <c r="D892" s="2">
        <v>0.49</v>
      </c>
      <c r="E892" t="str">
        <f t="shared" si="39"/>
        <v>Chair (Black, Metal)</v>
      </c>
      <c r="F892">
        <f t="shared" si="40"/>
        <v>20</v>
      </c>
      <c r="G892">
        <f t="shared" si="41"/>
        <v>15440</v>
      </c>
    </row>
    <row r="893" spans="1:7" x14ac:dyDescent="0.25">
      <c r="A893" t="s">
        <v>5</v>
      </c>
      <c r="B893" s="1">
        <v>50</v>
      </c>
      <c r="C893" s="3">
        <v>41671</v>
      </c>
      <c r="D893" s="2">
        <v>0.46</v>
      </c>
      <c r="E893" t="str">
        <f t="shared" si="39"/>
        <v>Chair (Blue, Wood)</v>
      </c>
      <c r="F893">
        <f t="shared" si="40"/>
        <v>9</v>
      </c>
      <c r="G893">
        <f t="shared" si="41"/>
        <v>12850</v>
      </c>
    </row>
    <row r="894" spans="1:7" x14ac:dyDescent="0.25">
      <c r="A894" t="s">
        <v>4</v>
      </c>
      <c r="B894" s="1">
        <v>50</v>
      </c>
      <c r="C894" s="3">
        <v>41670</v>
      </c>
      <c r="D894" s="2">
        <v>0.61</v>
      </c>
      <c r="E894" t="str">
        <f t="shared" si="39"/>
        <v>Chair (Black, Wood)</v>
      </c>
      <c r="F894">
        <f t="shared" si="40"/>
        <v>8</v>
      </c>
      <c r="G894">
        <f t="shared" si="41"/>
        <v>8950</v>
      </c>
    </row>
    <row r="895" spans="1:7" x14ac:dyDescent="0.25">
      <c r="A895" t="s">
        <v>6</v>
      </c>
      <c r="B895" s="1">
        <v>80</v>
      </c>
      <c r="C895" s="3">
        <v>41670</v>
      </c>
      <c r="D895" s="2">
        <v>0.6</v>
      </c>
      <c r="E895" t="str">
        <f t="shared" si="39"/>
        <v>Chair (Black, Metal)</v>
      </c>
      <c r="F895">
        <f t="shared" si="40"/>
        <v>20</v>
      </c>
      <c r="G895">
        <f t="shared" si="41"/>
        <v>15440</v>
      </c>
    </row>
    <row r="896" spans="1:7" x14ac:dyDescent="0.25">
      <c r="A896" t="s">
        <v>8</v>
      </c>
      <c r="B896" s="1">
        <v>300</v>
      </c>
      <c r="C896" s="3">
        <v>41670</v>
      </c>
      <c r="D896" s="2">
        <v>0.55000000000000004</v>
      </c>
      <c r="E896" t="str">
        <f t="shared" si="39"/>
        <v>Fountain</v>
      </c>
      <c r="F896">
        <f t="shared" si="40"/>
        <v>70</v>
      </c>
      <c r="G896">
        <f t="shared" si="41"/>
        <v>20400</v>
      </c>
    </row>
    <row r="897" spans="1:7" x14ac:dyDescent="0.25">
      <c r="A897" t="s">
        <v>6</v>
      </c>
      <c r="B897" s="1">
        <v>80</v>
      </c>
      <c r="C897" s="3">
        <v>41670</v>
      </c>
      <c r="D897" s="2">
        <v>0.53</v>
      </c>
      <c r="E897" t="str">
        <f t="shared" si="39"/>
        <v>Chair (Black, Metal)</v>
      </c>
      <c r="F897">
        <f t="shared" si="40"/>
        <v>20</v>
      </c>
      <c r="G897">
        <f t="shared" si="41"/>
        <v>15440</v>
      </c>
    </row>
    <row r="898" spans="1:7" x14ac:dyDescent="0.25">
      <c r="A898" t="s">
        <v>3</v>
      </c>
      <c r="B898" s="1">
        <v>450</v>
      </c>
      <c r="C898" s="3">
        <v>41670</v>
      </c>
      <c r="D898" s="2">
        <v>0.48</v>
      </c>
      <c r="E898" t="str">
        <f t="shared" ref="E898:E961" si="42">VLOOKUP($A898,info,2,FALSE)</f>
        <v>Wooden Table</v>
      </c>
      <c r="F898">
        <f t="shared" ref="F898:F961" si="43">VLOOKUP($A898,info,5,FALSE)</f>
        <v>138</v>
      </c>
      <c r="G898">
        <f t="shared" ref="G898:G961" si="44">INDEX(info,MATCH(A898,array,0),6)</f>
        <v>30600</v>
      </c>
    </row>
    <row r="899" spans="1:7" x14ac:dyDescent="0.25">
      <c r="A899" t="s">
        <v>9</v>
      </c>
      <c r="B899" s="1">
        <v>250</v>
      </c>
      <c r="C899" s="3">
        <v>41669</v>
      </c>
      <c r="D899" s="2">
        <v>0.55000000000000004</v>
      </c>
      <c r="E899" t="str">
        <f t="shared" si="42"/>
        <v>Bench</v>
      </c>
      <c r="F899">
        <f t="shared" si="43"/>
        <v>45</v>
      </c>
      <c r="G899">
        <f t="shared" si="44"/>
        <v>42250</v>
      </c>
    </row>
    <row r="900" spans="1:7" x14ac:dyDescent="0.25">
      <c r="A900" t="s">
        <v>5</v>
      </c>
      <c r="B900" s="1">
        <v>50</v>
      </c>
      <c r="C900" s="3">
        <v>41669</v>
      </c>
      <c r="D900" s="2">
        <v>0.51</v>
      </c>
      <c r="E900" t="str">
        <f t="shared" si="42"/>
        <v>Chair (Blue, Wood)</v>
      </c>
      <c r="F900">
        <f t="shared" si="43"/>
        <v>9</v>
      </c>
      <c r="G900">
        <f t="shared" si="44"/>
        <v>12850</v>
      </c>
    </row>
    <row r="901" spans="1:7" x14ac:dyDescent="0.25">
      <c r="A901" t="s">
        <v>6</v>
      </c>
      <c r="B901" s="1">
        <v>80</v>
      </c>
      <c r="C901" s="3">
        <v>41669</v>
      </c>
      <c r="D901" s="2">
        <v>0.44</v>
      </c>
      <c r="E901" t="str">
        <f t="shared" si="42"/>
        <v>Chair (Black, Metal)</v>
      </c>
      <c r="F901">
        <f t="shared" si="43"/>
        <v>20</v>
      </c>
      <c r="G901">
        <f t="shared" si="44"/>
        <v>15440</v>
      </c>
    </row>
    <row r="902" spans="1:7" x14ac:dyDescent="0.25">
      <c r="A902" t="s">
        <v>9</v>
      </c>
      <c r="B902" s="1">
        <v>250</v>
      </c>
      <c r="C902" s="3">
        <v>41668</v>
      </c>
      <c r="D902" s="2">
        <v>0.7</v>
      </c>
      <c r="E902" t="str">
        <f t="shared" si="42"/>
        <v>Bench</v>
      </c>
      <c r="F902">
        <f t="shared" si="43"/>
        <v>45</v>
      </c>
      <c r="G902">
        <f t="shared" si="44"/>
        <v>42250</v>
      </c>
    </row>
    <row r="903" spans="1:7" x14ac:dyDescent="0.25">
      <c r="A903" t="s">
        <v>3</v>
      </c>
      <c r="B903" s="1">
        <v>450</v>
      </c>
      <c r="C903" s="3">
        <v>41668</v>
      </c>
      <c r="D903" s="2">
        <v>0.56000000000000005</v>
      </c>
      <c r="E903" t="str">
        <f t="shared" si="42"/>
        <v>Wooden Table</v>
      </c>
      <c r="F903">
        <f t="shared" si="43"/>
        <v>138</v>
      </c>
      <c r="G903">
        <f t="shared" si="44"/>
        <v>30600</v>
      </c>
    </row>
    <row r="904" spans="1:7" x14ac:dyDescent="0.25">
      <c r="A904" t="s">
        <v>4</v>
      </c>
      <c r="B904" s="1">
        <v>50</v>
      </c>
      <c r="C904" s="3">
        <v>41668</v>
      </c>
      <c r="D904" s="2">
        <v>0.56000000000000005</v>
      </c>
      <c r="E904" t="str">
        <f t="shared" si="42"/>
        <v>Chair (Black, Wood)</v>
      </c>
      <c r="F904">
        <f t="shared" si="43"/>
        <v>8</v>
      </c>
      <c r="G904">
        <f t="shared" si="44"/>
        <v>8950</v>
      </c>
    </row>
    <row r="905" spans="1:7" x14ac:dyDescent="0.25">
      <c r="A905" t="s">
        <v>6</v>
      </c>
      <c r="B905" s="1">
        <v>80</v>
      </c>
      <c r="C905" s="3">
        <v>41668</v>
      </c>
      <c r="D905" s="2">
        <v>0.54</v>
      </c>
      <c r="E905" t="str">
        <f t="shared" si="42"/>
        <v>Chair (Black, Metal)</v>
      </c>
      <c r="F905">
        <f t="shared" si="43"/>
        <v>20</v>
      </c>
      <c r="G905">
        <f t="shared" si="44"/>
        <v>15440</v>
      </c>
    </row>
    <row r="906" spans="1:7" x14ac:dyDescent="0.25">
      <c r="A906" t="s">
        <v>6</v>
      </c>
      <c r="B906" s="1">
        <v>80</v>
      </c>
      <c r="C906" s="3">
        <v>41667</v>
      </c>
      <c r="D906" s="2">
        <v>0.66</v>
      </c>
      <c r="E906" t="str">
        <f t="shared" si="42"/>
        <v>Chair (Black, Metal)</v>
      </c>
      <c r="F906">
        <f t="shared" si="43"/>
        <v>20</v>
      </c>
      <c r="G906">
        <f t="shared" si="44"/>
        <v>15440</v>
      </c>
    </row>
    <row r="907" spans="1:7" x14ac:dyDescent="0.25">
      <c r="A907" t="s">
        <v>6</v>
      </c>
      <c r="B907" s="1">
        <v>80</v>
      </c>
      <c r="C907" s="3">
        <v>41667</v>
      </c>
      <c r="D907" s="2">
        <v>0.49</v>
      </c>
      <c r="E907" t="str">
        <f t="shared" si="42"/>
        <v>Chair (Black, Metal)</v>
      </c>
      <c r="F907">
        <f t="shared" si="43"/>
        <v>20</v>
      </c>
      <c r="G907">
        <f t="shared" si="44"/>
        <v>15440</v>
      </c>
    </row>
    <row r="908" spans="1:7" x14ac:dyDescent="0.25">
      <c r="A908" t="s">
        <v>4</v>
      </c>
      <c r="B908" s="1">
        <v>50</v>
      </c>
      <c r="C908" s="3">
        <v>41666</v>
      </c>
      <c r="D908" s="2">
        <v>0.63</v>
      </c>
      <c r="E908" t="str">
        <f t="shared" si="42"/>
        <v>Chair (Black, Wood)</v>
      </c>
      <c r="F908">
        <f t="shared" si="43"/>
        <v>8</v>
      </c>
      <c r="G908">
        <f t="shared" si="44"/>
        <v>8950</v>
      </c>
    </row>
    <row r="909" spans="1:7" x14ac:dyDescent="0.25">
      <c r="A909" t="s">
        <v>7</v>
      </c>
      <c r="B909" s="1">
        <v>10</v>
      </c>
      <c r="C909" s="3">
        <v>41666</v>
      </c>
      <c r="D909" s="2">
        <v>0.47</v>
      </c>
      <c r="E909" t="str">
        <f t="shared" si="42"/>
        <v>Bird House</v>
      </c>
      <c r="F909">
        <f t="shared" si="43"/>
        <v>2</v>
      </c>
      <c r="G909">
        <f t="shared" si="44"/>
        <v>650</v>
      </c>
    </row>
    <row r="910" spans="1:7" x14ac:dyDescent="0.25">
      <c r="A910" t="s">
        <v>9</v>
      </c>
      <c r="B910" s="1">
        <v>250</v>
      </c>
      <c r="C910" s="3">
        <v>41665</v>
      </c>
      <c r="D910" s="2">
        <v>0.65</v>
      </c>
      <c r="E910" t="str">
        <f t="shared" si="42"/>
        <v>Bench</v>
      </c>
      <c r="F910">
        <f t="shared" si="43"/>
        <v>45</v>
      </c>
      <c r="G910">
        <f t="shared" si="44"/>
        <v>42250</v>
      </c>
    </row>
    <row r="911" spans="1:7" x14ac:dyDescent="0.25">
      <c r="A911" t="s">
        <v>4</v>
      </c>
      <c r="B911" s="1">
        <v>50</v>
      </c>
      <c r="C911" s="3">
        <v>41665</v>
      </c>
      <c r="D911" s="2">
        <v>0.64</v>
      </c>
      <c r="E911" t="str">
        <f t="shared" si="42"/>
        <v>Chair (Black, Wood)</v>
      </c>
      <c r="F911">
        <f t="shared" si="43"/>
        <v>8</v>
      </c>
      <c r="G911">
        <f t="shared" si="44"/>
        <v>8950</v>
      </c>
    </row>
    <row r="912" spans="1:7" x14ac:dyDescent="0.25">
      <c r="A912" t="s">
        <v>6</v>
      </c>
      <c r="B912" s="1">
        <v>80</v>
      </c>
      <c r="C912" s="3">
        <v>41664</v>
      </c>
      <c r="D912" s="2">
        <v>0.61</v>
      </c>
      <c r="E912" t="str">
        <f t="shared" si="42"/>
        <v>Chair (Black, Metal)</v>
      </c>
      <c r="F912">
        <f t="shared" si="43"/>
        <v>20</v>
      </c>
      <c r="G912">
        <f t="shared" si="44"/>
        <v>15440</v>
      </c>
    </row>
    <row r="913" spans="1:7" x14ac:dyDescent="0.25">
      <c r="A913" t="s">
        <v>9</v>
      </c>
      <c r="B913" s="1">
        <v>250</v>
      </c>
      <c r="C913" s="3">
        <v>41664</v>
      </c>
      <c r="D913" s="2">
        <v>0.59</v>
      </c>
      <c r="E913" t="str">
        <f t="shared" si="42"/>
        <v>Bench</v>
      </c>
      <c r="F913">
        <f t="shared" si="43"/>
        <v>45</v>
      </c>
      <c r="G913">
        <f t="shared" si="44"/>
        <v>42250</v>
      </c>
    </row>
    <row r="914" spans="1:7" x14ac:dyDescent="0.25">
      <c r="A914" t="s">
        <v>5</v>
      </c>
      <c r="B914" s="1">
        <v>50</v>
      </c>
      <c r="C914" s="3">
        <v>41664</v>
      </c>
      <c r="D914" s="2">
        <v>0.53</v>
      </c>
      <c r="E914" t="str">
        <f t="shared" si="42"/>
        <v>Chair (Blue, Wood)</v>
      </c>
      <c r="F914">
        <f t="shared" si="43"/>
        <v>9</v>
      </c>
      <c r="G914">
        <f t="shared" si="44"/>
        <v>12850</v>
      </c>
    </row>
    <row r="915" spans="1:7" x14ac:dyDescent="0.25">
      <c r="A915" t="s">
        <v>4</v>
      </c>
      <c r="B915" s="1">
        <v>50</v>
      </c>
      <c r="C915" s="3">
        <v>41664</v>
      </c>
      <c r="D915" s="2">
        <v>0.52</v>
      </c>
      <c r="E915" t="str">
        <f t="shared" si="42"/>
        <v>Chair (Black, Wood)</v>
      </c>
      <c r="F915">
        <f t="shared" si="43"/>
        <v>8</v>
      </c>
      <c r="G915">
        <f t="shared" si="44"/>
        <v>8950</v>
      </c>
    </row>
    <row r="916" spans="1:7" x14ac:dyDescent="0.25">
      <c r="A916" t="s">
        <v>6</v>
      </c>
      <c r="B916" s="1">
        <v>80</v>
      </c>
      <c r="C916" s="3">
        <v>41664</v>
      </c>
      <c r="D916" s="2">
        <v>0.42</v>
      </c>
      <c r="E916" t="str">
        <f t="shared" si="42"/>
        <v>Chair (Black, Metal)</v>
      </c>
      <c r="F916">
        <f t="shared" si="43"/>
        <v>20</v>
      </c>
      <c r="G916">
        <f t="shared" si="44"/>
        <v>15440</v>
      </c>
    </row>
    <row r="917" spans="1:7" x14ac:dyDescent="0.25">
      <c r="A917" t="s">
        <v>4</v>
      </c>
      <c r="B917" s="1">
        <v>50</v>
      </c>
      <c r="C917" s="3">
        <v>41663</v>
      </c>
      <c r="D917" s="2">
        <v>0.7</v>
      </c>
      <c r="E917" t="str">
        <f t="shared" si="42"/>
        <v>Chair (Black, Wood)</v>
      </c>
      <c r="F917">
        <f t="shared" si="43"/>
        <v>8</v>
      </c>
      <c r="G917">
        <f t="shared" si="44"/>
        <v>8950</v>
      </c>
    </row>
    <row r="918" spans="1:7" x14ac:dyDescent="0.25">
      <c r="A918" t="s">
        <v>4</v>
      </c>
      <c r="B918" s="1">
        <v>50</v>
      </c>
      <c r="C918" s="3">
        <v>41663</v>
      </c>
      <c r="D918" s="2">
        <v>0.51</v>
      </c>
      <c r="E918" t="str">
        <f t="shared" si="42"/>
        <v>Chair (Black, Wood)</v>
      </c>
      <c r="F918">
        <f t="shared" si="43"/>
        <v>8</v>
      </c>
      <c r="G918">
        <f t="shared" si="44"/>
        <v>8950</v>
      </c>
    </row>
    <row r="919" spans="1:7" x14ac:dyDescent="0.25">
      <c r="A919" t="s">
        <v>5</v>
      </c>
      <c r="B919" s="1">
        <v>50</v>
      </c>
      <c r="C919" s="3">
        <v>41663</v>
      </c>
      <c r="D919" s="2">
        <v>0.44</v>
      </c>
      <c r="E919" t="str">
        <f t="shared" si="42"/>
        <v>Chair (Blue, Wood)</v>
      </c>
      <c r="F919">
        <f t="shared" si="43"/>
        <v>9</v>
      </c>
      <c r="G919">
        <f t="shared" si="44"/>
        <v>12850</v>
      </c>
    </row>
    <row r="920" spans="1:7" x14ac:dyDescent="0.25">
      <c r="A920" t="s">
        <v>9</v>
      </c>
      <c r="B920" s="1">
        <v>250</v>
      </c>
      <c r="C920" s="3">
        <v>41663</v>
      </c>
      <c r="D920" s="2">
        <v>0.4</v>
      </c>
      <c r="E920" t="str">
        <f t="shared" si="42"/>
        <v>Bench</v>
      </c>
      <c r="F920">
        <f t="shared" si="43"/>
        <v>45</v>
      </c>
      <c r="G920">
        <f t="shared" si="44"/>
        <v>42250</v>
      </c>
    </row>
    <row r="921" spans="1:7" x14ac:dyDescent="0.25">
      <c r="A921" t="s">
        <v>9</v>
      </c>
      <c r="B921" s="1">
        <v>250</v>
      </c>
      <c r="C921" s="3">
        <v>41662</v>
      </c>
      <c r="D921" s="2">
        <v>0.48</v>
      </c>
      <c r="E921" t="str">
        <f t="shared" si="42"/>
        <v>Bench</v>
      </c>
      <c r="F921">
        <f t="shared" si="43"/>
        <v>45</v>
      </c>
      <c r="G921">
        <f t="shared" si="44"/>
        <v>42250</v>
      </c>
    </row>
    <row r="922" spans="1:7" x14ac:dyDescent="0.25">
      <c r="A922" t="s">
        <v>3</v>
      </c>
      <c r="B922" s="1">
        <v>450</v>
      </c>
      <c r="C922" s="3">
        <v>41662</v>
      </c>
      <c r="D922" s="2">
        <v>0.43</v>
      </c>
      <c r="E922" t="str">
        <f t="shared" si="42"/>
        <v>Wooden Table</v>
      </c>
      <c r="F922">
        <f t="shared" si="43"/>
        <v>138</v>
      </c>
      <c r="G922">
        <f t="shared" si="44"/>
        <v>30600</v>
      </c>
    </row>
    <row r="923" spans="1:7" x14ac:dyDescent="0.25">
      <c r="A923" t="s">
        <v>9</v>
      </c>
      <c r="B923" s="1">
        <v>250</v>
      </c>
      <c r="C923" s="3">
        <v>41662</v>
      </c>
      <c r="D923" s="2">
        <v>0.4</v>
      </c>
      <c r="E923" t="str">
        <f t="shared" si="42"/>
        <v>Bench</v>
      </c>
      <c r="F923">
        <f t="shared" si="43"/>
        <v>45</v>
      </c>
      <c r="G923">
        <f t="shared" si="44"/>
        <v>42250</v>
      </c>
    </row>
    <row r="924" spans="1:7" x14ac:dyDescent="0.25">
      <c r="A924" t="s">
        <v>8</v>
      </c>
      <c r="B924" s="1">
        <v>300</v>
      </c>
      <c r="C924" s="3">
        <v>41661</v>
      </c>
      <c r="D924" s="2">
        <v>0.67</v>
      </c>
      <c r="E924" t="str">
        <f t="shared" si="42"/>
        <v>Fountain</v>
      </c>
      <c r="F924">
        <f t="shared" si="43"/>
        <v>70</v>
      </c>
      <c r="G924">
        <f t="shared" si="44"/>
        <v>20400</v>
      </c>
    </row>
    <row r="925" spans="1:7" x14ac:dyDescent="0.25">
      <c r="A925" t="s">
        <v>5</v>
      </c>
      <c r="B925" s="1">
        <v>50</v>
      </c>
      <c r="C925" s="3">
        <v>41661</v>
      </c>
      <c r="D925" s="2">
        <v>0.63</v>
      </c>
      <c r="E925" t="str">
        <f t="shared" si="42"/>
        <v>Chair (Blue, Wood)</v>
      </c>
      <c r="F925">
        <f t="shared" si="43"/>
        <v>9</v>
      </c>
      <c r="G925">
        <f t="shared" si="44"/>
        <v>12850</v>
      </c>
    </row>
    <row r="926" spans="1:7" x14ac:dyDescent="0.25">
      <c r="A926" t="s">
        <v>4</v>
      </c>
      <c r="B926" s="1">
        <v>50</v>
      </c>
      <c r="C926" s="3">
        <v>41661</v>
      </c>
      <c r="D926" s="2">
        <v>0.53</v>
      </c>
      <c r="E926" t="str">
        <f t="shared" si="42"/>
        <v>Chair (Black, Wood)</v>
      </c>
      <c r="F926">
        <f t="shared" si="43"/>
        <v>8</v>
      </c>
      <c r="G926">
        <f t="shared" si="44"/>
        <v>8950</v>
      </c>
    </row>
    <row r="927" spans="1:7" x14ac:dyDescent="0.25">
      <c r="A927" t="s">
        <v>6</v>
      </c>
      <c r="B927" s="1">
        <v>80</v>
      </c>
      <c r="C927" s="3">
        <v>41661</v>
      </c>
      <c r="D927" s="2">
        <v>0.48</v>
      </c>
      <c r="E927" t="str">
        <f t="shared" si="42"/>
        <v>Chair (Black, Metal)</v>
      </c>
      <c r="F927">
        <f t="shared" si="43"/>
        <v>20</v>
      </c>
      <c r="G927">
        <f t="shared" si="44"/>
        <v>15440</v>
      </c>
    </row>
    <row r="928" spans="1:7" x14ac:dyDescent="0.25">
      <c r="A928" t="s">
        <v>6</v>
      </c>
      <c r="B928" s="1">
        <v>80</v>
      </c>
      <c r="C928" s="3">
        <v>41661</v>
      </c>
      <c r="D928" s="2">
        <v>0.42</v>
      </c>
      <c r="E928" t="str">
        <f t="shared" si="42"/>
        <v>Chair (Black, Metal)</v>
      </c>
      <c r="F928">
        <f t="shared" si="43"/>
        <v>20</v>
      </c>
      <c r="G928">
        <f t="shared" si="44"/>
        <v>15440</v>
      </c>
    </row>
    <row r="929" spans="1:7" x14ac:dyDescent="0.25">
      <c r="A929" t="s">
        <v>9</v>
      </c>
      <c r="B929" s="1">
        <v>250</v>
      </c>
      <c r="C929" s="3">
        <v>41661</v>
      </c>
      <c r="D929" s="2">
        <v>0.41</v>
      </c>
      <c r="E929" t="str">
        <f t="shared" si="42"/>
        <v>Bench</v>
      </c>
      <c r="F929">
        <f t="shared" si="43"/>
        <v>45</v>
      </c>
      <c r="G929">
        <f t="shared" si="44"/>
        <v>42250</v>
      </c>
    </row>
    <row r="930" spans="1:7" x14ac:dyDescent="0.25">
      <c r="A930" t="s">
        <v>6</v>
      </c>
      <c r="B930" s="1">
        <v>80</v>
      </c>
      <c r="C930" s="3">
        <v>41660</v>
      </c>
      <c r="D930" s="2">
        <v>0.45</v>
      </c>
      <c r="E930" t="str">
        <f t="shared" si="42"/>
        <v>Chair (Black, Metal)</v>
      </c>
      <c r="F930">
        <f t="shared" si="43"/>
        <v>20</v>
      </c>
      <c r="G930">
        <f t="shared" si="44"/>
        <v>15440</v>
      </c>
    </row>
    <row r="931" spans="1:7" x14ac:dyDescent="0.25">
      <c r="A931" t="s">
        <v>5</v>
      </c>
      <c r="B931" s="1">
        <v>50</v>
      </c>
      <c r="C931" s="3">
        <v>41660</v>
      </c>
      <c r="D931" s="2">
        <v>0.4</v>
      </c>
      <c r="E931" t="str">
        <f t="shared" si="42"/>
        <v>Chair (Blue, Wood)</v>
      </c>
      <c r="F931">
        <f t="shared" si="43"/>
        <v>9</v>
      </c>
      <c r="G931">
        <f t="shared" si="44"/>
        <v>12850</v>
      </c>
    </row>
    <row r="932" spans="1:7" x14ac:dyDescent="0.25">
      <c r="A932" t="s">
        <v>6</v>
      </c>
      <c r="B932" s="1">
        <v>80</v>
      </c>
      <c r="C932" s="3">
        <v>41659</v>
      </c>
      <c r="D932" s="2">
        <v>0.69</v>
      </c>
      <c r="E932" t="str">
        <f t="shared" si="42"/>
        <v>Chair (Black, Metal)</v>
      </c>
      <c r="F932">
        <f t="shared" si="43"/>
        <v>20</v>
      </c>
      <c r="G932">
        <f t="shared" si="44"/>
        <v>15440</v>
      </c>
    </row>
    <row r="933" spans="1:7" x14ac:dyDescent="0.25">
      <c r="A933" t="s">
        <v>9</v>
      </c>
      <c r="B933" s="1">
        <v>250</v>
      </c>
      <c r="C933" s="3">
        <v>41659</v>
      </c>
      <c r="D933" s="2">
        <v>0.63</v>
      </c>
      <c r="E933" t="str">
        <f t="shared" si="42"/>
        <v>Bench</v>
      </c>
      <c r="F933">
        <f t="shared" si="43"/>
        <v>45</v>
      </c>
      <c r="G933">
        <f t="shared" si="44"/>
        <v>42250</v>
      </c>
    </row>
    <row r="934" spans="1:7" x14ac:dyDescent="0.25">
      <c r="A934" t="s">
        <v>4</v>
      </c>
      <c r="B934" s="1">
        <v>50</v>
      </c>
      <c r="C934" s="3">
        <v>41659</v>
      </c>
      <c r="D934" s="2">
        <v>0.57999999999999996</v>
      </c>
      <c r="E934" t="str">
        <f t="shared" si="42"/>
        <v>Chair (Black, Wood)</v>
      </c>
      <c r="F934">
        <f t="shared" si="43"/>
        <v>8</v>
      </c>
      <c r="G934">
        <f t="shared" si="44"/>
        <v>8950</v>
      </c>
    </row>
    <row r="935" spans="1:7" x14ac:dyDescent="0.25">
      <c r="A935" t="s">
        <v>4</v>
      </c>
      <c r="B935" s="1">
        <v>50</v>
      </c>
      <c r="C935" s="3">
        <v>41659</v>
      </c>
      <c r="D935" s="2">
        <v>0.54</v>
      </c>
      <c r="E935" t="str">
        <f t="shared" si="42"/>
        <v>Chair (Black, Wood)</v>
      </c>
      <c r="F935">
        <f t="shared" si="43"/>
        <v>8</v>
      </c>
      <c r="G935">
        <f t="shared" si="44"/>
        <v>8950</v>
      </c>
    </row>
    <row r="936" spans="1:7" x14ac:dyDescent="0.25">
      <c r="A936" t="s">
        <v>6</v>
      </c>
      <c r="B936" s="1">
        <v>80</v>
      </c>
      <c r="C936" s="3">
        <v>41659</v>
      </c>
      <c r="D936" s="2">
        <v>0.47</v>
      </c>
      <c r="E936" t="str">
        <f t="shared" si="42"/>
        <v>Chair (Black, Metal)</v>
      </c>
      <c r="F936">
        <f t="shared" si="43"/>
        <v>20</v>
      </c>
      <c r="G936">
        <f t="shared" si="44"/>
        <v>15440</v>
      </c>
    </row>
    <row r="937" spans="1:7" x14ac:dyDescent="0.25">
      <c r="A937" t="s">
        <v>7</v>
      </c>
      <c r="B937" s="1">
        <v>10</v>
      </c>
      <c r="C937" s="3">
        <v>41659</v>
      </c>
      <c r="D937" s="2">
        <v>0.47</v>
      </c>
      <c r="E937" t="str">
        <f t="shared" si="42"/>
        <v>Bird House</v>
      </c>
      <c r="F937">
        <f t="shared" si="43"/>
        <v>2</v>
      </c>
      <c r="G937">
        <f t="shared" si="44"/>
        <v>650</v>
      </c>
    </row>
    <row r="938" spans="1:7" x14ac:dyDescent="0.25">
      <c r="A938" t="s">
        <v>5</v>
      </c>
      <c r="B938" s="1">
        <v>50</v>
      </c>
      <c r="C938" s="3">
        <v>41658</v>
      </c>
      <c r="D938" s="2">
        <v>0.55000000000000004</v>
      </c>
      <c r="E938" t="str">
        <f t="shared" si="42"/>
        <v>Chair (Blue, Wood)</v>
      </c>
      <c r="F938">
        <f t="shared" si="43"/>
        <v>9</v>
      </c>
      <c r="G938">
        <f t="shared" si="44"/>
        <v>12850</v>
      </c>
    </row>
    <row r="939" spans="1:7" x14ac:dyDescent="0.25">
      <c r="A939" t="s">
        <v>5</v>
      </c>
      <c r="B939" s="1">
        <v>50</v>
      </c>
      <c r="C939" s="3">
        <v>41658</v>
      </c>
      <c r="D939" s="2">
        <v>0.47</v>
      </c>
      <c r="E939" t="str">
        <f t="shared" si="42"/>
        <v>Chair (Blue, Wood)</v>
      </c>
      <c r="F939">
        <f t="shared" si="43"/>
        <v>9</v>
      </c>
      <c r="G939">
        <f t="shared" si="44"/>
        <v>12850</v>
      </c>
    </row>
    <row r="940" spans="1:7" x14ac:dyDescent="0.25">
      <c r="A940" t="s">
        <v>5</v>
      </c>
      <c r="B940" s="1">
        <v>50</v>
      </c>
      <c r="C940" s="3">
        <v>41658</v>
      </c>
      <c r="D940" s="2">
        <v>0.44</v>
      </c>
      <c r="E940" t="str">
        <f t="shared" si="42"/>
        <v>Chair (Blue, Wood)</v>
      </c>
      <c r="F940">
        <f t="shared" si="43"/>
        <v>9</v>
      </c>
      <c r="G940">
        <f t="shared" si="44"/>
        <v>12850</v>
      </c>
    </row>
    <row r="941" spans="1:7" x14ac:dyDescent="0.25">
      <c r="A941" t="s">
        <v>6</v>
      </c>
      <c r="B941" s="1">
        <v>80</v>
      </c>
      <c r="C941" s="3">
        <v>41657</v>
      </c>
      <c r="D941" s="2">
        <v>0.65</v>
      </c>
      <c r="E941" t="str">
        <f t="shared" si="42"/>
        <v>Chair (Black, Metal)</v>
      </c>
      <c r="F941">
        <f t="shared" si="43"/>
        <v>20</v>
      </c>
      <c r="G941">
        <f t="shared" si="44"/>
        <v>15440</v>
      </c>
    </row>
    <row r="942" spans="1:7" x14ac:dyDescent="0.25">
      <c r="A942" t="s">
        <v>9</v>
      </c>
      <c r="B942" s="1">
        <v>250</v>
      </c>
      <c r="C942" s="3">
        <v>41657</v>
      </c>
      <c r="D942" s="2">
        <v>0.51</v>
      </c>
      <c r="E942" t="str">
        <f t="shared" si="42"/>
        <v>Bench</v>
      </c>
      <c r="F942">
        <f t="shared" si="43"/>
        <v>45</v>
      </c>
      <c r="G942">
        <f t="shared" si="44"/>
        <v>42250</v>
      </c>
    </row>
    <row r="943" spans="1:7" x14ac:dyDescent="0.25">
      <c r="A943" t="s">
        <v>6</v>
      </c>
      <c r="B943" s="1">
        <v>80</v>
      </c>
      <c r="C943" s="3">
        <v>41656</v>
      </c>
      <c r="D943" s="2">
        <v>0.62</v>
      </c>
      <c r="E943" t="str">
        <f t="shared" si="42"/>
        <v>Chair (Black, Metal)</v>
      </c>
      <c r="F943">
        <f t="shared" si="43"/>
        <v>20</v>
      </c>
      <c r="G943">
        <f t="shared" si="44"/>
        <v>15440</v>
      </c>
    </row>
    <row r="944" spans="1:7" x14ac:dyDescent="0.25">
      <c r="A944" t="s">
        <v>9</v>
      </c>
      <c r="B944" s="1">
        <v>250</v>
      </c>
      <c r="C944" s="3">
        <v>41656</v>
      </c>
      <c r="D944" s="2">
        <v>0.44</v>
      </c>
      <c r="E944" t="str">
        <f t="shared" si="42"/>
        <v>Bench</v>
      </c>
      <c r="F944">
        <f t="shared" si="43"/>
        <v>45</v>
      </c>
      <c r="G944">
        <f t="shared" si="44"/>
        <v>42250</v>
      </c>
    </row>
    <row r="945" spans="1:7" x14ac:dyDescent="0.25">
      <c r="A945" t="s">
        <v>6</v>
      </c>
      <c r="B945" s="1">
        <v>80</v>
      </c>
      <c r="C945" s="3">
        <v>41655</v>
      </c>
      <c r="D945" s="2">
        <v>0.67</v>
      </c>
      <c r="E945" t="str">
        <f t="shared" si="42"/>
        <v>Chair (Black, Metal)</v>
      </c>
      <c r="F945">
        <f t="shared" si="43"/>
        <v>20</v>
      </c>
      <c r="G945">
        <f t="shared" si="44"/>
        <v>15440</v>
      </c>
    </row>
    <row r="946" spans="1:7" x14ac:dyDescent="0.25">
      <c r="A946" t="s">
        <v>5</v>
      </c>
      <c r="B946" s="1">
        <v>50</v>
      </c>
      <c r="C946" s="3">
        <v>41655</v>
      </c>
      <c r="D946" s="2">
        <v>0.59</v>
      </c>
      <c r="E946" t="str">
        <f t="shared" si="42"/>
        <v>Chair (Blue, Wood)</v>
      </c>
      <c r="F946">
        <f t="shared" si="43"/>
        <v>9</v>
      </c>
      <c r="G946">
        <f t="shared" si="44"/>
        <v>12850</v>
      </c>
    </row>
    <row r="947" spans="1:7" x14ac:dyDescent="0.25">
      <c r="A947" t="s">
        <v>9</v>
      </c>
      <c r="B947" s="1">
        <v>250</v>
      </c>
      <c r="C947" s="3">
        <v>41655</v>
      </c>
      <c r="D947" s="2">
        <v>0.44</v>
      </c>
      <c r="E947" t="str">
        <f t="shared" si="42"/>
        <v>Bench</v>
      </c>
      <c r="F947">
        <f t="shared" si="43"/>
        <v>45</v>
      </c>
      <c r="G947">
        <f t="shared" si="44"/>
        <v>42250</v>
      </c>
    </row>
    <row r="948" spans="1:7" x14ac:dyDescent="0.25">
      <c r="A948" t="s">
        <v>5</v>
      </c>
      <c r="B948" s="1">
        <v>50</v>
      </c>
      <c r="C948" s="3">
        <v>41655</v>
      </c>
      <c r="D948" s="2">
        <v>0.42</v>
      </c>
      <c r="E948" t="str">
        <f t="shared" si="42"/>
        <v>Chair (Blue, Wood)</v>
      </c>
      <c r="F948">
        <f t="shared" si="43"/>
        <v>9</v>
      </c>
      <c r="G948">
        <f t="shared" si="44"/>
        <v>12850</v>
      </c>
    </row>
    <row r="949" spans="1:7" x14ac:dyDescent="0.25">
      <c r="A949" t="s">
        <v>5</v>
      </c>
      <c r="B949" s="1">
        <v>50</v>
      </c>
      <c r="C949" s="3">
        <v>41654</v>
      </c>
      <c r="D949" s="2">
        <v>0.69</v>
      </c>
      <c r="E949" t="str">
        <f t="shared" si="42"/>
        <v>Chair (Blue, Wood)</v>
      </c>
      <c r="F949">
        <f t="shared" si="43"/>
        <v>9</v>
      </c>
      <c r="G949">
        <f t="shared" si="44"/>
        <v>12850</v>
      </c>
    </row>
    <row r="950" spans="1:7" x14ac:dyDescent="0.25">
      <c r="A950" t="s">
        <v>5</v>
      </c>
      <c r="B950" s="1">
        <v>50</v>
      </c>
      <c r="C950" s="3">
        <v>41654</v>
      </c>
      <c r="D950" s="2">
        <v>0.56999999999999995</v>
      </c>
      <c r="E950" t="str">
        <f t="shared" si="42"/>
        <v>Chair (Blue, Wood)</v>
      </c>
      <c r="F950">
        <f t="shared" si="43"/>
        <v>9</v>
      </c>
      <c r="G950">
        <f t="shared" si="44"/>
        <v>12850</v>
      </c>
    </row>
    <row r="951" spans="1:7" x14ac:dyDescent="0.25">
      <c r="A951" t="s">
        <v>3</v>
      </c>
      <c r="B951" s="1">
        <v>450</v>
      </c>
      <c r="C951" s="3">
        <v>41654</v>
      </c>
      <c r="D951" s="2">
        <v>0.52</v>
      </c>
      <c r="E951" t="str">
        <f t="shared" si="42"/>
        <v>Wooden Table</v>
      </c>
      <c r="F951">
        <f t="shared" si="43"/>
        <v>138</v>
      </c>
      <c r="G951">
        <f t="shared" si="44"/>
        <v>30600</v>
      </c>
    </row>
    <row r="952" spans="1:7" x14ac:dyDescent="0.25">
      <c r="A952" t="s">
        <v>4</v>
      </c>
      <c r="B952" s="1">
        <v>50</v>
      </c>
      <c r="C952" s="3">
        <v>41654</v>
      </c>
      <c r="D952" s="2">
        <v>0.46</v>
      </c>
      <c r="E952" t="str">
        <f t="shared" si="42"/>
        <v>Chair (Black, Wood)</v>
      </c>
      <c r="F952">
        <f t="shared" si="43"/>
        <v>8</v>
      </c>
      <c r="G952">
        <f t="shared" si="44"/>
        <v>8950</v>
      </c>
    </row>
    <row r="953" spans="1:7" x14ac:dyDescent="0.25">
      <c r="A953" t="s">
        <v>6</v>
      </c>
      <c r="B953" s="1">
        <v>80</v>
      </c>
      <c r="C953" s="3">
        <v>41653</v>
      </c>
      <c r="D953" s="2">
        <v>0.52</v>
      </c>
      <c r="E953" t="str">
        <f t="shared" si="42"/>
        <v>Chair (Black, Metal)</v>
      </c>
      <c r="F953">
        <f t="shared" si="43"/>
        <v>20</v>
      </c>
      <c r="G953">
        <f t="shared" si="44"/>
        <v>15440</v>
      </c>
    </row>
    <row r="954" spans="1:7" x14ac:dyDescent="0.25">
      <c r="A954" t="s">
        <v>5</v>
      </c>
      <c r="B954" s="1">
        <v>50</v>
      </c>
      <c r="C954" s="3">
        <v>41653</v>
      </c>
      <c r="D954" s="2">
        <v>0.51</v>
      </c>
      <c r="E954" t="str">
        <f t="shared" si="42"/>
        <v>Chair (Blue, Wood)</v>
      </c>
      <c r="F954">
        <f t="shared" si="43"/>
        <v>9</v>
      </c>
      <c r="G954">
        <f t="shared" si="44"/>
        <v>12850</v>
      </c>
    </row>
    <row r="955" spans="1:7" x14ac:dyDescent="0.25">
      <c r="A955" t="s">
        <v>3</v>
      </c>
      <c r="B955" s="1">
        <v>450</v>
      </c>
      <c r="C955" s="3">
        <v>41652</v>
      </c>
      <c r="D955" s="2">
        <v>0.65</v>
      </c>
      <c r="E955" t="str">
        <f t="shared" si="42"/>
        <v>Wooden Table</v>
      </c>
      <c r="F955">
        <f t="shared" si="43"/>
        <v>138</v>
      </c>
      <c r="G955">
        <f t="shared" si="44"/>
        <v>30600</v>
      </c>
    </row>
    <row r="956" spans="1:7" x14ac:dyDescent="0.25">
      <c r="A956" t="s">
        <v>8</v>
      </c>
      <c r="B956" s="1">
        <v>300</v>
      </c>
      <c r="C956" s="3">
        <v>41652</v>
      </c>
      <c r="D956" s="2">
        <v>0.61</v>
      </c>
      <c r="E956" t="str">
        <f t="shared" si="42"/>
        <v>Fountain</v>
      </c>
      <c r="F956">
        <f t="shared" si="43"/>
        <v>70</v>
      </c>
      <c r="G956">
        <f t="shared" si="44"/>
        <v>20400</v>
      </c>
    </row>
    <row r="957" spans="1:7" x14ac:dyDescent="0.25">
      <c r="A957" t="s">
        <v>9</v>
      </c>
      <c r="B957" s="1">
        <v>250</v>
      </c>
      <c r="C957" s="3">
        <v>41652</v>
      </c>
      <c r="D957" s="2">
        <v>0.54</v>
      </c>
      <c r="E957" t="str">
        <f t="shared" si="42"/>
        <v>Bench</v>
      </c>
      <c r="F957">
        <f t="shared" si="43"/>
        <v>45</v>
      </c>
      <c r="G957">
        <f t="shared" si="44"/>
        <v>42250</v>
      </c>
    </row>
    <row r="958" spans="1:7" x14ac:dyDescent="0.25">
      <c r="A958" t="s">
        <v>5</v>
      </c>
      <c r="B958" s="1">
        <v>50</v>
      </c>
      <c r="C958" s="3">
        <v>41652</v>
      </c>
      <c r="D958" s="2">
        <v>0.53</v>
      </c>
      <c r="E958" t="str">
        <f t="shared" si="42"/>
        <v>Chair (Blue, Wood)</v>
      </c>
      <c r="F958">
        <f t="shared" si="43"/>
        <v>9</v>
      </c>
      <c r="G958">
        <f t="shared" si="44"/>
        <v>12850</v>
      </c>
    </row>
    <row r="959" spans="1:7" x14ac:dyDescent="0.25">
      <c r="A959" t="s">
        <v>5</v>
      </c>
      <c r="B959" s="1">
        <v>50</v>
      </c>
      <c r="C959" s="3">
        <v>41652</v>
      </c>
      <c r="D959" s="2">
        <v>0.52</v>
      </c>
      <c r="E959" t="str">
        <f t="shared" si="42"/>
        <v>Chair (Blue, Wood)</v>
      </c>
      <c r="F959">
        <f t="shared" si="43"/>
        <v>9</v>
      </c>
      <c r="G959">
        <f t="shared" si="44"/>
        <v>12850</v>
      </c>
    </row>
    <row r="960" spans="1:7" x14ac:dyDescent="0.25">
      <c r="A960" t="s">
        <v>5</v>
      </c>
      <c r="B960" s="1">
        <v>50</v>
      </c>
      <c r="C960" s="3">
        <v>41652</v>
      </c>
      <c r="D960" s="2">
        <v>0.52</v>
      </c>
      <c r="E960" t="str">
        <f t="shared" si="42"/>
        <v>Chair (Blue, Wood)</v>
      </c>
      <c r="F960">
        <f t="shared" si="43"/>
        <v>9</v>
      </c>
      <c r="G960">
        <f t="shared" si="44"/>
        <v>12850</v>
      </c>
    </row>
    <row r="961" spans="1:7" x14ac:dyDescent="0.25">
      <c r="A961" t="s">
        <v>8</v>
      </c>
      <c r="B961" s="1">
        <v>300</v>
      </c>
      <c r="C961" s="3">
        <v>41651</v>
      </c>
      <c r="D961" s="2">
        <v>0.64</v>
      </c>
      <c r="E961" t="str">
        <f t="shared" si="42"/>
        <v>Fountain</v>
      </c>
      <c r="F961">
        <f t="shared" si="43"/>
        <v>70</v>
      </c>
      <c r="G961">
        <f t="shared" si="44"/>
        <v>20400</v>
      </c>
    </row>
    <row r="962" spans="1:7" x14ac:dyDescent="0.25">
      <c r="A962" t="s">
        <v>6</v>
      </c>
      <c r="B962" s="1">
        <v>80</v>
      </c>
      <c r="C962" s="3">
        <v>41651</v>
      </c>
      <c r="D962" s="2">
        <v>0.46</v>
      </c>
      <c r="E962" t="str">
        <f t="shared" ref="E962:E1000" si="45">VLOOKUP($A962,info,2,FALSE)</f>
        <v>Chair (Black, Metal)</v>
      </c>
      <c r="F962">
        <f t="shared" ref="F962:F1000" si="46">VLOOKUP($A962,info,5,FALSE)</f>
        <v>20</v>
      </c>
      <c r="G962">
        <f t="shared" ref="G962:G1000" si="47">INDEX(info,MATCH(A962,array,0),6)</f>
        <v>15440</v>
      </c>
    </row>
    <row r="963" spans="1:7" x14ac:dyDescent="0.25">
      <c r="A963" t="s">
        <v>7</v>
      </c>
      <c r="B963" s="1">
        <v>10</v>
      </c>
      <c r="C963" s="3">
        <v>41650</v>
      </c>
      <c r="D963" s="2">
        <v>0.69</v>
      </c>
      <c r="E963" t="str">
        <f t="shared" si="45"/>
        <v>Bird House</v>
      </c>
      <c r="F963">
        <f t="shared" si="46"/>
        <v>2</v>
      </c>
      <c r="G963">
        <f t="shared" si="47"/>
        <v>650</v>
      </c>
    </row>
    <row r="964" spans="1:7" x14ac:dyDescent="0.25">
      <c r="A964" t="s">
        <v>5</v>
      </c>
      <c r="B964" s="1">
        <v>50</v>
      </c>
      <c r="C964" s="3">
        <v>41650</v>
      </c>
      <c r="D964" s="2">
        <v>0.64</v>
      </c>
      <c r="E964" t="str">
        <f t="shared" si="45"/>
        <v>Chair (Blue, Wood)</v>
      </c>
      <c r="F964">
        <f t="shared" si="46"/>
        <v>9</v>
      </c>
      <c r="G964">
        <f t="shared" si="47"/>
        <v>12850</v>
      </c>
    </row>
    <row r="965" spans="1:7" x14ac:dyDescent="0.25">
      <c r="A965" t="s">
        <v>5</v>
      </c>
      <c r="B965" s="1">
        <v>50</v>
      </c>
      <c r="C965" s="3">
        <v>41650</v>
      </c>
      <c r="D965" s="2">
        <v>0.61</v>
      </c>
      <c r="E965" t="str">
        <f t="shared" si="45"/>
        <v>Chair (Blue, Wood)</v>
      </c>
      <c r="F965">
        <f t="shared" si="46"/>
        <v>9</v>
      </c>
      <c r="G965">
        <f t="shared" si="47"/>
        <v>12850</v>
      </c>
    </row>
    <row r="966" spans="1:7" x14ac:dyDescent="0.25">
      <c r="A966" t="s">
        <v>5</v>
      </c>
      <c r="B966" s="1">
        <v>50</v>
      </c>
      <c r="C966" s="3">
        <v>41650</v>
      </c>
      <c r="D966" s="2">
        <v>0.51</v>
      </c>
      <c r="E966" t="str">
        <f t="shared" si="45"/>
        <v>Chair (Blue, Wood)</v>
      </c>
      <c r="F966">
        <f t="shared" si="46"/>
        <v>9</v>
      </c>
      <c r="G966">
        <f t="shared" si="47"/>
        <v>12850</v>
      </c>
    </row>
    <row r="967" spans="1:7" x14ac:dyDescent="0.25">
      <c r="A967" t="s">
        <v>9</v>
      </c>
      <c r="B967" s="1">
        <v>250</v>
      </c>
      <c r="C967" s="3">
        <v>41649</v>
      </c>
      <c r="D967" s="2">
        <v>0.6</v>
      </c>
      <c r="E967" t="str">
        <f t="shared" si="45"/>
        <v>Bench</v>
      </c>
      <c r="F967">
        <f t="shared" si="46"/>
        <v>45</v>
      </c>
      <c r="G967">
        <f t="shared" si="47"/>
        <v>42250</v>
      </c>
    </row>
    <row r="968" spans="1:7" x14ac:dyDescent="0.25">
      <c r="A968" t="s">
        <v>9</v>
      </c>
      <c r="B968" s="1">
        <v>250</v>
      </c>
      <c r="C968" s="3">
        <v>41649</v>
      </c>
      <c r="D968" s="2">
        <v>0.51</v>
      </c>
      <c r="E968" t="str">
        <f t="shared" si="45"/>
        <v>Bench</v>
      </c>
      <c r="F968">
        <f t="shared" si="46"/>
        <v>45</v>
      </c>
      <c r="G968">
        <f t="shared" si="47"/>
        <v>42250</v>
      </c>
    </row>
    <row r="969" spans="1:7" x14ac:dyDescent="0.25">
      <c r="A969" t="s">
        <v>8</v>
      </c>
      <c r="B969" s="1">
        <v>300</v>
      </c>
      <c r="C969" s="3">
        <v>41649</v>
      </c>
      <c r="D969" s="2">
        <v>0.44</v>
      </c>
      <c r="E969" t="str">
        <f t="shared" si="45"/>
        <v>Fountain</v>
      </c>
      <c r="F969">
        <f t="shared" si="46"/>
        <v>70</v>
      </c>
      <c r="G969">
        <f t="shared" si="47"/>
        <v>20400</v>
      </c>
    </row>
    <row r="970" spans="1:7" x14ac:dyDescent="0.25">
      <c r="A970" t="s">
        <v>5</v>
      </c>
      <c r="B970" s="1">
        <v>50</v>
      </c>
      <c r="C970" s="3">
        <v>41648</v>
      </c>
      <c r="D970" s="2">
        <v>0.64</v>
      </c>
      <c r="E970" t="str">
        <f t="shared" si="45"/>
        <v>Chair (Blue, Wood)</v>
      </c>
      <c r="F970">
        <f t="shared" si="46"/>
        <v>9</v>
      </c>
      <c r="G970">
        <f t="shared" si="47"/>
        <v>12850</v>
      </c>
    </row>
    <row r="971" spans="1:7" x14ac:dyDescent="0.25">
      <c r="A971" t="s">
        <v>9</v>
      </c>
      <c r="B971" s="1">
        <v>250</v>
      </c>
      <c r="C971" s="3">
        <v>41647</v>
      </c>
      <c r="D971" s="2">
        <v>0.68</v>
      </c>
      <c r="E971" t="str">
        <f t="shared" si="45"/>
        <v>Bench</v>
      </c>
      <c r="F971">
        <f t="shared" si="46"/>
        <v>45</v>
      </c>
      <c r="G971">
        <f t="shared" si="47"/>
        <v>42250</v>
      </c>
    </row>
    <row r="972" spans="1:7" x14ac:dyDescent="0.25">
      <c r="A972" t="s">
        <v>5</v>
      </c>
      <c r="B972" s="1">
        <v>50</v>
      </c>
      <c r="C972" s="3">
        <v>41647</v>
      </c>
      <c r="D972" s="2">
        <v>0.65</v>
      </c>
      <c r="E972" t="str">
        <f t="shared" si="45"/>
        <v>Chair (Blue, Wood)</v>
      </c>
      <c r="F972">
        <f t="shared" si="46"/>
        <v>9</v>
      </c>
      <c r="G972">
        <f t="shared" si="47"/>
        <v>12850</v>
      </c>
    </row>
    <row r="973" spans="1:7" x14ac:dyDescent="0.25">
      <c r="A973" t="s">
        <v>5</v>
      </c>
      <c r="B973" s="1">
        <v>50</v>
      </c>
      <c r="C973" s="3">
        <v>41647</v>
      </c>
      <c r="D973" s="2">
        <v>0.64</v>
      </c>
      <c r="E973" t="str">
        <f t="shared" si="45"/>
        <v>Chair (Blue, Wood)</v>
      </c>
      <c r="F973">
        <f t="shared" si="46"/>
        <v>9</v>
      </c>
      <c r="G973">
        <f t="shared" si="47"/>
        <v>12850</v>
      </c>
    </row>
    <row r="974" spans="1:7" x14ac:dyDescent="0.25">
      <c r="A974" t="s">
        <v>6</v>
      </c>
      <c r="B974" s="1">
        <v>80</v>
      </c>
      <c r="C974" s="3">
        <v>41647</v>
      </c>
      <c r="D974" s="2">
        <v>0.59</v>
      </c>
      <c r="E974" t="str">
        <f t="shared" si="45"/>
        <v>Chair (Black, Metal)</v>
      </c>
      <c r="F974">
        <f t="shared" si="46"/>
        <v>20</v>
      </c>
      <c r="G974">
        <f t="shared" si="47"/>
        <v>15440</v>
      </c>
    </row>
    <row r="975" spans="1:7" x14ac:dyDescent="0.25">
      <c r="A975" t="s">
        <v>7</v>
      </c>
      <c r="B975" s="1">
        <v>10</v>
      </c>
      <c r="C975" s="3">
        <v>41647</v>
      </c>
      <c r="D975" s="2">
        <v>0.56000000000000005</v>
      </c>
      <c r="E975" t="str">
        <f t="shared" si="45"/>
        <v>Bird House</v>
      </c>
      <c r="F975">
        <f t="shared" si="46"/>
        <v>2</v>
      </c>
      <c r="G975">
        <f t="shared" si="47"/>
        <v>650</v>
      </c>
    </row>
    <row r="976" spans="1:7" x14ac:dyDescent="0.25">
      <c r="A976" t="s">
        <v>9</v>
      </c>
      <c r="B976" s="1">
        <v>250</v>
      </c>
      <c r="C976" s="3">
        <v>41647</v>
      </c>
      <c r="D976" s="2">
        <v>0.53</v>
      </c>
      <c r="E976" t="str">
        <f t="shared" si="45"/>
        <v>Bench</v>
      </c>
      <c r="F976">
        <f t="shared" si="46"/>
        <v>45</v>
      </c>
      <c r="G976">
        <f t="shared" si="47"/>
        <v>42250</v>
      </c>
    </row>
    <row r="977" spans="1:7" x14ac:dyDescent="0.25">
      <c r="A977" t="s">
        <v>9</v>
      </c>
      <c r="B977" s="1">
        <v>250</v>
      </c>
      <c r="C977" s="3">
        <v>41647</v>
      </c>
      <c r="D977" s="2">
        <v>0.51</v>
      </c>
      <c r="E977" t="str">
        <f t="shared" si="45"/>
        <v>Bench</v>
      </c>
      <c r="F977">
        <f t="shared" si="46"/>
        <v>45</v>
      </c>
      <c r="G977">
        <f t="shared" si="47"/>
        <v>42250</v>
      </c>
    </row>
    <row r="978" spans="1:7" x14ac:dyDescent="0.25">
      <c r="A978" t="s">
        <v>5</v>
      </c>
      <c r="B978" s="1">
        <v>50</v>
      </c>
      <c r="C978" s="3">
        <v>41646</v>
      </c>
      <c r="D978" s="2">
        <v>0.56000000000000005</v>
      </c>
      <c r="E978" t="str">
        <f t="shared" si="45"/>
        <v>Chair (Blue, Wood)</v>
      </c>
      <c r="F978">
        <f t="shared" si="46"/>
        <v>9</v>
      </c>
      <c r="G978">
        <f t="shared" si="47"/>
        <v>12850</v>
      </c>
    </row>
    <row r="979" spans="1:7" x14ac:dyDescent="0.25">
      <c r="A979" t="s">
        <v>3</v>
      </c>
      <c r="B979" s="1">
        <v>450</v>
      </c>
      <c r="C979" s="3">
        <v>41646</v>
      </c>
      <c r="D979" s="2">
        <v>0.41</v>
      </c>
      <c r="E979" t="str">
        <f t="shared" si="45"/>
        <v>Wooden Table</v>
      </c>
      <c r="F979">
        <f t="shared" si="46"/>
        <v>138</v>
      </c>
      <c r="G979">
        <f t="shared" si="47"/>
        <v>30600</v>
      </c>
    </row>
    <row r="980" spans="1:7" x14ac:dyDescent="0.25">
      <c r="A980" t="s">
        <v>4</v>
      </c>
      <c r="B980" s="1">
        <v>50</v>
      </c>
      <c r="C980" s="3">
        <v>41645</v>
      </c>
      <c r="D980" s="2">
        <v>0.7</v>
      </c>
      <c r="E980" t="str">
        <f t="shared" si="45"/>
        <v>Chair (Black, Wood)</v>
      </c>
      <c r="F980">
        <f t="shared" si="46"/>
        <v>8</v>
      </c>
      <c r="G980">
        <f t="shared" si="47"/>
        <v>8950</v>
      </c>
    </row>
    <row r="981" spans="1:7" x14ac:dyDescent="0.25">
      <c r="A981" t="s">
        <v>5</v>
      </c>
      <c r="B981" s="1">
        <v>50</v>
      </c>
      <c r="C981" s="3">
        <v>41645</v>
      </c>
      <c r="D981" s="2">
        <v>0.65</v>
      </c>
      <c r="E981" t="str">
        <f t="shared" si="45"/>
        <v>Chair (Blue, Wood)</v>
      </c>
      <c r="F981">
        <f t="shared" si="46"/>
        <v>9</v>
      </c>
      <c r="G981">
        <f t="shared" si="47"/>
        <v>12850</v>
      </c>
    </row>
    <row r="982" spans="1:7" x14ac:dyDescent="0.25">
      <c r="A982" t="s">
        <v>9</v>
      </c>
      <c r="B982" s="1">
        <v>250</v>
      </c>
      <c r="C982" s="3">
        <v>41645</v>
      </c>
      <c r="D982" s="2">
        <v>0.45</v>
      </c>
      <c r="E982" t="str">
        <f t="shared" si="45"/>
        <v>Bench</v>
      </c>
      <c r="F982">
        <f t="shared" si="46"/>
        <v>45</v>
      </c>
      <c r="G982">
        <f t="shared" si="47"/>
        <v>42250</v>
      </c>
    </row>
    <row r="983" spans="1:7" x14ac:dyDescent="0.25">
      <c r="A983" t="s">
        <v>4</v>
      </c>
      <c r="B983" s="1">
        <v>50</v>
      </c>
      <c r="C983" s="3">
        <v>41645</v>
      </c>
      <c r="D983" s="2">
        <v>0.44</v>
      </c>
      <c r="E983" t="str">
        <f t="shared" si="45"/>
        <v>Chair (Black, Wood)</v>
      </c>
      <c r="F983">
        <f t="shared" si="46"/>
        <v>8</v>
      </c>
      <c r="G983">
        <f t="shared" si="47"/>
        <v>8950</v>
      </c>
    </row>
    <row r="984" spans="1:7" x14ac:dyDescent="0.25">
      <c r="A984" t="s">
        <v>9</v>
      </c>
      <c r="B984" s="1">
        <v>250</v>
      </c>
      <c r="C984" s="3">
        <v>41644</v>
      </c>
      <c r="D984" s="2">
        <v>0.7</v>
      </c>
      <c r="E984" t="str">
        <f t="shared" si="45"/>
        <v>Bench</v>
      </c>
      <c r="F984">
        <f t="shared" si="46"/>
        <v>45</v>
      </c>
      <c r="G984">
        <f t="shared" si="47"/>
        <v>42250</v>
      </c>
    </row>
    <row r="985" spans="1:7" x14ac:dyDescent="0.25">
      <c r="A985" t="s">
        <v>9</v>
      </c>
      <c r="B985" s="1">
        <v>250</v>
      </c>
      <c r="C985" s="3">
        <v>41644</v>
      </c>
      <c r="D985" s="2">
        <v>0.7</v>
      </c>
      <c r="E985" t="str">
        <f t="shared" si="45"/>
        <v>Bench</v>
      </c>
      <c r="F985">
        <f t="shared" si="46"/>
        <v>45</v>
      </c>
      <c r="G985">
        <f t="shared" si="47"/>
        <v>42250</v>
      </c>
    </row>
    <row r="986" spans="1:7" x14ac:dyDescent="0.25">
      <c r="A986" t="s">
        <v>5</v>
      </c>
      <c r="B986" s="1">
        <v>50</v>
      </c>
      <c r="C986" s="3">
        <v>41644</v>
      </c>
      <c r="D986" s="2">
        <v>0.59</v>
      </c>
      <c r="E986" t="str">
        <f t="shared" si="45"/>
        <v>Chair (Blue, Wood)</v>
      </c>
      <c r="F986">
        <f t="shared" si="46"/>
        <v>9</v>
      </c>
      <c r="G986">
        <f t="shared" si="47"/>
        <v>12850</v>
      </c>
    </row>
    <row r="987" spans="1:7" x14ac:dyDescent="0.25">
      <c r="A987" t="s">
        <v>5</v>
      </c>
      <c r="B987" s="1">
        <v>50</v>
      </c>
      <c r="C987" s="3">
        <v>41644</v>
      </c>
      <c r="D987" s="2">
        <v>0.53</v>
      </c>
      <c r="E987" t="str">
        <f t="shared" si="45"/>
        <v>Chair (Blue, Wood)</v>
      </c>
      <c r="F987">
        <f t="shared" si="46"/>
        <v>9</v>
      </c>
      <c r="G987">
        <f t="shared" si="47"/>
        <v>12850</v>
      </c>
    </row>
    <row r="988" spans="1:7" x14ac:dyDescent="0.25">
      <c r="A988" t="s">
        <v>5</v>
      </c>
      <c r="B988" s="1">
        <v>50</v>
      </c>
      <c r="C988" s="3">
        <v>41644</v>
      </c>
      <c r="D988" s="2">
        <v>0.47</v>
      </c>
      <c r="E988" t="str">
        <f t="shared" si="45"/>
        <v>Chair (Blue, Wood)</v>
      </c>
      <c r="F988">
        <f t="shared" si="46"/>
        <v>9</v>
      </c>
      <c r="G988">
        <f t="shared" si="47"/>
        <v>12850</v>
      </c>
    </row>
    <row r="989" spans="1:7" x14ac:dyDescent="0.25">
      <c r="A989" t="s">
        <v>4</v>
      </c>
      <c r="B989" s="1">
        <v>50</v>
      </c>
      <c r="C989" s="3">
        <v>41644</v>
      </c>
      <c r="D989" s="2">
        <v>0.47</v>
      </c>
      <c r="E989" t="str">
        <f t="shared" si="45"/>
        <v>Chair (Black, Wood)</v>
      </c>
      <c r="F989">
        <f t="shared" si="46"/>
        <v>8</v>
      </c>
      <c r="G989">
        <f t="shared" si="47"/>
        <v>8950</v>
      </c>
    </row>
    <row r="990" spans="1:7" x14ac:dyDescent="0.25">
      <c r="A990" t="s">
        <v>4</v>
      </c>
      <c r="B990" s="1">
        <v>50</v>
      </c>
      <c r="C990" s="3">
        <v>41644</v>
      </c>
      <c r="D990" s="2">
        <v>0.46</v>
      </c>
      <c r="E990" t="str">
        <f t="shared" si="45"/>
        <v>Chair (Black, Wood)</v>
      </c>
      <c r="F990">
        <f t="shared" si="46"/>
        <v>8</v>
      </c>
      <c r="G990">
        <f t="shared" si="47"/>
        <v>8950</v>
      </c>
    </row>
    <row r="991" spans="1:7" x14ac:dyDescent="0.25">
      <c r="A991" t="s">
        <v>7</v>
      </c>
      <c r="B991" s="1">
        <v>10</v>
      </c>
      <c r="C991" s="3">
        <v>41643</v>
      </c>
      <c r="D991" s="2">
        <v>0.65</v>
      </c>
      <c r="E991" t="str">
        <f t="shared" si="45"/>
        <v>Bird House</v>
      </c>
      <c r="F991">
        <f t="shared" si="46"/>
        <v>2</v>
      </c>
      <c r="G991">
        <f t="shared" si="47"/>
        <v>650</v>
      </c>
    </row>
    <row r="992" spans="1:7" x14ac:dyDescent="0.25">
      <c r="A992" t="s">
        <v>3</v>
      </c>
      <c r="B992" s="1">
        <v>450</v>
      </c>
      <c r="C992" s="3">
        <v>41643</v>
      </c>
      <c r="D992" s="2">
        <v>0.57999999999999996</v>
      </c>
      <c r="E992" t="str">
        <f t="shared" si="45"/>
        <v>Wooden Table</v>
      </c>
      <c r="F992">
        <f t="shared" si="46"/>
        <v>138</v>
      </c>
      <c r="G992">
        <f t="shared" si="47"/>
        <v>30600</v>
      </c>
    </row>
    <row r="993" spans="1:7" x14ac:dyDescent="0.25">
      <c r="A993" t="s">
        <v>8</v>
      </c>
      <c r="B993" s="1">
        <v>300</v>
      </c>
      <c r="C993" s="3">
        <v>41642</v>
      </c>
      <c r="D993" s="2">
        <v>0.7</v>
      </c>
      <c r="E993" t="str">
        <f t="shared" si="45"/>
        <v>Fountain</v>
      </c>
      <c r="F993">
        <f t="shared" si="46"/>
        <v>70</v>
      </c>
      <c r="G993">
        <f t="shared" si="47"/>
        <v>20400</v>
      </c>
    </row>
    <row r="994" spans="1:7" x14ac:dyDescent="0.25">
      <c r="A994" t="s">
        <v>5</v>
      </c>
      <c r="B994" s="1">
        <v>50</v>
      </c>
      <c r="C994" s="3">
        <v>41642</v>
      </c>
      <c r="D994" s="2">
        <v>0.6</v>
      </c>
      <c r="E994" t="str">
        <f t="shared" si="45"/>
        <v>Chair (Blue, Wood)</v>
      </c>
      <c r="F994">
        <f t="shared" si="46"/>
        <v>9</v>
      </c>
      <c r="G994">
        <f t="shared" si="47"/>
        <v>12850</v>
      </c>
    </row>
    <row r="995" spans="1:7" x14ac:dyDescent="0.25">
      <c r="A995" t="s">
        <v>6</v>
      </c>
      <c r="B995" s="1">
        <v>80</v>
      </c>
      <c r="C995" s="3">
        <v>41642</v>
      </c>
      <c r="D995" s="2">
        <v>0.51</v>
      </c>
      <c r="E995" t="str">
        <f t="shared" si="45"/>
        <v>Chair (Black, Metal)</v>
      </c>
      <c r="F995">
        <f t="shared" si="46"/>
        <v>20</v>
      </c>
      <c r="G995">
        <f t="shared" si="47"/>
        <v>15440</v>
      </c>
    </row>
    <row r="996" spans="1:7" x14ac:dyDescent="0.25">
      <c r="A996" t="s">
        <v>6</v>
      </c>
      <c r="B996" s="1">
        <v>80</v>
      </c>
      <c r="C996" s="3">
        <v>41642</v>
      </c>
      <c r="D996" s="2">
        <v>0.5</v>
      </c>
      <c r="E996" t="str">
        <f t="shared" si="45"/>
        <v>Chair (Black, Metal)</v>
      </c>
      <c r="F996">
        <f t="shared" si="46"/>
        <v>20</v>
      </c>
      <c r="G996">
        <f t="shared" si="47"/>
        <v>15440</v>
      </c>
    </row>
    <row r="997" spans="1:7" x14ac:dyDescent="0.25">
      <c r="A997" t="s">
        <v>9</v>
      </c>
      <c r="B997" s="1">
        <v>250</v>
      </c>
      <c r="C997" s="3">
        <v>41641</v>
      </c>
      <c r="D997" s="2">
        <v>0.65</v>
      </c>
      <c r="E997" t="str">
        <f t="shared" si="45"/>
        <v>Bench</v>
      </c>
      <c r="F997">
        <f t="shared" si="46"/>
        <v>45</v>
      </c>
      <c r="G997">
        <f t="shared" si="47"/>
        <v>42250</v>
      </c>
    </row>
    <row r="998" spans="1:7" x14ac:dyDescent="0.25">
      <c r="A998" t="s">
        <v>4</v>
      </c>
      <c r="B998" s="1">
        <v>50</v>
      </c>
      <c r="C998" s="3">
        <v>41641</v>
      </c>
      <c r="D998" s="2">
        <v>0.4</v>
      </c>
      <c r="E998" t="str">
        <f t="shared" si="45"/>
        <v>Chair (Black, Wood)</v>
      </c>
      <c r="F998">
        <f t="shared" si="46"/>
        <v>8</v>
      </c>
      <c r="G998">
        <f t="shared" si="47"/>
        <v>8950</v>
      </c>
    </row>
    <row r="999" spans="1:7" x14ac:dyDescent="0.25">
      <c r="A999" t="s">
        <v>9</v>
      </c>
      <c r="B999" s="1">
        <v>250</v>
      </c>
      <c r="C999" s="3">
        <v>41640</v>
      </c>
      <c r="D999" s="2">
        <v>0.57999999999999996</v>
      </c>
      <c r="E999" t="str">
        <f t="shared" si="45"/>
        <v>Bench</v>
      </c>
      <c r="F999">
        <f t="shared" si="46"/>
        <v>45</v>
      </c>
      <c r="G999">
        <f t="shared" si="47"/>
        <v>42250</v>
      </c>
    </row>
    <row r="1000" spans="1:7" x14ac:dyDescent="0.25">
      <c r="A1000" t="s">
        <v>4</v>
      </c>
      <c r="B1000" s="1">
        <v>50</v>
      </c>
      <c r="C1000" s="3">
        <v>41640</v>
      </c>
      <c r="D1000" s="2">
        <v>0.48</v>
      </c>
      <c r="E1000" t="str">
        <f t="shared" si="45"/>
        <v>Chair (Black, Wood)</v>
      </c>
      <c r="F1000">
        <f t="shared" si="46"/>
        <v>8</v>
      </c>
      <c r="G1000">
        <f t="shared" si="47"/>
        <v>8950</v>
      </c>
    </row>
  </sheetData>
  <sortState ref="A2:D1000">
    <sortCondition descending="1" ref="C2:C1000"/>
    <sortCondition descending="1" ref="D2:D1000"/>
  </sortState>
  <mergeCells count="4">
    <mergeCell ref="H1:L1"/>
    <mergeCell ref="H2:L6"/>
    <mergeCell ref="H7:L10"/>
    <mergeCell ref="H11:L14"/>
  </mergeCells>
  <pageMargins left="0.7" right="0.7" top="0.75" bottom="0.75" header="0.3" footer="0.3"/>
  <pageSetup orientation="portrait" r:id="rId1"/>
  <extLst>
    <ext xmlns:x14="http://schemas.microsoft.com/office/spreadsheetml/2009/9/main" uri="{05C60535-1F16-4fd2-B633-F4F36F0B64E0}">
      <x14:sparklineGroups xmlns:xm="http://schemas.microsoft.com/office/excel/2006/main">
        <x14:sparklineGroup displayEmptyCellsAs="gap">
          <x14:colorSeries rgb="FF323232"/>
          <x14:colorNegative rgb="FFD00000"/>
          <x14:colorAxis rgb="FF000000"/>
          <x14:colorMarkers rgb="FFD00000"/>
          <x14:colorFirst rgb="FFD00000"/>
          <x14:colorLast rgb="FFD00000"/>
          <x14:colorHigh rgb="FFD00000"/>
          <x14:colorLow rgb="FFD00000"/>
          <x14:sparklines>
            <x14:sparkline>
              <xm:f>'1) Register'!C2:C2</xm:f>
              <xm:sqref>F2</xm:sqref>
            </x14:sparkline>
            <x14:sparkline>
              <xm:f>'1) Register'!C3:C3</xm:f>
              <xm:sqref>F3</xm:sqref>
            </x14:sparkline>
            <x14:sparkline>
              <xm:f>'1) Register'!C4:C4</xm:f>
              <xm:sqref>F4</xm:sqref>
            </x14:sparkline>
            <x14:sparkline>
              <xm:f>'1) Register'!C5:C5</xm:f>
              <xm:sqref>F5</xm:sqref>
            </x14:sparkline>
            <x14:sparkline>
              <xm:f>'1) Register'!C6:C6</xm:f>
              <xm:sqref>F6</xm:sqref>
            </x14:sparkline>
            <x14:sparkline>
              <xm:f>'1) Register'!C7:C7</xm:f>
              <xm:sqref>F7</xm:sqref>
            </x14:sparkline>
            <x14:sparkline>
              <xm:f>'1) Register'!C8:C8</xm:f>
              <xm:sqref>F8</xm:sqref>
            </x14:sparkline>
            <x14:sparkline>
              <xm:f>'1) Register'!C9:C9</xm:f>
              <xm:sqref>F9</xm:sqref>
            </x14:sparkline>
            <x14:sparkline>
              <xm:f>'1) Register'!C10:C10</xm:f>
              <xm:sqref>F10</xm:sqref>
            </x14:sparkline>
            <x14:sparkline>
              <xm:f>'1) Register'!C11:C11</xm:f>
              <xm:sqref>F11</xm:sqref>
            </x14:sparkline>
            <x14:sparkline>
              <xm:f>'1) Register'!C12:C12</xm:f>
              <xm:sqref>F12</xm:sqref>
            </x14:sparkline>
            <x14:sparkline>
              <xm:f>'1) Register'!C13:C13</xm:f>
              <xm:sqref>F13</xm:sqref>
            </x14:sparkline>
            <x14:sparkline>
              <xm:f>'1) Register'!C14:C14</xm:f>
              <xm:sqref>F14</xm:sqref>
            </x14:sparkline>
            <x14:sparkline>
              <xm:f>'1) Register'!C15:C15</xm:f>
              <xm:sqref>F15</xm:sqref>
            </x14:sparkline>
            <x14:sparkline>
              <xm:f>'1) Register'!C16:C16</xm:f>
              <xm:sqref>F16</xm:sqref>
            </x14:sparkline>
            <x14:sparkline>
              <xm:f>'1) Register'!C17:C17</xm:f>
              <xm:sqref>F17</xm:sqref>
            </x14:sparkline>
            <x14:sparkline>
              <xm:f>'1) Register'!C18:C18</xm:f>
              <xm:sqref>F18</xm:sqref>
            </x14:sparkline>
            <x14:sparkline>
              <xm:f>'1) Register'!C19:C19</xm:f>
              <xm:sqref>F19</xm:sqref>
            </x14:sparkline>
            <x14:sparkline>
              <xm:f>'1) Register'!C20:C20</xm:f>
              <xm:sqref>F20</xm:sqref>
            </x14:sparkline>
            <x14:sparkline>
              <xm:f>'1) Register'!C21:C21</xm:f>
              <xm:sqref>F21</xm:sqref>
            </x14:sparkline>
            <x14:sparkline>
              <xm:f>'1) Register'!C22:C22</xm:f>
              <xm:sqref>F22</xm:sqref>
            </x14:sparkline>
            <x14:sparkline>
              <xm:f>'1) Register'!C23:C23</xm:f>
              <xm:sqref>F23</xm:sqref>
            </x14:sparkline>
            <x14:sparkline>
              <xm:f>'1) Register'!C24:C24</xm:f>
              <xm:sqref>F24</xm:sqref>
            </x14:sparkline>
            <x14:sparkline>
              <xm:f>'1) Register'!C25:C25</xm:f>
              <xm:sqref>F25</xm:sqref>
            </x14:sparkline>
            <x14:sparkline>
              <xm:f>'1) Register'!C26:C26</xm:f>
              <xm:sqref>F26</xm:sqref>
            </x14:sparkline>
            <x14:sparkline>
              <xm:f>'1) Register'!C27:C27</xm:f>
              <xm:sqref>F27</xm:sqref>
            </x14:sparkline>
            <x14:sparkline>
              <xm:f>'1) Register'!C28:C28</xm:f>
              <xm:sqref>F28</xm:sqref>
            </x14:sparkline>
            <x14:sparkline>
              <xm:f>'1) Register'!C29:C29</xm:f>
              <xm:sqref>F29</xm:sqref>
            </x14:sparkline>
            <x14:sparkline>
              <xm:f>'1) Register'!C30:C30</xm:f>
              <xm:sqref>F30</xm:sqref>
            </x14:sparkline>
            <x14:sparkline>
              <xm:f>'1) Register'!C31:C31</xm:f>
              <xm:sqref>F31</xm:sqref>
            </x14:sparkline>
            <x14:sparkline>
              <xm:f>'1) Register'!C32:C32</xm:f>
              <xm:sqref>F32</xm:sqref>
            </x14:sparkline>
            <x14:sparkline>
              <xm:f>'1) Register'!C33:C33</xm:f>
              <xm:sqref>F33</xm:sqref>
            </x14:sparkline>
            <x14:sparkline>
              <xm:f>'1) Register'!C34:C34</xm:f>
              <xm:sqref>F34</xm:sqref>
            </x14:sparkline>
            <x14:sparkline>
              <xm:f>'1) Register'!C35:C35</xm:f>
              <xm:sqref>F35</xm:sqref>
            </x14:sparkline>
            <x14:sparkline>
              <xm:f>'1) Register'!C36:C36</xm:f>
              <xm:sqref>F36</xm:sqref>
            </x14:sparkline>
            <x14:sparkline>
              <xm:f>'1) Register'!C37:C37</xm:f>
              <xm:sqref>F37</xm:sqref>
            </x14:sparkline>
            <x14:sparkline>
              <xm:f>'1) Register'!C38:C38</xm:f>
              <xm:sqref>F38</xm:sqref>
            </x14:sparkline>
            <x14:sparkline>
              <xm:f>'1) Register'!C39:C39</xm:f>
              <xm:sqref>F39</xm:sqref>
            </x14:sparkline>
            <x14:sparkline>
              <xm:f>'1) Register'!C40:C40</xm:f>
              <xm:sqref>F40</xm:sqref>
            </x14:sparkline>
            <x14:sparkline>
              <xm:f>'1) Register'!C41:C41</xm:f>
              <xm:sqref>F41</xm:sqref>
            </x14:sparkline>
            <x14:sparkline>
              <xm:f>'1) Register'!C42:C42</xm:f>
              <xm:sqref>F42</xm:sqref>
            </x14:sparkline>
            <x14:sparkline>
              <xm:f>'1) Register'!C43:C43</xm:f>
              <xm:sqref>F43</xm:sqref>
            </x14:sparkline>
            <x14:sparkline>
              <xm:f>'1) Register'!C44:C44</xm:f>
              <xm:sqref>F44</xm:sqref>
            </x14:sparkline>
            <x14:sparkline>
              <xm:f>'1) Register'!C45:C45</xm:f>
              <xm:sqref>F45</xm:sqref>
            </x14:sparkline>
            <x14:sparkline>
              <xm:f>'1) Register'!C46:C46</xm:f>
              <xm:sqref>F46</xm:sqref>
            </x14:sparkline>
            <x14:sparkline>
              <xm:f>'1) Register'!C47:C47</xm:f>
              <xm:sqref>F47</xm:sqref>
            </x14:sparkline>
            <x14:sparkline>
              <xm:f>'1) Register'!C48:C48</xm:f>
              <xm:sqref>F48</xm:sqref>
            </x14:sparkline>
            <x14:sparkline>
              <xm:f>'1) Register'!C49:C49</xm:f>
              <xm:sqref>F49</xm:sqref>
            </x14:sparkline>
            <x14:sparkline>
              <xm:f>'1) Register'!C50:C50</xm:f>
              <xm:sqref>F50</xm:sqref>
            </x14:sparkline>
            <x14:sparkline>
              <xm:f>'1) Register'!C51:C51</xm:f>
              <xm:sqref>F51</xm:sqref>
            </x14:sparkline>
            <x14:sparkline>
              <xm:f>'1) Register'!C52:C52</xm:f>
              <xm:sqref>F52</xm:sqref>
            </x14:sparkline>
            <x14:sparkline>
              <xm:f>'1) Register'!C53:C53</xm:f>
              <xm:sqref>F53</xm:sqref>
            </x14:sparkline>
            <x14:sparkline>
              <xm:f>'1) Register'!C54:C54</xm:f>
              <xm:sqref>F54</xm:sqref>
            </x14:sparkline>
            <x14:sparkline>
              <xm:f>'1) Register'!C55:C55</xm:f>
              <xm:sqref>F55</xm:sqref>
            </x14:sparkline>
            <x14:sparkline>
              <xm:f>'1) Register'!C56:C56</xm:f>
              <xm:sqref>F56</xm:sqref>
            </x14:sparkline>
            <x14:sparkline>
              <xm:f>'1) Register'!C57:C57</xm:f>
              <xm:sqref>F57</xm:sqref>
            </x14:sparkline>
            <x14:sparkline>
              <xm:f>'1) Register'!C58:C58</xm:f>
              <xm:sqref>F58</xm:sqref>
            </x14:sparkline>
            <x14:sparkline>
              <xm:f>'1) Register'!C59:C59</xm:f>
              <xm:sqref>F59</xm:sqref>
            </x14:sparkline>
            <x14:sparkline>
              <xm:f>'1) Register'!C60:C60</xm:f>
              <xm:sqref>F60</xm:sqref>
            </x14:sparkline>
            <x14:sparkline>
              <xm:f>'1) Register'!C61:C61</xm:f>
              <xm:sqref>F61</xm:sqref>
            </x14:sparkline>
            <x14:sparkline>
              <xm:f>'1) Register'!C62:C62</xm:f>
              <xm:sqref>F62</xm:sqref>
            </x14:sparkline>
            <x14:sparkline>
              <xm:f>'1) Register'!C63:C63</xm:f>
              <xm:sqref>F63</xm:sqref>
            </x14:sparkline>
            <x14:sparkline>
              <xm:f>'1) Register'!C64:C64</xm:f>
              <xm:sqref>F64</xm:sqref>
            </x14:sparkline>
            <x14:sparkline>
              <xm:f>'1) Register'!C65:C65</xm:f>
              <xm:sqref>F65</xm:sqref>
            </x14:sparkline>
            <x14:sparkline>
              <xm:f>'1) Register'!C66:C66</xm:f>
              <xm:sqref>F66</xm:sqref>
            </x14:sparkline>
            <x14:sparkline>
              <xm:f>'1) Register'!C67:C67</xm:f>
              <xm:sqref>F67</xm:sqref>
            </x14:sparkline>
            <x14:sparkline>
              <xm:f>'1) Register'!C68:C68</xm:f>
              <xm:sqref>F68</xm:sqref>
            </x14:sparkline>
            <x14:sparkline>
              <xm:f>'1) Register'!C69:C69</xm:f>
              <xm:sqref>F69</xm:sqref>
            </x14:sparkline>
            <x14:sparkline>
              <xm:f>'1) Register'!C70:C70</xm:f>
              <xm:sqref>F70</xm:sqref>
            </x14:sparkline>
            <x14:sparkline>
              <xm:f>'1) Register'!C71:C71</xm:f>
              <xm:sqref>F71</xm:sqref>
            </x14:sparkline>
            <x14:sparkline>
              <xm:f>'1) Register'!C72:C72</xm:f>
              <xm:sqref>F72</xm:sqref>
            </x14:sparkline>
            <x14:sparkline>
              <xm:f>'1) Register'!C73:C73</xm:f>
              <xm:sqref>F73</xm:sqref>
            </x14:sparkline>
            <x14:sparkline>
              <xm:f>'1) Register'!C74:C74</xm:f>
              <xm:sqref>F74</xm:sqref>
            </x14:sparkline>
            <x14:sparkline>
              <xm:f>'1) Register'!C75:C75</xm:f>
              <xm:sqref>F75</xm:sqref>
            </x14:sparkline>
            <x14:sparkline>
              <xm:f>'1) Register'!C76:C76</xm:f>
              <xm:sqref>F76</xm:sqref>
            </x14:sparkline>
            <x14:sparkline>
              <xm:f>'1) Register'!C77:C77</xm:f>
              <xm:sqref>F77</xm:sqref>
            </x14:sparkline>
            <x14:sparkline>
              <xm:f>'1) Register'!C78:C78</xm:f>
              <xm:sqref>F78</xm:sqref>
            </x14:sparkline>
            <x14:sparkline>
              <xm:f>'1) Register'!C79:C79</xm:f>
              <xm:sqref>F79</xm:sqref>
            </x14:sparkline>
            <x14:sparkline>
              <xm:f>'1) Register'!C80:C80</xm:f>
              <xm:sqref>F80</xm:sqref>
            </x14:sparkline>
            <x14:sparkline>
              <xm:f>'1) Register'!C81:C81</xm:f>
              <xm:sqref>F81</xm:sqref>
            </x14:sparkline>
            <x14:sparkline>
              <xm:f>'1) Register'!C82:C82</xm:f>
              <xm:sqref>F82</xm:sqref>
            </x14:sparkline>
            <x14:sparkline>
              <xm:f>'1) Register'!C83:C83</xm:f>
              <xm:sqref>F83</xm:sqref>
            </x14:sparkline>
            <x14:sparkline>
              <xm:f>'1) Register'!C84:C84</xm:f>
              <xm:sqref>F84</xm:sqref>
            </x14:sparkline>
            <x14:sparkline>
              <xm:f>'1) Register'!C85:C85</xm:f>
              <xm:sqref>F85</xm:sqref>
            </x14:sparkline>
            <x14:sparkline>
              <xm:f>'1) Register'!C86:C86</xm:f>
              <xm:sqref>F86</xm:sqref>
            </x14:sparkline>
            <x14:sparkline>
              <xm:f>'1) Register'!C87:C87</xm:f>
              <xm:sqref>F87</xm:sqref>
            </x14:sparkline>
            <x14:sparkline>
              <xm:f>'1) Register'!C88:C88</xm:f>
              <xm:sqref>F88</xm:sqref>
            </x14:sparkline>
            <x14:sparkline>
              <xm:f>'1) Register'!C89:C89</xm:f>
              <xm:sqref>F89</xm:sqref>
            </x14:sparkline>
            <x14:sparkline>
              <xm:f>'1) Register'!C90:C90</xm:f>
              <xm:sqref>F90</xm:sqref>
            </x14:sparkline>
            <x14:sparkline>
              <xm:f>'1) Register'!C91:C91</xm:f>
              <xm:sqref>F91</xm:sqref>
            </x14:sparkline>
            <x14:sparkline>
              <xm:f>'1) Register'!C92:C92</xm:f>
              <xm:sqref>F92</xm:sqref>
            </x14:sparkline>
            <x14:sparkline>
              <xm:f>'1) Register'!C93:C93</xm:f>
              <xm:sqref>F93</xm:sqref>
            </x14:sparkline>
            <x14:sparkline>
              <xm:f>'1) Register'!C94:C94</xm:f>
              <xm:sqref>F94</xm:sqref>
            </x14:sparkline>
            <x14:sparkline>
              <xm:f>'1) Register'!C95:C95</xm:f>
              <xm:sqref>F95</xm:sqref>
            </x14:sparkline>
            <x14:sparkline>
              <xm:f>'1) Register'!C96:C96</xm:f>
              <xm:sqref>F96</xm:sqref>
            </x14:sparkline>
            <x14:sparkline>
              <xm:f>'1) Register'!C97:C97</xm:f>
              <xm:sqref>F97</xm:sqref>
            </x14:sparkline>
            <x14:sparkline>
              <xm:f>'1) Register'!C98:C98</xm:f>
              <xm:sqref>F98</xm:sqref>
            </x14:sparkline>
            <x14:sparkline>
              <xm:f>'1) Register'!C99:C99</xm:f>
              <xm:sqref>F99</xm:sqref>
            </x14:sparkline>
            <x14:sparkline>
              <xm:f>'1) Register'!C100:C100</xm:f>
              <xm:sqref>F100</xm:sqref>
            </x14:sparkline>
            <x14:sparkline>
              <xm:f>'1) Register'!C101:C101</xm:f>
              <xm:sqref>F101</xm:sqref>
            </x14:sparkline>
            <x14:sparkline>
              <xm:f>'1) Register'!C102:C102</xm:f>
              <xm:sqref>F102</xm:sqref>
            </x14:sparkline>
            <x14:sparkline>
              <xm:f>'1) Register'!C103:C103</xm:f>
              <xm:sqref>F103</xm:sqref>
            </x14:sparkline>
            <x14:sparkline>
              <xm:f>'1) Register'!C104:C104</xm:f>
              <xm:sqref>F104</xm:sqref>
            </x14:sparkline>
            <x14:sparkline>
              <xm:f>'1) Register'!C105:C105</xm:f>
              <xm:sqref>F105</xm:sqref>
            </x14:sparkline>
            <x14:sparkline>
              <xm:f>'1) Register'!C106:C106</xm:f>
              <xm:sqref>F106</xm:sqref>
            </x14:sparkline>
            <x14:sparkline>
              <xm:f>'1) Register'!C107:C107</xm:f>
              <xm:sqref>F107</xm:sqref>
            </x14:sparkline>
            <x14:sparkline>
              <xm:f>'1) Register'!C108:C108</xm:f>
              <xm:sqref>F108</xm:sqref>
            </x14:sparkline>
            <x14:sparkline>
              <xm:f>'1) Register'!C109:C109</xm:f>
              <xm:sqref>F109</xm:sqref>
            </x14:sparkline>
            <x14:sparkline>
              <xm:f>'1) Register'!C110:C110</xm:f>
              <xm:sqref>F110</xm:sqref>
            </x14:sparkline>
            <x14:sparkline>
              <xm:f>'1) Register'!C111:C111</xm:f>
              <xm:sqref>F111</xm:sqref>
            </x14:sparkline>
            <x14:sparkline>
              <xm:f>'1) Register'!C112:C112</xm:f>
              <xm:sqref>F112</xm:sqref>
            </x14:sparkline>
            <x14:sparkline>
              <xm:f>'1) Register'!C113:C113</xm:f>
              <xm:sqref>F113</xm:sqref>
            </x14:sparkline>
            <x14:sparkline>
              <xm:f>'1) Register'!C114:C114</xm:f>
              <xm:sqref>F114</xm:sqref>
            </x14:sparkline>
            <x14:sparkline>
              <xm:f>'1) Register'!C115:C115</xm:f>
              <xm:sqref>F115</xm:sqref>
            </x14:sparkline>
            <x14:sparkline>
              <xm:f>'1) Register'!C116:C116</xm:f>
              <xm:sqref>F116</xm:sqref>
            </x14:sparkline>
            <x14:sparkline>
              <xm:f>'1) Register'!C117:C117</xm:f>
              <xm:sqref>F117</xm:sqref>
            </x14:sparkline>
            <x14:sparkline>
              <xm:f>'1) Register'!C118:C118</xm:f>
              <xm:sqref>F118</xm:sqref>
            </x14:sparkline>
            <x14:sparkline>
              <xm:f>'1) Register'!C119:C119</xm:f>
              <xm:sqref>F119</xm:sqref>
            </x14:sparkline>
            <x14:sparkline>
              <xm:f>'1) Register'!C120:C120</xm:f>
              <xm:sqref>F120</xm:sqref>
            </x14:sparkline>
            <x14:sparkline>
              <xm:f>'1) Register'!C121:C121</xm:f>
              <xm:sqref>F121</xm:sqref>
            </x14:sparkline>
            <x14:sparkline>
              <xm:f>'1) Register'!C122:C122</xm:f>
              <xm:sqref>F122</xm:sqref>
            </x14:sparkline>
            <x14:sparkline>
              <xm:f>'1) Register'!C123:C123</xm:f>
              <xm:sqref>F123</xm:sqref>
            </x14:sparkline>
            <x14:sparkline>
              <xm:f>'1) Register'!C124:C124</xm:f>
              <xm:sqref>F124</xm:sqref>
            </x14:sparkline>
            <x14:sparkline>
              <xm:f>'1) Register'!C125:C125</xm:f>
              <xm:sqref>F125</xm:sqref>
            </x14:sparkline>
            <x14:sparkline>
              <xm:f>'1) Register'!C126:C126</xm:f>
              <xm:sqref>F126</xm:sqref>
            </x14:sparkline>
            <x14:sparkline>
              <xm:f>'1) Register'!C127:C127</xm:f>
              <xm:sqref>F127</xm:sqref>
            </x14:sparkline>
            <x14:sparkline>
              <xm:f>'1) Register'!C128:C128</xm:f>
              <xm:sqref>F128</xm:sqref>
            </x14:sparkline>
            <x14:sparkline>
              <xm:f>'1) Register'!C129:C129</xm:f>
              <xm:sqref>F129</xm:sqref>
            </x14:sparkline>
            <x14:sparkline>
              <xm:f>'1) Register'!C130:C130</xm:f>
              <xm:sqref>F130</xm:sqref>
            </x14:sparkline>
            <x14:sparkline>
              <xm:f>'1) Register'!C131:C131</xm:f>
              <xm:sqref>F131</xm:sqref>
            </x14:sparkline>
            <x14:sparkline>
              <xm:f>'1) Register'!C132:C132</xm:f>
              <xm:sqref>F132</xm:sqref>
            </x14:sparkline>
            <x14:sparkline>
              <xm:f>'1) Register'!C133:C133</xm:f>
              <xm:sqref>F133</xm:sqref>
            </x14:sparkline>
            <x14:sparkline>
              <xm:f>'1) Register'!C134:C134</xm:f>
              <xm:sqref>F134</xm:sqref>
            </x14:sparkline>
            <x14:sparkline>
              <xm:f>'1) Register'!C135:C135</xm:f>
              <xm:sqref>F135</xm:sqref>
            </x14:sparkline>
            <x14:sparkline>
              <xm:f>'1) Register'!C136:C136</xm:f>
              <xm:sqref>F136</xm:sqref>
            </x14:sparkline>
            <x14:sparkline>
              <xm:f>'1) Register'!C137:C137</xm:f>
              <xm:sqref>F137</xm:sqref>
            </x14:sparkline>
            <x14:sparkline>
              <xm:f>'1) Register'!C138:C138</xm:f>
              <xm:sqref>F138</xm:sqref>
            </x14:sparkline>
            <x14:sparkline>
              <xm:f>'1) Register'!C139:C139</xm:f>
              <xm:sqref>F139</xm:sqref>
            </x14:sparkline>
            <x14:sparkline>
              <xm:f>'1) Register'!C140:C140</xm:f>
              <xm:sqref>F140</xm:sqref>
            </x14:sparkline>
            <x14:sparkline>
              <xm:f>'1) Register'!C141:C141</xm:f>
              <xm:sqref>F141</xm:sqref>
            </x14:sparkline>
            <x14:sparkline>
              <xm:f>'1) Register'!C142:C142</xm:f>
              <xm:sqref>F142</xm:sqref>
            </x14:sparkline>
            <x14:sparkline>
              <xm:f>'1) Register'!C143:C143</xm:f>
              <xm:sqref>F143</xm:sqref>
            </x14:sparkline>
            <x14:sparkline>
              <xm:f>'1) Register'!C144:C144</xm:f>
              <xm:sqref>F144</xm:sqref>
            </x14:sparkline>
            <x14:sparkline>
              <xm:f>'1) Register'!C145:C145</xm:f>
              <xm:sqref>F145</xm:sqref>
            </x14:sparkline>
            <x14:sparkline>
              <xm:f>'1) Register'!C146:C146</xm:f>
              <xm:sqref>F146</xm:sqref>
            </x14:sparkline>
            <x14:sparkline>
              <xm:f>'1) Register'!C147:C147</xm:f>
              <xm:sqref>F147</xm:sqref>
            </x14:sparkline>
            <x14:sparkline>
              <xm:f>'1) Register'!C148:C148</xm:f>
              <xm:sqref>F148</xm:sqref>
            </x14:sparkline>
            <x14:sparkline>
              <xm:f>'1) Register'!C149:C149</xm:f>
              <xm:sqref>F149</xm:sqref>
            </x14:sparkline>
            <x14:sparkline>
              <xm:f>'1) Register'!C150:C150</xm:f>
              <xm:sqref>F150</xm:sqref>
            </x14:sparkline>
            <x14:sparkline>
              <xm:f>'1) Register'!C151:C151</xm:f>
              <xm:sqref>F151</xm:sqref>
            </x14:sparkline>
            <x14:sparkline>
              <xm:f>'1) Register'!C152:C152</xm:f>
              <xm:sqref>F152</xm:sqref>
            </x14:sparkline>
            <x14:sparkline>
              <xm:f>'1) Register'!C153:C153</xm:f>
              <xm:sqref>F153</xm:sqref>
            </x14:sparkline>
            <x14:sparkline>
              <xm:f>'1) Register'!C154:C154</xm:f>
              <xm:sqref>F154</xm:sqref>
            </x14:sparkline>
            <x14:sparkline>
              <xm:f>'1) Register'!C155:C155</xm:f>
              <xm:sqref>F155</xm:sqref>
            </x14:sparkline>
            <x14:sparkline>
              <xm:f>'1) Register'!C156:C156</xm:f>
              <xm:sqref>F156</xm:sqref>
            </x14:sparkline>
            <x14:sparkline>
              <xm:f>'1) Register'!C157:C157</xm:f>
              <xm:sqref>F157</xm:sqref>
            </x14:sparkline>
            <x14:sparkline>
              <xm:f>'1) Register'!C158:C158</xm:f>
              <xm:sqref>F158</xm:sqref>
            </x14:sparkline>
            <x14:sparkline>
              <xm:f>'1) Register'!C159:C159</xm:f>
              <xm:sqref>F159</xm:sqref>
            </x14:sparkline>
            <x14:sparkline>
              <xm:f>'1) Register'!C160:C160</xm:f>
              <xm:sqref>F160</xm:sqref>
            </x14:sparkline>
            <x14:sparkline>
              <xm:f>'1) Register'!C161:C161</xm:f>
              <xm:sqref>F161</xm:sqref>
            </x14:sparkline>
            <x14:sparkline>
              <xm:f>'1) Register'!C162:C162</xm:f>
              <xm:sqref>F162</xm:sqref>
            </x14:sparkline>
            <x14:sparkline>
              <xm:f>'1) Register'!C163:C163</xm:f>
              <xm:sqref>F163</xm:sqref>
            </x14:sparkline>
            <x14:sparkline>
              <xm:f>'1) Register'!C164:C164</xm:f>
              <xm:sqref>F164</xm:sqref>
            </x14:sparkline>
            <x14:sparkline>
              <xm:f>'1) Register'!C165:C165</xm:f>
              <xm:sqref>F165</xm:sqref>
            </x14:sparkline>
            <x14:sparkline>
              <xm:f>'1) Register'!C166:C166</xm:f>
              <xm:sqref>F166</xm:sqref>
            </x14:sparkline>
            <x14:sparkline>
              <xm:f>'1) Register'!C167:C167</xm:f>
              <xm:sqref>F167</xm:sqref>
            </x14:sparkline>
            <x14:sparkline>
              <xm:f>'1) Register'!C168:C168</xm:f>
              <xm:sqref>F168</xm:sqref>
            </x14:sparkline>
            <x14:sparkline>
              <xm:f>'1) Register'!C169:C169</xm:f>
              <xm:sqref>F169</xm:sqref>
            </x14:sparkline>
            <x14:sparkline>
              <xm:f>'1) Register'!C170:C170</xm:f>
              <xm:sqref>F170</xm:sqref>
            </x14:sparkline>
            <x14:sparkline>
              <xm:f>'1) Register'!C171:C171</xm:f>
              <xm:sqref>F171</xm:sqref>
            </x14:sparkline>
            <x14:sparkline>
              <xm:f>'1) Register'!C172:C172</xm:f>
              <xm:sqref>F172</xm:sqref>
            </x14:sparkline>
            <x14:sparkline>
              <xm:f>'1) Register'!C173:C173</xm:f>
              <xm:sqref>F173</xm:sqref>
            </x14:sparkline>
            <x14:sparkline>
              <xm:f>'1) Register'!C174:C174</xm:f>
              <xm:sqref>F174</xm:sqref>
            </x14:sparkline>
            <x14:sparkline>
              <xm:f>'1) Register'!C175:C175</xm:f>
              <xm:sqref>F175</xm:sqref>
            </x14:sparkline>
            <x14:sparkline>
              <xm:f>'1) Register'!C176:C176</xm:f>
              <xm:sqref>F176</xm:sqref>
            </x14:sparkline>
            <x14:sparkline>
              <xm:f>'1) Register'!C177:C177</xm:f>
              <xm:sqref>F177</xm:sqref>
            </x14:sparkline>
            <x14:sparkline>
              <xm:f>'1) Register'!C178:C178</xm:f>
              <xm:sqref>F178</xm:sqref>
            </x14:sparkline>
            <x14:sparkline>
              <xm:f>'1) Register'!C179:C179</xm:f>
              <xm:sqref>F179</xm:sqref>
            </x14:sparkline>
            <x14:sparkline>
              <xm:f>'1) Register'!C180:C180</xm:f>
              <xm:sqref>F180</xm:sqref>
            </x14:sparkline>
            <x14:sparkline>
              <xm:f>'1) Register'!C181:C181</xm:f>
              <xm:sqref>F181</xm:sqref>
            </x14:sparkline>
            <x14:sparkline>
              <xm:f>'1) Register'!C182:C182</xm:f>
              <xm:sqref>F182</xm:sqref>
            </x14:sparkline>
            <x14:sparkline>
              <xm:f>'1) Register'!C183:C183</xm:f>
              <xm:sqref>F183</xm:sqref>
            </x14:sparkline>
            <x14:sparkline>
              <xm:f>'1) Register'!C184:C184</xm:f>
              <xm:sqref>F184</xm:sqref>
            </x14:sparkline>
            <x14:sparkline>
              <xm:f>'1) Register'!C185:C185</xm:f>
              <xm:sqref>F185</xm:sqref>
            </x14:sparkline>
            <x14:sparkline>
              <xm:f>'1) Register'!C186:C186</xm:f>
              <xm:sqref>F186</xm:sqref>
            </x14:sparkline>
            <x14:sparkline>
              <xm:f>'1) Register'!C187:C187</xm:f>
              <xm:sqref>F187</xm:sqref>
            </x14:sparkline>
            <x14:sparkline>
              <xm:f>'1) Register'!C188:C188</xm:f>
              <xm:sqref>F188</xm:sqref>
            </x14:sparkline>
            <x14:sparkline>
              <xm:f>'1) Register'!C189:C189</xm:f>
              <xm:sqref>F189</xm:sqref>
            </x14:sparkline>
            <x14:sparkline>
              <xm:f>'1) Register'!C190:C190</xm:f>
              <xm:sqref>F190</xm:sqref>
            </x14:sparkline>
            <x14:sparkline>
              <xm:f>'1) Register'!C191:C191</xm:f>
              <xm:sqref>F191</xm:sqref>
            </x14:sparkline>
            <x14:sparkline>
              <xm:f>'1) Register'!C192:C192</xm:f>
              <xm:sqref>F192</xm:sqref>
            </x14:sparkline>
            <x14:sparkline>
              <xm:f>'1) Register'!C193:C193</xm:f>
              <xm:sqref>F193</xm:sqref>
            </x14:sparkline>
            <x14:sparkline>
              <xm:f>'1) Register'!C194:C194</xm:f>
              <xm:sqref>F194</xm:sqref>
            </x14:sparkline>
            <x14:sparkline>
              <xm:f>'1) Register'!C195:C195</xm:f>
              <xm:sqref>F195</xm:sqref>
            </x14:sparkline>
            <x14:sparkline>
              <xm:f>'1) Register'!C196:C196</xm:f>
              <xm:sqref>F196</xm:sqref>
            </x14:sparkline>
            <x14:sparkline>
              <xm:f>'1) Register'!C197:C197</xm:f>
              <xm:sqref>F197</xm:sqref>
            </x14:sparkline>
            <x14:sparkline>
              <xm:f>'1) Register'!C198:C198</xm:f>
              <xm:sqref>F198</xm:sqref>
            </x14:sparkline>
            <x14:sparkline>
              <xm:f>'1) Register'!C199:C199</xm:f>
              <xm:sqref>F199</xm:sqref>
            </x14:sparkline>
            <x14:sparkline>
              <xm:f>'1) Register'!C200:C200</xm:f>
              <xm:sqref>F200</xm:sqref>
            </x14:sparkline>
            <x14:sparkline>
              <xm:f>'1) Register'!C201:C201</xm:f>
              <xm:sqref>F201</xm:sqref>
            </x14:sparkline>
            <x14:sparkline>
              <xm:f>'1) Register'!C202:C202</xm:f>
              <xm:sqref>F202</xm:sqref>
            </x14:sparkline>
            <x14:sparkline>
              <xm:f>'1) Register'!C203:C203</xm:f>
              <xm:sqref>F203</xm:sqref>
            </x14:sparkline>
            <x14:sparkline>
              <xm:f>'1) Register'!C204:C204</xm:f>
              <xm:sqref>F204</xm:sqref>
            </x14:sparkline>
            <x14:sparkline>
              <xm:f>'1) Register'!C205:C205</xm:f>
              <xm:sqref>F205</xm:sqref>
            </x14:sparkline>
            <x14:sparkline>
              <xm:f>'1) Register'!C206:C206</xm:f>
              <xm:sqref>F206</xm:sqref>
            </x14:sparkline>
            <x14:sparkline>
              <xm:f>'1) Register'!C207:C207</xm:f>
              <xm:sqref>F207</xm:sqref>
            </x14:sparkline>
            <x14:sparkline>
              <xm:f>'1) Register'!C208:C208</xm:f>
              <xm:sqref>F208</xm:sqref>
            </x14:sparkline>
            <x14:sparkline>
              <xm:f>'1) Register'!C209:C209</xm:f>
              <xm:sqref>F209</xm:sqref>
            </x14:sparkline>
            <x14:sparkline>
              <xm:f>'1) Register'!C210:C210</xm:f>
              <xm:sqref>F210</xm:sqref>
            </x14:sparkline>
            <x14:sparkline>
              <xm:f>'1) Register'!C211:C211</xm:f>
              <xm:sqref>F211</xm:sqref>
            </x14:sparkline>
            <x14:sparkline>
              <xm:f>'1) Register'!C212:C212</xm:f>
              <xm:sqref>F212</xm:sqref>
            </x14:sparkline>
            <x14:sparkline>
              <xm:f>'1) Register'!C213:C213</xm:f>
              <xm:sqref>F213</xm:sqref>
            </x14:sparkline>
            <x14:sparkline>
              <xm:f>'1) Register'!C214:C214</xm:f>
              <xm:sqref>F214</xm:sqref>
            </x14:sparkline>
            <x14:sparkline>
              <xm:f>'1) Register'!C215:C215</xm:f>
              <xm:sqref>F215</xm:sqref>
            </x14:sparkline>
            <x14:sparkline>
              <xm:f>'1) Register'!C216:C216</xm:f>
              <xm:sqref>F216</xm:sqref>
            </x14:sparkline>
            <x14:sparkline>
              <xm:f>'1) Register'!C217:C217</xm:f>
              <xm:sqref>F217</xm:sqref>
            </x14:sparkline>
            <x14:sparkline>
              <xm:f>'1) Register'!C218:C218</xm:f>
              <xm:sqref>F218</xm:sqref>
            </x14:sparkline>
            <x14:sparkline>
              <xm:f>'1) Register'!C219:C219</xm:f>
              <xm:sqref>F219</xm:sqref>
            </x14:sparkline>
            <x14:sparkline>
              <xm:f>'1) Register'!C220:C220</xm:f>
              <xm:sqref>F220</xm:sqref>
            </x14:sparkline>
            <x14:sparkline>
              <xm:f>'1) Register'!C221:C221</xm:f>
              <xm:sqref>F221</xm:sqref>
            </x14:sparkline>
            <x14:sparkline>
              <xm:f>'1) Register'!C222:C222</xm:f>
              <xm:sqref>F222</xm:sqref>
            </x14:sparkline>
            <x14:sparkline>
              <xm:f>'1) Register'!C223:C223</xm:f>
              <xm:sqref>F223</xm:sqref>
            </x14:sparkline>
            <x14:sparkline>
              <xm:f>'1) Register'!C224:C224</xm:f>
              <xm:sqref>F224</xm:sqref>
            </x14:sparkline>
            <x14:sparkline>
              <xm:f>'1) Register'!C225:C225</xm:f>
              <xm:sqref>F225</xm:sqref>
            </x14:sparkline>
            <x14:sparkline>
              <xm:f>'1) Register'!C226:C226</xm:f>
              <xm:sqref>F226</xm:sqref>
            </x14:sparkline>
            <x14:sparkline>
              <xm:f>'1) Register'!C227:C227</xm:f>
              <xm:sqref>F227</xm:sqref>
            </x14:sparkline>
            <x14:sparkline>
              <xm:f>'1) Register'!C228:C228</xm:f>
              <xm:sqref>F228</xm:sqref>
            </x14:sparkline>
            <x14:sparkline>
              <xm:f>'1) Register'!C229:C229</xm:f>
              <xm:sqref>F229</xm:sqref>
            </x14:sparkline>
            <x14:sparkline>
              <xm:f>'1) Register'!C230:C230</xm:f>
              <xm:sqref>F230</xm:sqref>
            </x14:sparkline>
            <x14:sparkline>
              <xm:f>'1) Register'!C231:C231</xm:f>
              <xm:sqref>F231</xm:sqref>
            </x14:sparkline>
            <x14:sparkline>
              <xm:f>'1) Register'!C232:C232</xm:f>
              <xm:sqref>F232</xm:sqref>
            </x14:sparkline>
            <x14:sparkline>
              <xm:f>'1) Register'!C233:C233</xm:f>
              <xm:sqref>F233</xm:sqref>
            </x14:sparkline>
            <x14:sparkline>
              <xm:f>'1) Register'!C234:C234</xm:f>
              <xm:sqref>F234</xm:sqref>
            </x14:sparkline>
            <x14:sparkline>
              <xm:f>'1) Register'!C235:C235</xm:f>
              <xm:sqref>F235</xm:sqref>
            </x14:sparkline>
            <x14:sparkline>
              <xm:f>'1) Register'!C236:C236</xm:f>
              <xm:sqref>F236</xm:sqref>
            </x14:sparkline>
            <x14:sparkline>
              <xm:f>'1) Register'!C237:C237</xm:f>
              <xm:sqref>F237</xm:sqref>
            </x14:sparkline>
            <x14:sparkline>
              <xm:f>'1) Register'!C238:C238</xm:f>
              <xm:sqref>F238</xm:sqref>
            </x14:sparkline>
            <x14:sparkline>
              <xm:f>'1) Register'!C239:C239</xm:f>
              <xm:sqref>F239</xm:sqref>
            </x14:sparkline>
            <x14:sparkline>
              <xm:f>'1) Register'!C240:C240</xm:f>
              <xm:sqref>F240</xm:sqref>
            </x14:sparkline>
            <x14:sparkline>
              <xm:f>'1) Register'!C241:C241</xm:f>
              <xm:sqref>F241</xm:sqref>
            </x14:sparkline>
            <x14:sparkline>
              <xm:f>'1) Register'!C242:C242</xm:f>
              <xm:sqref>F242</xm:sqref>
            </x14:sparkline>
            <x14:sparkline>
              <xm:f>'1) Register'!C243:C243</xm:f>
              <xm:sqref>F243</xm:sqref>
            </x14:sparkline>
            <x14:sparkline>
              <xm:f>'1) Register'!C244:C244</xm:f>
              <xm:sqref>F244</xm:sqref>
            </x14:sparkline>
            <x14:sparkline>
              <xm:f>'1) Register'!C245:C245</xm:f>
              <xm:sqref>F245</xm:sqref>
            </x14:sparkline>
            <x14:sparkline>
              <xm:f>'1) Register'!C246:C246</xm:f>
              <xm:sqref>F246</xm:sqref>
            </x14:sparkline>
            <x14:sparkline>
              <xm:f>'1) Register'!C247:C247</xm:f>
              <xm:sqref>F247</xm:sqref>
            </x14:sparkline>
            <x14:sparkline>
              <xm:f>'1) Register'!C248:C248</xm:f>
              <xm:sqref>F248</xm:sqref>
            </x14:sparkline>
            <x14:sparkline>
              <xm:f>'1) Register'!C249:C249</xm:f>
              <xm:sqref>F249</xm:sqref>
            </x14:sparkline>
            <x14:sparkline>
              <xm:f>'1) Register'!C250:C250</xm:f>
              <xm:sqref>F250</xm:sqref>
            </x14:sparkline>
            <x14:sparkline>
              <xm:f>'1) Register'!C251:C251</xm:f>
              <xm:sqref>F251</xm:sqref>
            </x14:sparkline>
            <x14:sparkline>
              <xm:f>'1) Register'!C252:C252</xm:f>
              <xm:sqref>F252</xm:sqref>
            </x14:sparkline>
            <x14:sparkline>
              <xm:f>'1) Register'!C253:C253</xm:f>
              <xm:sqref>F253</xm:sqref>
            </x14:sparkline>
            <x14:sparkline>
              <xm:f>'1) Register'!C254:C254</xm:f>
              <xm:sqref>F254</xm:sqref>
            </x14:sparkline>
            <x14:sparkline>
              <xm:f>'1) Register'!C255:C255</xm:f>
              <xm:sqref>F255</xm:sqref>
            </x14:sparkline>
            <x14:sparkline>
              <xm:f>'1) Register'!C256:C256</xm:f>
              <xm:sqref>F256</xm:sqref>
            </x14:sparkline>
            <x14:sparkline>
              <xm:f>'1) Register'!C257:C257</xm:f>
              <xm:sqref>F257</xm:sqref>
            </x14:sparkline>
            <x14:sparkline>
              <xm:f>'1) Register'!C258:C258</xm:f>
              <xm:sqref>F258</xm:sqref>
            </x14:sparkline>
            <x14:sparkline>
              <xm:f>'1) Register'!C259:C259</xm:f>
              <xm:sqref>F259</xm:sqref>
            </x14:sparkline>
            <x14:sparkline>
              <xm:f>'1) Register'!C260:C260</xm:f>
              <xm:sqref>F260</xm:sqref>
            </x14:sparkline>
            <x14:sparkline>
              <xm:f>'1) Register'!C261:C261</xm:f>
              <xm:sqref>F261</xm:sqref>
            </x14:sparkline>
            <x14:sparkline>
              <xm:f>'1) Register'!C262:C262</xm:f>
              <xm:sqref>F262</xm:sqref>
            </x14:sparkline>
            <x14:sparkline>
              <xm:f>'1) Register'!C263:C263</xm:f>
              <xm:sqref>F263</xm:sqref>
            </x14:sparkline>
            <x14:sparkline>
              <xm:f>'1) Register'!C264:C264</xm:f>
              <xm:sqref>F264</xm:sqref>
            </x14:sparkline>
            <x14:sparkline>
              <xm:f>'1) Register'!C265:C265</xm:f>
              <xm:sqref>F265</xm:sqref>
            </x14:sparkline>
            <x14:sparkline>
              <xm:f>'1) Register'!C266:C266</xm:f>
              <xm:sqref>F266</xm:sqref>
            </x14:sparkline>
            <x14:sparkline>
              <xm:f>'1) Register'!C267:C267</xm:f>
              <xm:sqref>F267</xm:sqref>
            </x14:sparkline>
            <x14:sparkline>
              <xm:f>'1) Register'!C268:C268</xm:f>
              <xm:sqref>F268</xm:sqref>
            </x14:sparkline>
            <x14:sparkline>
              <xm:f>'1) Register'!C269:C269</xm:f>
              <xm:sqref>F269</xm:sqref>
            </x14:sparkline>
            <x14:sparkline>
              <xm:f>'1) Register'!C270:C270</xm:f>
              <xm:sqref>F270</xm:sqref>
            </x14:sparkline>
            <x14:sparkline>
              <xm:f>'1) Register'!C271:C271</xm:f>
              <xm:sqref>F271</xm:sqref>
            </x14:sparkline>
            <x14:sparkline>
              <xm:f>'1) Register'!C272:C272</xm:f>
              <xm:sqref>F272</xm:sqref>
            </x14:sparkline>
            <x14:sparkline>
              <xm:f>'1) Register'!C273:C273</xm:f>
              <xm:sqref>F273</xm:sqref>
            </x14:sparkline>
            <x14:sparkline>
              <xm:f>'1) Register'!C274:C274</xm:f>
              <xm:sqref>F274</xm:sqref>
            </x14:sparkline>
            <x14:sparkline>
              <xm:f>'1) Register'!C275:C275</xm:f>
              <xm:sqref>F275</xm:sqref>
            </x14:sparkline>
            <x14:sparkline>
              <xm:f>'1) Register'!C276:C276</xm:f>
              <xm:sqref>F276</xm:sqref>
            </x14:sparkline>
            <x14:sparkline>
              <xm:f>'1) Register'!C277:C277</xm:f>
              <xm:sqref>F277</xm:sqref>
            </x14:sparkline>
            <x14:sparkline>
              <xm:f>'1) Register'!C278:C278</xm:f>
              <xm:sqref>F278</xm:sqref>
            </x14:sparkline>
            <x14:sparkline>
              <xm:f>'1) Register'!C279:C279</xm:f>
              <xm:sqref>F279</xm:sqref>
            </x14:sparkline>
            <x14:sparkline>
              <xm:f>'1) Register'!C280:C280</xm:f>
              <xm:sqref>F280</xm:sqref>
            </x14:sparkline>
            <x14:sparkline>
              <xm:f>'1) Register'!C281:C281</xm:f>
              <xm:sqref>F281</xm:sqref>
            </x14:sparkline>
            <x14:sparkline>
              <xm:f>'1) Register'!C282:C282</xm:f>
              <xm:sqref>F282</xm:sqref>
            </x14:sparkline>
            <x14:sparkline>
              <xm:f>'1) Register'!C283:C283</xm:f>
              <xm:sqref>F283</xm:sqref>
            </x14:sparkline>
            <x14:sparkline>
              <xm:f>'1) Register'!C284:C284</xm:f>
              <xm:sqref>F284</xm:sqref>
            </x14:sparkline>
            <x14:sparkline>
              <xm:f>'1) Register'!C285:C285</xm:f>
              <xm:sqref>F285</xm:sqref>
            </x14:sparkline>
            <x14:sparkline>
              <xm:f>'1) Register'!C286:C286</xm:f>
              <xm:sqref>F286</xm:sqref>
            </x14:sparkline>
            <x14:sparkline>
              <xm:f>'1) Register'!C287:C287</xm:f>
              <xm:sqref>F287</xm:sqref>
            </x14:sparkline>
            <x14:sparkline>
              <xm:f>'1) Register'!C288:C288</xm:f>
              <xm:sqref>F288</xm:sqref>
            </x14:sparkline>
            <x14:sparkline>
              <xm:f>'1) Register'!C289:C289</xm:f>
              <xm:sqref>F289</xm:sqref>
            </x14:sparkline>
            <x14:sparkline>
              <xm:f>'1) Register'!C290:C290</xm:f>
              <xm:sqref>F290</xm:sqref>
            </x14:sparkline>
            <x14:sparkline>
              <xm:f>'1) Register'!C291:C291</xm:f>
              <xm:sqref>F291</xm:sqref>
            </x14:sparkline>
            <x14:sparkline>
              <xm:f>'1) Register'!C292:C292</xm:f>
              <xm:sqref>F292</xm:sqref>
            </x14:sparkline>
            <x14:sparkline>
              <xm:f>'1) Register'!C293:C293</xm:f>
              <xm:sqref>F293</xm:sqref>
            </x14:sparkline>
            <x14:sparkline>
              <xm:f>'1) Register'!C294:C294</xm:f>
              <xm:sqref>F294</xm:sqref>
            </x14:sparkline>
            <x14:sparkline>
              <xm:f>'1) Register'!C295:C295</xm:f>
              <xm:sqref>F295</xm:sqref>
            </x14:sparkline>
            <x14:sparkline>
              <xm:f>'1) Register'!C296:C296</xm:f>
              <xm:sqref>F296</xm:sqref>
            </x14:sparkline>
            <x14:sparkline>
              <xm:f>'1) Register'!C297:C297</xm:f>
              <xm:sqref>F297</xm:sqref>
            </x14:sparkline>
            <x14:sparkline>
              <xm:f>'1) Register'!C298:C298</xm:f>
              <xm:sqref>F298</xm:sqref>
            </x14:sparkline>
            <x14:sparkline>
              <xm:f>'1) Register'!C299:C299</xm:f>
              <xm:sqref>F299</xm:sqref>
            </x14:sparkline>
            <x14:sparkline>
              <xm:f>'1) Register'!C300:C300</xm:f>
              <xm:sqref>F300</xm:sqref>
            </x14:sparkline>
            <x14:sparkline>
              <xm:f>'1) Register'!C301:C301</xm:f>
              <xm:sqref>F301</xm:sqref>
            </x14:sparkline>
            <x14:sparkline>
              <xm:f>'1) Register'!C302:C302</xm:f>
              <xm:sqref>F302</xm:sqref>
            </x14:sparkline>
            <x14:sparkline>
              <xm:f>'1) Register'!C303:C303</xm:f>
              <xm:sqref>F303</xm:sqref>
            </x14:sparkline>
            <x14:sparkline>
              <xm:f>'1) Register'!C304:C304</xm:f>
              <xm:sqref>F304</xm:sqref>
            </x14:sparkline>
            <x14:sparkline>
              <xm:f>'1) Register'!C305:C305</xm:f>
              <xm:sqref>F305</xm:sqref>
            </x14:sparkline>
            <x14:sparkline>
              <xm:f>'1) Register'!C306:C306</xm:f>
              <xm:sqref>F306</xm:sqref>
            </x14:sparkline>
            <x14:sparkline>
              <xm:f>'1) Register'!C307:C307</xm:f>
              <xm:sqref>F307</xm:sqref>
            </x14:sparkline>
            <x14:sparkline>
              <xm:f>'1) Register'!C308:C308</xm:f>
              <xm:sqref>F308</xm:sqref>
            </x14:sparkline>
            <x14:sparkline>
              <xm:f>'1) Register'!C309:C309</xm:f>
              <xm:sqref>F309</xm:sqref>
            </x14:sparkline>
            <x14:sparkline>
              <xm:f>'1) Register'!C310:C310</xm:f>
              <xm:sqref>F310</xm:sqref>
            </x14:sparkline>
            <x14:sparkline>
              <xm:f>'1) Register'!C311:C311</xm:f>
              <xm:sqref>F311</xm:sqref>
            </x14:sparkline>
            <x14:sparkline>
              <xm:f>'1) Register'!C312:C312</xm:f>
              <xm:sqref>F312</xm:sqref>
            </x14:sparkline>
            <x14:sparkline>
              <xm:f>'1) Register'!C313:C313</xm:f>
              <xm:sqref>F313</xm:sqref>
            </x14:sparkline>
            <x14:sparkline>
              <xm:f>'1) Register'!C314:C314</xm:f>
              <xm:sqref>F314</xm:sqref>
            </x14:sparkline>
            <x14:sparkline>
              <xm:f>'1) Register'!C315:C315</xm:f>
              <xm:sqref>F315</xm:sqref>
            </x14:sparkline>
            <x14:sparkline>
              <xm:f>'1) Register'!C316:C316</xm:f>
              <xm:sqref>F316</xm:sqref>
            </x14:sparkline>
            <x14:sparkline>
              <xm:f>'1) Register'!C317:C317</xm:f>
              <xm:sqref>F317</xm:sqref>
            </x14:sparkline>
            <x14:sparkline>
              <xm:f>'1) Register'!C318:C318</xm:f>
              <xm:sqref>F318</xm:sqref>
            </x14:sparkline>
            <x14:sparkline>
              <xm:f>'1) Register'!C319:C319</xm:f>
              <xm:sqref>F319</xm:sqref>
            </x14:sparkline>
            <x14:sparkline>
              <xm:f>'1) Register'!C320:C320</xm:f>
              <xm:sqref>F320</xm:sqref>
            </x14:sparkline>
            <x14:sparkline>
              <xm:f>'1) Register'!C321:C321</xm:f>
              <xm:sqref>F321</xm:sqref>
            </x14:sparkline>
            <x14:sparkline>
              <xm:f>'1) Register'!C322:C322</xm:f>
              <xm:sqref>F322</xm:sqref>
            </x14:sparkline>
            <x14:sparkline>
              <xm:f>'1) Register'!C323:C323</xm:f>
              <xm:sqref>F323</xm:sqref>
            </x14:sparkline>
            <x14:sparkline>
              <xm:f>'1) Register'!C324:C324</xm:f>
              <xm:sqref>F324</xm:sqref>
            </x14:sparkline>
            <x14:sparkline>
              <xm:f>'1) Register'!C325:C325</xm:f>
              <xm:sqref>F325</xm:sqref>
            </x14:sparkline>
            <x14:sparkline>
              <xm:f>'1) Register'!C326:C326</xm:f>
              <xm:sqref>F326</xm:sqref>
            </x14:sparkline>
            <x14:sparkline>
              <xm:f>'1) Register'!C327:C327</xm:f>
              <xm:sqref>F327</xm:sqref>
            </x14:sparkline>
            <x14:sparkline>
              <xm:f>'1) Register'!C328:C328</xm:f>
              <xm:sqref>F328</xm:sqref>
            </x14:sparkline>
            <x14:sparkline>
              <xm:f>'1) Register'!C329:C329</xm:f>
              <xm:sqref>F329</xm:sqref>
            </x14:sparkline>
            <x14:sparkline>
              <xm:f>'1) Register'!C330:C330</xm:f>
              <xm:sqref>F330</xm:sqref>
            </x14:sparkline>
            <x14:sparkline>
              <xm:f>'1) Register'!C331:C331</xm:f>
              <xm:sqref>F331</xm:sqref>
            </x14:sparkline>
            <x14:sparkline>
              <xm:f>'1) Register'!C332:C332</xm:f>
              <xm:sqref>F332</xm:sqref>
            </x14:sparkline>
            <x14:sparkline>
              <xm:f>'1) Register'!C333:C333</xm:f>
              <xm:sqref>F333</xm:sqref>
            </x14:sparkline>
            <x14:sparkline>
              <xm:f>'1) Register'!C334:C334</xm:f>
              <xm:sqref>F334</xm:sqref>
            </x14:sparkline>
            <x14:sparkline>
              <xm:f>'1) Register'!C335:C335</xm:f>
              <xm:sqref>F335</xm:sqref>
            </x14:sparkline>
            <x14:sparkline>
              <xm:f>'1) Register'!C336:C336</xm:f>
              <xm:sqref>F336</xm:sqref>
            </x14:sparkline>
            <x14:sparkline>
              <xm:f>'1) Register'!C337:C337</xm:f>
              <xm:sqref>F337</xm:sqref>
            </x14:sparkline>
            <x14:sparkline>
              <xm:f>'1) Register'!C338:C338</xm:f>
              <xm:sqref>F338</xm:sqref>
            </x14:sparkline>
            <x14:sparkline>
              <xm:f>'1) Register'!C339:C339</xm:f>
              <xm:sqref>F339</xm:sqref>
            </x14:sparkline>
            <x14:sparkline>
              <xm:f>'1) Register'!C340:C340</xm:f>
              <xm:sqref>F340</xm:sqref>
            </x14:sparkline>
            <x14:sparkline>
              <xm:f>'1) Register'!C341:C341</xm:f>
              <xm:sqref>F341</xm:sqref>
            </x14:sparkline>
            <x14:sparkline>
              <xm:f>'1) Register'!C342:C342</xm:f>
              <xm:sqref>F342</xm:sqref>
            </x14:sparkline>
            <x14:sparkline>
              <xm:f>'1) Register'!C343:C343</xm:f>
              <xm:sqref>F343</xm:sqref>
            </x14:sparkline>
            <x14:sparkline>
              <xm:f>'1) Register'!C344:C344</xm:f>
              <xm:sqref>F344</xm:sqref>
            </x14:sparkline>
            <x14:sparkline>
              <xm:f>'1) Register'!C345:C345</xm:f>
              <xm:sqref>F345</xm:sqref>
            </x14:sparkline>
            <x14:sparkline>
              <xm:f>'1) Register'!C346:C346</xm:f>
              <xm:sqref>F346</xm:sqref>
            </x14:sparkline>
            <x14:sparkline>
              <xm:f>'1) Register'!C347:C347</xm:f>
              <xm:sqref>F347</xm:sqref>
            </x14:sparkline>
            <x14:sparkline>
              <xm:f>'1) Register'!C348:C348</xm:f>
              <xm:sqref>F348</xm:sqref>
            </x14:sparkline>
            <x14:sparkline>
              <xm:f>'1) Register'!C349:C349</xm:f>
              <xm:sqref>F349</xm:sqref>
            </x14:sparkline>
            <x14:sparkline>
              <xm:f>'1) Register'!C350:C350</xm:f>
              <xm:sqref>F350</xm:sqref>
            </x14:sparkline>
            <x14:sparkline>
              <xm:f>'1) Register'!C351:C351</xm:f>
              <xm:sqref>F351</xm:sqref>
            </x14:sparkline>
            <x14:sparkline>
              <xm:f>'1) Register'!C352:C352</xm:f>
              <xm:sqref>F352</xm:sqref>
            </x14:sparkline>
            <x14:sparkline>
              <xm:f>'1) Register'!C353:C353</xm:f>
              <xm:sqref>F353</xm:sqref>
            </x14:sparkline>
            <x14:sparkline>
              <xm:f>'1) Register'!C354:C354</xm:f>
              <xm:sqref>F354</xm:sqref>
            </x14:sparkline>
            <x14:sparkline>
              <xm:f>'1) Register'!C355:C355</xm:f>
              <xm:sqref>F355</xm:sqref>
            </x14:sparkline>
            <x14:sparkline>
              <xm:f>'1) Register'!C356:C356</xm:f>
              <xm:sqref>F356</xm:sqref>
            </x14:sparkline>
            <x14:sparkline>
              <xm:f>'1) Register'!C357:C357</xm:f>
              <xm:sqref>F357</xm:sqref>
            </x14:sparkline>
            <x14:sparkline>
              <xm:f>'1) Register'!C358:C358</xm:f>
              <xm:sqref>F358</xm:sqref>
            </x14:sparkline>
            <x14:sparkline>
              <xm:f>'1) Register'!C359:C359</xm:f>
              <xm:sqref>F359</xm:sqref>
            </x14:sparkline>
            <x14:sparkline>
              <xm:f>'1) Register'!C360:C360</xm:f>
              <xm:sqref>F360</xm:sqref>
            </x14:sparkline>
            <x14:sparkline>
              <xm:f>'1) Register'!C361:C361</xm:f>
              <xm:sqref>F361</xm:sqref>
            </x14:sparkline>
            <x14:sparkline>
              <xm:f>'1) Register'!C362:C362</xm:f>
              <xm:sqref>F362</xm:sqref>
            </x14:sparkline>
            <x14:sparkline>
              <xm:f>'1) Register'!C363:C363</xm:f>
              <xm:sqref>F363</xm:sqref>
            </x14:sparkline>
            <x14:sparkline>
              <xm:f>'1) Register'!C364:C364</xm:f>
              <xm:sqref>F364</xm:sqref>
            </x14:sparkline>
            <x14:sparkline>
              <xm:f>'1) Register'!C365:C365</xm:f>
              <xm:sqref>F365</xm:sqref>
            </x14:sparkline>
            <x14:sparkline>
              <xm:f>'1) Register'!C366:C366</xm:f>
              <xm:sqref>F366</xm:sqref>
            </x14:sparkline>
            <x14:sparkline>
              <xm:f>'1) Register'!C367:C367</xm:f>
              <xm:sqref>F367</xm:sqref>
            </x14:sparkline>
            <x14:sparkline>
              <xm:f>'1) Register'!C368:C368</xm:f>
              <xm:sqref>F368</xm:sqref>
            </x14:sparkline>
            <x14:sparkline>
              <xm:f>'1) Register'!C369:C369</xm:f>
              <xm:sqref>F369</xm:sqref>
            </x14:sparkline>
            <x14:sparkline>
              <xm:f>'1) Register'!C370:C370</xm:f>
              <xm:sqref>F370</xm:sqref>
            </x14:sparkline>
            <x14:sparkline>
              <xm:f>'1) Register'!C371:C371</xm:f>
              <xm:sqref>F371</xm:sqref>
            </x14:sparkline>
            <x14:sparkline>
              <xm:f>'1) Register'!C372:C372</xm:f>
              <xm:sqref>F372</xm:sqref>
            </x14:sparkline>
            <x14:sparkline>
              <xm:f>'1) Register'!C373:C373</xm:f>
              <xm:sqref>F373</xm:sqref>
            </x14:sparkline>
            <x14:sparkline>
              <xm:f>'1) Register'!C374:C374</xm:f>
              <xm:sqref>F374</xm:sqref>
            </x14:sparkline>
            <x14:sparkline>
              <xm:f>'1) Register'!C375:C375</xm:f>
              <xm:sqref>F375</xm:sqref>
            </x14:sparkline>
            <x14:sparkline>
              <xm:f>'1) Register'!C376:C376</xm:f>
              <xm:sqref>F376</xm:sqref>
            </x14:sparkline>
            <x14:sparkline>
              <xm:f>'1) Register'!C377:C377</xm:f>
              <xm:sqref>F377</xm:sqref>
            </x14:sparkline>
            <x14:sparkline>
              <xm:f>'1) Register'!C378:C378</xm:f>
              <xm:sqref>F378</xm:sqref>
            </x14:sparkline>
            <x14:sparkline>
              <xm:f>'1) Register'!C379:C379</xm:f>
              <xm:sqref>F379</xm:sqref>
            </x14:sparkline>
            <x14:sparkline>
              <xm:f>'1) Register'!C380:C380</xm:f>
              <xm:sqref>F380</xm:sqref>
            </x14:sparkline>
            <x14:sparkline>
              <xm:f>'1) Register'!C381:C381</xm:f>
              <xm:sqref>F381</xm:sqref>
            </x14:sparkline>
            <x14:sparkline>
              <xm:f>'1) Register'!C382:C382</xm:f>
              <xm:sqref>F382</xm:sqref>
            </x14:sparkline>
            <x14:sparkline>
              <xm:f>'1) Register'!C383:C383</xm:f>
              <xm:sqref>F383</xm:sqref>
            </x14:sparkline>
            <x14:sparkline>
              <xm:f>'1) Register'!C384:C384</xm:f>
              <xm:sqref>F384</xm:sqref>
            </x14:sparkline>
            <x14:sparkline>
              <xm:f>'1) Register'!C385:C385</xm:f>
              <xm:sqref>F385</xm:sqref>
            </x14:sparkline>
            <x14:sparkline>
              <xm:f>'1) Register'!C386:C386</xm:f>
              <xm:sqref>F386</xm:sqref>
            </x14:sparkline>
            <x14:sparkline>
              <xm:f>'1) Register'!C387:C387</xm:f>
              <xm:sqref>F387</xm:sqref>
            </x14:sparkline>
            <x14:sparkline>
              <xm:f>'1) Register'!C388:C388</xm:f>
              <xm:sqref>F388</xm:sqref>
            </x14:sparkline>
            <x14:sparkline>
              <xm:f>'1) Register'!C389:C389</xm:f>
              <xm:sqref>F389</xm:sqref>
            </x14:sparkline>
            <x14:sparkline>
              <xm:f>'1) Register'!C390:C390</xm:f>
              <xm:sqref>F390</xm:sqref>
            </x14:sparkline>
            <x14:sparkline>
              <xm:f>'1) Register'!C391:C391</xm:f>
              <xm:sqref>F391</xm:sqref>
            </x14:sparkline>
            <x14:sparkline>
              <xm:f>'1) Register'!C392:C392</xm:f>
              <xm:sqref>F392</xm:sqref>
            </x14:sparkline>
            <x14:sparkline>
              <xm:f>'1) Register'!C393:C393</xm:f>
              <xm:sqref>F393</xm:sqref>
            </x14:sparkline>
            <x14:sparkline>
              <xm:f>'1) Register'!C394:C394</xm:f>
              <xm:sqref>F394</xm:sqref>
            </x14:sparkline>
            <x14:sparkline>
              <xm:f>'1) Register'!C395:C395</xm:f>
              <xm:sqref>F395</xm:sqref>
            </x14:sparkline>
            <x14:sparkline>
              <xm:f>'1) Register'!C396:C396</xm:f>
              <xm:sqref>F396</xm:sqref>
            </x14:sparkline>
            <x14:sparkline>
              <xm:f>'1) Register'!C397:C397</xm:f>
              <xm:sqref>F397</xm:sqref>
            </x14:sparkline>
            <x14:sparkline>
              <xm:f>'1) Register'!C398:C398</xm:f>
              <xm:sqref>F398</xm:sqref>
            </x14:sparkline>
            <x14:sparkline>
              <xm:f>'1) Register'!C399:C399</xm:f>
              <xm:sqref>F399</xm:sqref>
            </x14:sparkline>
            <x14:sparkline>
              <xm:f>'1) Register'!C400:C400</xm:f>
              <xm:sqref>F400</xm:sqref>
            </x14:sparkline>
            <x14:sparkline>
              <xm:f>'1) Register'!C401:C401</xm:f>
              <xm:sqref>F401</xm:sqref>
            </x14:sparkline>
            <x14:sparkline>
              <xm:f>'1) Register'!C402:C402</xm:f>
              <xm:sqref>F402</xm:sqref>
            </x14:sparkline>
            <x14:sparkline>
              <xm:f>'1) Register'!C403:C403</xm:f>
              <xm:sqref>F403</xm:sqref>
            </x14:sparkline>
            <x14:sparkline>
              <xm:f>'1) Register'!C404:C404</xm:f>
              <xm:sqref>F404</xm:sqref>
            </x14:sparkline>
            <x14:sparkline>
              <xm:f>'1) Register'!C405:C405</xm:f>
              <xm:sqref>F405</xm:sqref>
            </x14:sparkline>
            <x14:sparkline>
              <xm:f>'1) Register'!C406:C406</xm:f>
              <xm:sqref>F406</xm:sqref>
            </x14:sparkline>
            <x14:sparkline>
              <xm:f>'1) Register'!C407:C407</xm:f>
              <xm:sqref>F407</xm:sqref>
            </x14:sparkline>
            <x14:sparkline>
              <xm:f>'1) Register'!C408:C408</xm:f>
              <xm:sqref>F408</xm:sqref>
            </x14:sparkline>
            <x14:sparkline>
              <xm:f>'1) Register'!C409:C409</xm:f>
              <xm:sqref>F409</xm:sqref>
            </x14:sparkline>
            <x14:sparkline>
              <xm:f>'1) Register'!C410:C410</xm:f>
              <xm:sqref>F410</xm:sqref>
            </x14:sparkline>
            <x14:sparkline>
              <xm:f>'1) Register'!C411:C411</xm:f>
              <xm:sqref>F411</xm:sqref>
            </x14:sparkline>
            <x14:sparkline>
              <xm:f>'1) Register'!C412:C412</xm:f>
              <xm:sqref>F412</xm:sqref>
            </x14:sparkline>
            <x14:sparkline>
              <xm:f>'1) Register'!C413:C413</xm:f>
              <xm:sqref>F413</xm:sqref>
            </x14:sparkline>
            <x14:sparkline>
              <xm:f>'1) Register'!C414:C414</xm:f>
              <xm:sqref>F414</xm:sqref>
            </x14:sparkline>
            <x14:sparkline>
              <xm:f>'1) Register'!C415:C415</xm:f>
              <xm:sqref>F415</xm:sqref>
            </x14:sparkline>
            <x14:sparkline>
              <xm:f>'1) Register'!C416:C416</xm:f>
              <xm:sqref>F416</xm:sqref>
            </x14:sparkline>
            <x14:sparkline>
              <xm:f>'1) Register'!C417:C417</xm:f>
              <xm:sqref>F417</xm:sqref>
            </x14:sparkline>
            <x14:sparkline>
              <xm:f>'1) Register'!C418:C418</xm:f>
              <xm:sqref>F418</xm:sqref>
            </x14:sparkline>
            <x14:sparkline>
              <xm:f>'1) Register'!C419:C419</xm:f>
              <xm:sqref>F419</xm:sqref>
            </x14:sparkline>
            <x14:sparkline>
              <xm:f>'1) Register'!C420:C420</xm:f>
              <xm:sqref>F420</xm:sqref>
            </x14:sparkline>
            <x14:sparkline>
              <xm:f>'1) Register'!C421:C421</xm:f>
              <xm:sqref>F421</xm:sqref>
            </x14:sparkline>
            <x14:sparkline>
              <xm:f>'1) Register'!C422:C422</xm:f>
              <xm:sqref>F422</xm:sqref>
            </x14:sparkline>
            <x14:sparkline>
              <xm:f>'1) Register'!C423:C423</xm:f>
              <xm:sqref>F423</xm:sqref>
            </x14:sparkline>
            <x14:sparkline>
              <xm:f>'1) Register'!C424:C424</xm:f>
              <xm:sqref>F424</xm:sqref>
            </x14:sparkline>
            <x14:sparkline>
              <xm:f>'1) Register'!C425:C425</xm:f>
              <xm:sqref>F425</xm:sqref>
            </x14:sparkline>
            <x14:sparkline>
              <xm:f>'1) Register'!C426:C426</xm:f>
              <xm:sqref>F426</xm:sqref>
            </x14:sparkline>
            <x14:sparkline>
              <xm:f>'1) Register'!C427:C427</xm:f>
              <xm:sqref>F427</xm:sqref>
            </x14:sparkline>
            <x14:sparkline>
              <xm:f>'1) Register'!C428:C428</xm:f>
              <xm:sqref>F428</xm:sqref>
            </x14:sparkline>
            <x14:sparkline>
              <xm:f>'1) Register'!C429:C429</xm:f>
              <xm:sqref>F429</xm:sqref>
            </x14:sparkline>
            <x14:sparkline>
              <xm:f>'1) Register'!C430:C430</xm:f>
              <xm:sqref>F430</xm:sqref>
            </x14:sparkline>
            <x14:sparkline>
              <xm:f>'1) Register'!C431:C431</xm:f>
              <xm:sqref>F431</xm:sqref>
            </x14:sparkline>
            <x14:sparkline>
              <xm:f>'1) Register'!C432:C432</xm:f>
              <xm:sqref>F432</xm:sqref>
            </x14:sparkline>
            <x14:sparkline>
              <xm:f>'1) Register'!C433:C433</xm:f>
              <xm:sqref>F433</xm:sqref>
            </x14:sparkline>
            <x14:sparkline>
              <xm:f>'1) Register'!C434:C434</xm:f>
              <xm:sqref>F434</xm:sqref>
            </x14:sparkline>
            <x14:sparkline>
              <xm:f>'1) Register'!C435:C435</xm:f>
              <xm:sqref>F435</xm:sqref>
            </x14:sparkline>
            <x14:sparkline>
              <xm:f>'1) Register'!C436:C436</xm:f>
              <xm:sqref>F436</xm:sqref>
            </x14:sparkline>
            <x14:sparkline>
              <xm:f>'1) Register'!C437:C437</xm:f>
              <xm:sqref>F437</xm:sqref>
            </x14:sparkline>
            <x14:sparkline>
              <xm:f>'1) Register'!C438:C438</xm:f>
              <xm:sqref>F438</xm:sqref>
            </x14:sparkline>
            <x14:sparkline>
              <xm:f>'1) Register'!C439:C439</xm:f>
              <xm:sqref>F439</xm:sqref>
            </x14:sparkline>
            <x14:sparkline>
              <xm:f>'1) Register'!C440:C440</xm:f>
              <xm:sqref>F440</xm:sqref>
            </x14:sparkline>
            <x14:sparkline>
              <xm:f>'1) Register'!C441:C441</xm:f>
              <xm:sqref>F441</xm:sqref>
            </x14:sparkline>
            <x14:sparkline>
              <xm:f>'1) Register'!C442:C442</xm:f>
              <xm:sqref>F442</xm:sqref>
            </x14:sparkline>
            <x14:sparkline>
              <xm:f>'1) Register'!C443:C443</xm:f>
              <xm:sqref>F443</xm:sqref>
            </x14:sparkline>
            <x14:sparkline>
              <xm:f>'1) Register'!C444:C444</xm:f>
              <xm:sqref>F444</xm:sqref>
            </x14:sparkline>
            <x14:sparkline>
              <xm:f>'1) Register'!C445:C445</xm:f>
              <xm:sqref>F445</xm:sqref>
            </x14:sparkline>
            <x14:sparkline>
              <xm:f>'1) Register'!C446:C446</xm:f>
              <xm:sqref>F446</xm:sqref>
            </x14:sparkline>
            <x14:sparkline>
              <xm:f>'1) Register'!C447:C447</xm:f>
              <xm:sqref>F447</xm:sqref>
            </x14:sparkline>
            <x14:sparkline>
              <xm:f>'1) Register'!C448:C448</xm:f>
              <xm:sqref>F448</xm:sqref>
            </x14:sparkline>
            <x14:sparkline>
              <xm:f>'1) Register'!C449:C449</xm:f>
              <xm:sqref>F449</xm:sqref>
            </x14:sparkline>
            <x14:sparkline>
              <xm:f>'1) Register'!C450:C450</xm:f>
              <xm:sqref>F450</xm:sqref>
            </x14:sparkline>
            <x14:sparkline>
              <xm:f>'1) Register'!C451:C451</xm:f>
              <xm:sqref>F451</xm:sqref>
            </x14:sparkline>
            <x14:sparkline>
              <xm:f>'1) Register'!C452:C452</xm:f>
              <xm:sqref>F452</xm:sqref>
            </x14:sparkline>
            <x14:sparkline>
              <xm:f>'1) Register'!C453:C453</xm:f>
              <xm:sqref>F453</xm:sqref>
            </x14:sparkline>
            <x14:sparkline>
              <xm:f>'1) Register'!C454:C454</xm:f>
              <xm:sqref>F454</xm:sqref>
            </x14:sparkline>
            <x14:sparkline>
              <xm:f>'1) Register'!C455:C455</xm:f>
              <xm:sqref>F455</xm:sqref>
            </x14:sparkline>
            <x14:sparkline>
              <xm:f>'1) Register'!C456:C456</xm:f>
              <xm:sqref>F456</xm:sqref>
            </x14:sparkline>
            <x14:sparkline>
              <xm:f>'1) Register'!C457:C457</xm:f>
              <xm:sqref>F457</xm:sqref>
            </x14:sparkline>
            <x14:sparkline>
              <xm:f>'1) Register'!C458:C458</xm:f>
              <xm:sqref>F458</xm:sqref>
            </x14:sparkline>
            <x14:sparkline>
              <xm:f>'1) Register'!C459:C459</xm:f>
              <xm:sqref>F459</xm:sqref>
            </x14:sparkline>
            <x14:sparkline>
              <xm:f>'1) Register'!C460:C460</xm:f>
              <xm:sqref>F460</xm:sqref>
            </x14:sparkline>
            <x14:sparkline>
              <xm:f>'1) Register'!C461:C461</xm:f>
              <xm:sqref>F461</xm:sqref>
            </x14:sparkline>
            <x14:sparkline>
              <xm:f>'1) Register'!C462:C462</xm:f>
              <xm:sqref>F462</xm:sqref>
            </x14:sparkline>
            <x14:sparkline>
              <xm:f>'1) Register'!C463:C463</xm:f>
              <xm:sqref>F463</xm:sqref>
            </x14:sparkline>
            <x14:sparkline>
              <xm:f>'1) Register'!C464:C464</xm:f>
              <xm:sqref>F464</xm:sqref>
            </x14:sparkline>
            <x14:sparkline>
              <xm:f>'1) Register'!C465:C465</xm:f>
              <xm:sqref>F465</xm:sqref>
            </x14:sparkline>
            <x14:sparkline>
              <xm:f>'1) Register'!C466:C466</xm:f>
              <xm:sqref>F466</xm:sqref>
            </x14:sparkline>
            <x14:sparkline>
              <xm:f>'1) Register'!C467:C467</xm:f>
              <xm:sqref>F467</xm:sqref>
            </x14:sparkline>
            <x14:sparkline>
              <xm:f>'1) Register'!C468:C468</xm:f>
              <xm:sqref>F468</xm:sqref>
            </x14:sparkline>
            <x14:sparkline>
              <xm:f>'1) Register'!C469:C469</xm:f>
              <xm:sqref>F469</xm:sqref>
            </x14:sparkline>
            <x14:sparkline>
              <xm:f>'1) Register'!C470:C470</xm:f>
              <xm:sqref>F470</xm:sqref>
            </x14:sparkline>
            <x14:sparkline>
              <xm:f>'1) Register'!C471:C471</xm:f>
              <xm:sqref>F471</xm:sqref>
            </x14:sparkline>
            <x14:sparkline>
              <xm:f>'1) Register'!C472:C472</xm:f>
              <xm:sqref>F472</xm:sqref>
            </x14:sparkline>
            <x14:sparkline>
              <xm:f>'1) Register'!C473:C473</xm:f>
              <xm:sqref>F473</xm:sqref>
            </x14:sparkline>
            <x14:sparkline>
              <xm:f>'1) Register'!C474:C474</xm:f>
              <xm:sqref>F474</xm:sqref>
            </x14:sparkline>
            <x14:sparkline>
              <xm:f>'1) Register'!C475:C475</xm:f>
              <xm:sqref>F475</xm:sqref>
            </x14:sparkline>
            <x14:sparkline>
              <xm:f>'1) Register'!C476:C476</xm:f>
              <xm:sqref>F476</xm:sqref>
            </x14:sparkline>
            <x14:sparkline>
              <xm:f>'1) Register'!C477:C477</xm:f>
              <xm:sqref>F477</xm:sqref>
            </x14:sparkline>
            <x14:sparkline>
              <xm:f>'1) Register'!C478:C478</xm:f>
              <xm:sqref>F478</xm:sqref>
            </x14:sparkline>
            <x14:sparkline>
              <xm:f>'1) Register'!C479:C479</xm:f>
              <xm:sqref>F479</xm:sqref>
            </x14:sparkline>
            <x14:sparkline>
              <xm:f>'1) Register'!C480:C480</xm:f>
              <xm:sqref>F480</xm:sqref>
            </x14:sparkline>
            <x14:sparkline>
              <xm:f>'1) Register'!C481:C481</xm:f>
              <xm:sqref>F481</xm:sqref>
            </x14:sparkline>
            <x14:sparkline>
              <xm:f>'1) Register'!C482:C482</xm:f>
              <xm:sqref>F482</xm:sqref>
            </x14:sparkline>
            <x14:sparkline>
              <xm:f>'1) Register'!C483:C483</xm:f>
              <xm:sqref>F483</xm:sqref>
            </x14:sparkline>
            <x14:sparkline>
              <xm:f>'1) Register'!C484:C484</xm:f>
              <xm:sqref>F484</xm:sqref>
            </x14:sparkline>
            <x14:sparkline>
              <xm:f>'1) Register'!C485:C485</xm:f>
              <xm:sqref>F485</xm:sqref>
            </x14:sparkline>
            <x14:sparkline>
              <xm:f>'1) Register'!C486:C486</xm:f>
              <xm:sqref>F486</xm:sqref>
            </x14:sparkline>
            <x14:sparkline>
              <xm:f>'1) Register'!C487:C487</xm:f>
              <xm:sqref>F487</xm:sqref>
            </x14:sparkline>
            <x14:sparkline>
              <xm:f>'1) Register'!C488:C488</xm:f>
              <xm:sqref>F488</xm:sqref>
            </x14:sparkline>
            <x14:sparkline>
              <xm:f>'1) Register'!C489:C489</xm:f>
              <xm:sqref>F489</xm:sqref>
            </x14:sparkline>
            <x14:sparkline>
              <xm:f>'1) Register'!C490:C490</xm:f>
              <xm:sqref>F490</xm:sqref>
            </x14:sparkline>
            <x14:sparkline>
              <xm:f>'1) Register'!C491:C491</xm:f>
              <xm:sqref>F491</xm:sqref>
            </x14:sparkline>
            <x14:sparkline>
              <xm:f>'1) Register'!C492:C492</xm:f>
              <xm:sqref>F492</xm:sqref>
            </x14:sparkline>
            <x14:sparkline>
              <xm:f>'1) Register'!C493:C493</xm:f>
              <xm:sqref>F493</xm:sqref>
            </x14:sparkline>
            <x14:sparkline>
              <xm:f>'1) Register'!C494:C494</xm:f>
              <xm:sqref>F494</xm:sqref>
            </x14:sparkline>
            <x14:sparkline>
              <xm:f>'1) Register'!C495:C495</xm:f>
              <xm:sqref>F495</xm:sqref>
            </x14:sparkline>
            <x14:sparkline>
              <xm:f>'1) Register'!C496:C496</xm:f>
              <xm:sqref>F496</xm:sqref>
            </x14:sparkline>
            <x14:sparkline>
              <xm:f>'1) Register'!C497:C497</xm:f>
              <xm:sqref>F497</xm:sqref>
            </x14:sparkline>
            <x14:sparkline>
              <xm:f>'1) Register'!C498:C498</xm:f>
              <xm:sqref>F498</xm:sqref>
            </x14:sparkline>
            <x14:sparkline>
              <xm:f>'1) Register'!C499:C499</xm:f>
              <xm:sqref>F499</xm:sqref>
            </x14:sparkline>
            <x14:sparkline>
              <xm:f>'1) Register'!C500:C500</xm:f>
              <xm:sqref>F500</xm:sqref>
            </x14:sparkline>
            <x14:sparkline>
              <xm:f>'1) Register'!C501:C501</xm:f>
              <xm:sqref>F501</xm:sqref>
            </x14:sparkline>
            <x14:sparkline>
              <xm:f>'1) Register'!C502:C502</xm:f>
              <xm:sqref>F502</xm:sqref>
            </x14:sparkline>
            <x14:sparkline>
              <xm:f>'1) Register'!C503:C503</xm:f>
              <xm:sqref>F503</xm:sqref>
            </x14:sparkline>
            <x14:sparkline>
              <xm:f>'1) Register'!C504:C504</xm:f>
              <xm:sqref>F504</xm:sqref>
            </x14:sparkline>
            <x14:sparkline>
              <xm:f>'1) Register'!C505:C505</xm:f>
              <xm:sqref>F505</xm:sqref>
            </x14:sparkline>
            <x14:sparkline>
              <xm:f>'1) Register'!C506:C506</xm:f>
              <xm:sqref>F506</xm:sqref>
            </x14:sparkline>
            <x14:sparkline>
              <xm:f>'1) Register'!C507:C507</xm:f>
              <xm:sqref>F507</xm:sqref>
            </x14:sparkline>
            <x14:sparkline>
              <xm:f>'1) Register'!C508:C508</xm:f>
              <xm:sqref>F508</xm:sqref>
            </x14:sparkline>
            <x14:sparkline>
              <xm:f>'1) Register'!C509:C509</xm:f>
              <xm:sqref>F509</xm:sqref>
            </x14:sparkline>
            <x14:sparkline>
              <xm:f>'1) Register'!C510:C510</xm:f>
              <xm:sqref>F510</xm:sqref>
            </x14:sparkline>
            <x14:sparkline>
              <xm:f>'1) Register'!C511:C511</xm:f>
              <xm:sqref>F511</xm:sqref>
            </x14:sparkline>
            <x14:sparkline>
              <xm:f>'1) Register'!C512:C512</xm:f>
              <xm:sqref>F512</xm:sqref>
            </x14:sparkline>
            <x14:sparkline>
              <xm:f>'1) Register'!C513:C513</xm:f>
              <xm:sqref>F513</xm:sqref>
            </x14:sparkline>
            <x14:sparkline>
              <xm:f>'1) Register'!C514:C514</xm:f>
              <xm:sqref>F514</xm:sqref>
            </x14:sparkline>
            <x14:sparkline>
              <xm:f>'1) Register'!C515:C515</xm:f>
              <xm:sqref>F515</xm:sqref>
            </x14:sparkline>
            <x14:sparkline>
              <xm:f>'1) Register'!C516:C516</xm:f>
              <xm:sqref>F516</xm:sqref>
            </x14:sparkline>
            <x14:sparkline>
              <xm:f>'1) Register'!C517:C517</xm:f>
              <xm:sqref>F517</xm:sqref>
            </x14:sparkline>
            <x14:sparkline>
              <xm:f>'1) Register'!C518:C518</xm:f>
              <xm:sqref>F518</xm:sqref>
            </x14:sparkline>
            <x14:sparkline>
              <xm:f>'1) Register'!C519:C519</xm:f>
              <xm:sqref>F519</xm:sqref>
            </x14:sparkline>
            <x14:sparkline>
              <xm:f>'1) Register'!C520:C520</xm:f>
              <xm:sqref>F520</xm:sqref>
            </x14:sparkline>
            <x14:sparkline>
              <xm:f>'1) Register'!C521:C521</xm:f>
              <xm:sqref>F521</xm:sqref>
            </x14:sparkline>
            <x14:sparkline>
              <xm:f>'1) Register'!C522:C522</xm:f>
              <xm:sqref>F522</xm:sqref>
            </x14:sparkline>
            <x14:sparkline>
              <xm:f>'1) Register'!C523:C523</xm:f>
              <xm:sqref>F523</xm:sqref>
            </x14:sparkline>
            <x14:sparkline>
              <xm:f>'1) Register'!C524:C524</xm:f>
              <xm:sqref>F524</xm:sqref>
            </x14:sparkline>
            <x14:sparkline>
              <xm:f>'1) Register'!C525:C525</xm:f>
              <xm:sqref>F525</xm:sqref>
            </x14:sparkline>
            <x14:sparkline>
              <xm:f>'1) Register'!C526:C526</xm:f>
              <xm:sqref>F526</xm:sqref>
            </x14:sparkline>
            <x14:sparkline>
              <xm:f>'1) Register'!C527:C527</xm:f>
              <xm:sqref>F527</xm:sqref>
            </x14:sparkline>
            <x14:sparkline>
              <xm:f>'1) Register'!C528:C528</xm:f>
              <xm:sqref>F528</xm:sqref>
            </x14:sparkline>
            <x14:sparkline>
              <xm:f>'1) Register'!C529:C529</xm:f>
              <xm:sqref>F529</xm:sqref>
            </x14:sparkline>
            <x14:sparkline>
              <xm:f>'1) Register'!C530:C530</xm:f>
              <xm:sqref>F530</xm:sqref>
            </x14:sparkline>
            <x14:sparkline>
              <xm:f>'1) Register'!C531:C531</xm:f>
              <xm:sqref>F531</xm:sqref>
            </x14:sparkline>
            <x14:sparkline>
              <xm:f>'1) Register'!C532:C532</xm:f>
              <xm:sqref>F532</xm:sqref>
            </x14:sparkline>
            <x14:sparkline>
              <xm:f>'1) Register'!C533:C533</xm:f>
              <xm:sqref>F533</xm:sqref>
            </x14:sparkline>
            <x14:sparkline>
              <xm:f>'1) Register'!C534:C534</xm:f>
              <xm:sqref>F534</xm:sqref>
            </x14:sparkline>
            <x14:sparkline>
              <xm:f>'1) Register'!C535:C535</xm:f>
              <xm:sqref>F535</xm:sqref>
            </x14:sparkline>
            <x14:sparkline>
              <xm:f>'1) Register'!C536:C536</xm:f>
              <xm:sqref>F536</xm:sqref>
            </x14:sparkline>
            <x14:sparkline>
              <xm:f>'1) Register'!C537:C537</xm:f>
              <xm:sqref>F537</xm:sqref>
            </x14:sparkline>
            <x14:sparkline>
              <xm:f>'1) Register'!C538:C538</xm:f>
              <xm:sqref>F538</xm:sqref>
            </x14:sparkline>
            <x14:sparkline>
              <xm:f>'1) Register'!C539:C539</xm:f>
              <xm:sqref>F539</xm:sqref>
            </x14:sparkline>
            <x14:sparkline>
              <xm:f>'1) Register'!C540:C540</xm:f>
              <xm:sqref>F540</xm:sqref>
            </x14:sparkline>
            <x14:sparkline>
              <xm:f>'1) Register'!C541:C541</xm:f>
              <xm:sqref>F541</xm:sqref>
            </x14:sparkline>
            <x14:sparkline>
              <xm:f>'1) Register'!C542:C542</xm:f>
              <xm:sqref>F542</xm:sqref>
            </x14:sparkline>
            <x14:sparkline>
              <xm:f>'1) Register'!C543:C543</xm:f>
              <xm:sqref>F543</xm:sqref>
            </x14:sparkline>
            <x14:sparkline>
              <xm:f>'1) Register'!C544:C544</xm:f>
              <xm:sqref>F544</xm:sqref>
            </x14:sparkline>
            <x14:sparkline>
              <xm:f>'1) Register'!C545:C545</xm:f>
              <xm:sqref>F545</xm:sqref>
            </x14:sparkline>
            <x14:sparkline>
              <xm:f>'1) Register'!C546:C546</xm:f>
              <xm:sqref>F546</xm:sqref>
            </x14:sparkline>
            <x14:sparkline>
              <xm:f>'1) Register'!C547:C547</xm:f>
              <xm:sqref>F547</xm:sqref>
            </x14:sparkline>
            <x14:sparkline>
              <xm:f>'1) Register'!C548:C548</xm:f>
              <xm:sqref>F548</xm:sqref>
            </x14:sparkline>
            <x14:sparkline>
              <xm:f>'1) Register'!C549:C549</xm:f>
              <xm:sqref>F549</xm:sqref>
            </x14:sparkline>
            <x14:sparkline>
              <xm:f>'1) Register'!C550:C550</xm:f>
              <xm:sqref>F550</xm:sqref>
            </x14:sparkline>
            <x14:sparkline>
              <xm:f>'1) Register'!C551:C551</xm:f>
              <xm:sqref>F551</xm:sqref>
            </x14:sparkline>
            <x14:sparkline>
              <xm:f>'1) Register'!C552:C552</xm:f>
              <xm:sqref>F552</xm:sqref>
            </x14:sparkline>
            <x14:sparkline>
              <xm:f>'1) Register'!C553:C553</xm:f>
              <xm:sqref>F553</xm:sqref>
            </x14:sparkline>
            <x14:sparkline>
              <xm:f>'1) Register'!C554:C554</xm:f>
              <xm:sqref>F554</xm:sqref>
            </x14:sparkline>
            <x14:sparkline>
              <xm:f>'1) Register'!C555:C555</xm:f>
              <xm:sqref>F555</xm:sqref>
            </x14:sparkline>
            <x14:sparkline>
              <xm:f>'1) Register'!C556:C556</xm:f>
              <xm:sqref>F556</xm:sqref>
            </x14:sparkline>
            <x14:sparkline>
              <xm:f>'1) Register'!C557:C557</xm:f>
              <xm:sqref>F557</xm:sqref>
            </x14:sparkline>
            <x14:sparkline>
              <xm:f>'1) Register'!C558:C558</xm:f>
              <xm:sqref>F558</xm:sqref>
            </x14:sparkline>
            <x14:sparkline>
              <xm:f>'1) Register'!C559:C559</xm:f>
              <xm:sqref>F559</xm:sqref>
            </x14:sparkline>
            <x14:sparkline>
              <xm:f>'1) Register'!C560:C560</xm:f>
              <xm:sqref>F560</xm:sqref>
            </x14:sparkline>
            <x14:sparkline>
              <xm:f>'1) Register'!C561:C561</xm:f>
              <xm:sqref>F561</xm:sqref>
            </x14:sparkline>
            <x14:sparkline>
              <xm:f>'1) Register'!C562:C562</xm:f>
              <xm:sqref>F562</xm:sqref>
            </x14:sparkline>
            <x14:sparkline>
              <xm:f>'1) Register'!C563:C563</xm:f>
              <xm:sqref>F563</xm:sqref>
            </x14:sparkline>
            <x14:sparkline>
              <xm:f>'1) Register'!C564:C564</xm:f>
              <xm:sqref>F564</xm:sqref>
            </x14:sparkline>
            <x14:sparkline>
              <xm:f>'1) Register'!C565:C565</xm:f>
              <xm:sqref>F565</xm:sqref>
            </x14:sparkline>
            <x14:sparkline>
              <xm:f>'1) Register'!C566:C566</xm:f>
              <xm:sqref>F566</xm:sqref>
            </x14:sparkline>
            <x14:sparkline>
              <xm:f>'1) Register'!C567:C567</xm:f>
              <xm:sqref>F567</xm:sqref>
            </x14:sparkline>
            <x14:sparkline>
              <xm:f>'1) Register'!C568:C568</xm:f>
              <xm:sqref>F568</xm:sqref>
            </x14:sparkline>
            <x14:sparkline>
              <xm:f>'1) Register'!C569:C569</xm:f>
              <xm:sqref>F569</xm:sqref>
            </x14:sparkline>
            <x14:sparkline>
              <xm:f>'1) Register'!C570:C570</xm:f>
              <xm:sqref>F570</xm:sqref>
            </x14:sparkline>
            <x14:sparkline>
              <xm:f>'1) Register'!C571:C571</xm:f>
              <xm:sqref>F571</xm:sqref>
            </x14:sparkline>
            <x14:sparkline>
              <xm:f>'1) Register'!C572:C572</xm:f>
              <xm:sqref>F572</xm:sqref>
            </x14:sparkline>
            <x14:sparkline>
              <xm:f>'1) Register'!C573:C573</xm:f>
              <xm:sqref>F573</xm:sqref>
            </x14:sparkline>
            <x14:sparkline>
              <xm:f>'1) Register'!C574:C574</xm:f>
              <xm:sqref>F574</xm:sqref>
            </x14:sparkline>
            <x14:sparkline>
              <xm:f>'1) Register'!C575:C575</xm:f>
              <xm:sqref>F575</xm:sqref>
            </x14:sparkline>
            <x14:sparkline>
              <xm:f>'1) Register'!C576:C576</xm:f>
              <xm:sqref>F576</xm:sqref>
            </x14:sparkline>
            <x14:sparkline>
              <xm:f>'1) Register'!C577:C577</xm:f>
              <xm:sqref>F577</xm:sqref>
            </x14:sparkline>
            <x14:sparkline>
              <xm:f>'1) Register'!C578:C578</xm:f>
              <xm:sqref>F578</xm:sqref>
            </x14:sparkline>
            <x14:sparkline>
              <xm:f>'1) Register'!C579:C579</xm:f>
              <xm:sqref>F579</xm:sqref>
            </x14:sparkline>
            <x14:sparkline>
              <xm:f>'1) Register'!C580:C580</xm:f>
              <xm:sqref>F580</xm:sqref>
            </x14:sparkline>
            <x14:sparkline>
              <xm:f>'1) Register'!C581:C581</xm:f>
              <xm:sqref>F581</xm:sqref>
            </x14:sparkline>
            <x14:sparkline>
              <xm:f>'1) Register'!C582:C582</xm:f>
              <xm:sqref>F582</xm:sqref>
            </x14:sparkline>
            <x14:sparkline>
              <xm:f>'1) Register'!C583:C583</xm:f>
              <xm:sqref>F583</xm:sqref>
            </x14:sparkline>
            <x14:sparkline>
              <xm:f>'1) Register'!C584:C584</xm:f>
              <xm:sqref>F584</xm:sqref>
            </x14:sparkline>
            <x14:sparkline>
              <xm:f>'1) Register'!C585:C585</xm:f>
              <xm:sqref>F585</xm:sqref>
            </x14:sparkline>
            <x14:sparkline>
              <xm:f>'1) Register'!C586:C586</xm:f>
              <xm:sqref>F586</xm:sqref>
            </x14:sparkline>
            <x14:sparkline>
              <xm:f>'1) Register'!C587:C587</xm:f>
              <xm:sqref>F587</xm:sqref>
            </x14:sparkline>
            <x14:sparkline>
              <xm:f>'1) Register'!C588:C588</xm:f>
              <xm:sqref>F588</xm:sqref>
            </x14:sparkline>
            <x14:sparkline>
              <xm:f>'1) Register'!C589:C589</xm:f>
              <xm:sqref>F589</xm:sqref>
            </x14:sparkline>
            <x14:sparkline>
              <xm:f>'1) Register'!C590:C590</xm:f>
              <xm:sqref>F590</xm:sqref>
            </x14:sparkline>
            <x14:sparkline>
              <xm:f>'1) Register'!C591:C591</xm:f>
              <xm:sqref>F591</xm:sqref>
            </x14:sparkline>
            <x14:sparkline>
              <xm:f>'1) Register'!C592:C592</xm:f>
              <xm:sqref>F592</xm:sqref>
            </x14:sparkline>
            <x14:sparkline>
              <xm:f>'1) Register'!C593:C593</xm:f>
              <xm:sqref>F593</xm:sqref>
            </x14:sparkline>
            <x14:sparkline>
              <xm:f>'1) Register'!C594:C594</xm:f>
              <xm:sqref>F594</xm:sqref>
            </x14:sparkline>
            <x14:sparkline>
              <xm:f>'1) Register'!C595:C595</xm:f>
              <xm:sqref>F595</xm:sqref>
            </x14:sparkline>
            <x14:sparkline>
              <xm:f>'1) Register'!C596:C596</xm:f>
              <xm:sqref>F596</xm:sqref>
            </x14:sparkline>
            <x14:sparkline>
              <xm:f>'1) Register'!C597:C597</xm:f>
              <xm:sqref>F597</xm:sqref>
            </x14:sparkline>
            <x14:sparkline>
              <xm:f>'1) Register'!C598:C598</xm:f>
              <xm:sqref>F598</xm:sqref>
            </x14:sparkline>
            <x14:sparkline>
              <xm:f>'1) Register'!C599:C599</xm:f>
              <xm:sqref>F599</xm:sqref>
            </x14:sparkline>
            <x14:sparkline>
              <xm:f>'1) Register'!C600:C600</xm:f>
              <xm:sqref>F600</xm:sqref>
            </x14:sparkline>
            <x14:sparkline>
              <xm:f>'1) Register'!C601:C601</xm:f>
              <xm:sqref>F601</xm:sqref>
            </x14:sparkline>
            <x14:sparkline>
              <xm:f>'1) Register'!C602:C602</xm:f>
              <xm:sqref>F602</xm:sqref>
            </x14:sparkline>
            <x14:sparkline>
              <xm:f>'1) Register'!C603:C603</xm:f>
              <xm:sqref>F603</xm:sqref>
            </x14:sparkline>
            <x14:sparkline>
              <xm:f>'1) Register'!C604:C604</xm:f>
              <xm:sqref>F604</xm:sqref>
            </x14:sparkline>
            <x14:sparkline>
              <xm:f>'1) Register'!C605:C605</xm:f>
              <xm:sqref>F605</xm:sqref>
            </x14:sparkline>
            <x14:sparkline>
              <xm:f>'1) Register'!C606:C606</xm:f>
              <xm:sqref>F606</xm:sqref>
            </x14:sparkline>
            <x14:sparkline>
              <xm:f>'1) Register'!C607:C607</xm:f>
              <xm:sqref>F607</xm:sqref>
            </x14:sparkline>
            <x14:sparkline>
              <xm:f>'1) Register'!C608:C608</xm:f>
              <xm:sqref>F608</xm:sqref>
            </x14:sparkline>
            <x14:sparkline>
              <xm:f>'1) Register'!C609:C609</xm:f>
              <xm:sqref>F609</xm:sqref>
            </x14:sparkline>
            <x14:sparkline>
              <xm:f>'1) Register'!C610:C610</xm:f>
              <xm:sqref>F610</xm:sqref>
            </x14:sparkline>
            <x14:sparkline>
              <xm:f>'1) Register'!C611:C611</xm:f>
              <xm:sqref>F611</xm:sqref>
            </x14:sparkline>
            <x14:sparkline>
              <xm:f>'1) Register'!C612:C612</xm:f>
              <xm:sqref>F612</xm:sqref>
            </x14:sparkline>
            <x14:sparkline>
              <xm:f>'1) Register'!C613:C613</xm:f>
              <xm:sqref>F613</xm:sqref>
            </x14:sparkline>
            <x14:sparkline>
              <xm:f>'1) Register'!C614:C614</xm:f>
              <xm:sqref>F614</xm:sqref>
            </x14:sparkline>
            <x14:sparkline>
              <xm:f>'1) Register'!C615:C615</xm:f>
              <xm:sqref>F615</xm:sqref>
            </x14:sparkline>
            <x14:sparkline>
              <xm:f>'1) Register'!C616:C616</xm:f>
              <xm:sqref>F616</xm:sqref>
            </x14:sparkline>
            <x14:sparkline>
              <xm:f>'1) Register'!C617:C617</xm:f>
              <xm:sqref>F617</xm:sqref>
            </x14:sparkline>
            <x14:sparkline>
              <xm:f>'1) Register'!C618:C618</xm:f>
              <xm:sqref>F618</xm:sqref>
            </x14:sparkline>
            <x14:sparkline>
              <xm:f>'1) Register'!C619:C619</xm:f>
              <xm:sqref>F619</xm:sqref>
            </x14:sparkline>
            <x14:sparkline>
              <xm:f>'1) Register'!C620:C620</xm:f>
              <xm:sqref>F620</xm:sqref>
            </x14:sparkline>
            <x14:sparkline>
              <xm:f>'1) Register'!C621:C621</xm:f>
              <xm:sqref>F621</xm:sqref>
            </x14:sparkline>
            <x14:sparkline>
              <xm:f>'1) Register'!C622:C622</xm:f>
              <xm:sqref>F622</xm:sqref>
            </x14:sparkline>
            <x14:sparkline>
              <xm:f>'1) Register'!C623:C623</xm:f>
              <xm:sqref>F623</xm:sqref>
            </x14:sparkline>
            <x14:sparkline>
              <xm:f>'1) Register'!C624:C624</xm:f>
              <xm:sqref>F624</xm:sqref>
            </x14:sparkline>
            <x14:sparkline>
              <xm:f>'1) Register'!C625:C625</xm:f>
              <xm:sqref>F625</xm:sqref>
            </x14:sparkline>
            <x14:sparkline>
              <xm:f>'1) Register'!C626:C626</xm:f>
              <xm:sqref>F626</xm:sqref>
            </x14:sparkline>
            <x14:sparkline>
              <xm:f>'1) Register'!C627:C627</xm:f>
              <xm:sqref>F627</xm:sqref>
            </x14:sparkline>
            <x14:sparkline>
              <xm:f>'1) Register'!C628:C628</xm:f>
              <xm:sqref>F628</xm:sqref>
            </x14:sparkline>
            <x14:sparkline>
              <xm:f>'1) Register'!C629:C629</xm:f>
              <xm:sqref>F629</xm:sqref>
            </x14:sparkline>
            <x14:sparkline>
              <xm:f>'1) Register'!C630:C630</xm:f>
              <xm:sqref>F630</xm:sqref>
            </x14:sparkline>
            <x14:sparkline>
              <xm:f>'1) Register'!C631:C631</xm:f>
              <xm:sqref>F631</xm:sqref>
            </x14:sparkline>
            <x14:sparkline>
              <xm:f>'1) Register'!C632:C632</xm:f>
              <xm:sqref>F632</xm:sqref>
            </x14:sparkline>
            <x14:sparkline>
              <xm:f>'1) Register'!C633:C633</xm:f>
              <xm:sqref>F633</xm:sqref>
            </x14:sparkline>
            <x14:sparkline>
              <xm:f>'1) Register'!C634:C634</xm:f>
              <xm:sqref>F634</xm:sqref>
            </x14:sparkline>
            <x14:sparkline>
              <xm:f>'1) Register'!C635:C635</xm:f>
              <xm:sqref>F635</xm:sqref>
            </x14:sparkline>
            <x14:sparkline>
              <xm:f>'1) Register'!C636:C636</xm:f>
              <xm:sqref>F636</xm:sqref>
            </x14:sparkline>
            <x14:sparkline>
              <xm:f>'1) Register'!C637:C637</xm:f>
              <xm:sqref>F637</xm:sqref>
            </x14:sparkline>
            <x14:sparkline>
              <xm:f>'1) Register'!C638:C638</xm:f>
              <xm:sqref>F638</xm:sqref>
            </x14:sparkline>
            <x14:sparkline>
              <xm:f>'1) Register'!C639:C639</xm:f>
              <xm:sqref>F639</xm:sqref>
            </x14:sparkline>
            <x14:sparkline>
              <xm:f>'1) Register'!C640:C640</xm:f>
              <xm:sqref>F640</xm:sqref>
            </x14:sparkline>
            <x14:sparkline>
              <xm:f>'1) Register'!C641:C641</xm:f>
              <xm:sqref>F641</xm:sqref>
            </x14:sparkline>
            <x14:sparkline>
              <xm:f>'1) Register'!C642:C642</xm:f>
              <xm:sqref>F642</xm:sqref>
            </x14:sparkline>
            <x14:sparkline>
              <xm:f>'1) Register'!C643:C643</xm:f>
              <xm:sqref>F643</xm:sqref>
            </x14:sparkline>
            <x14:sparkline>
              <xm:f>'1) Register'!C644:C644</xm:f>
              <xm:sqref>F644</xm:sqref>
            </x14:sparkline>
            <x14:sparkline>
              <xm:f>'1) Register'!C645:C645</xm:f>
              <xm:sqref>F645</xm:sqref>
            </x14:sparkline>
            <x14:sparkline>
              <xm:f>'1) Register'!C646:C646</xm:f>
              <xm:sqref>F646</xm:sqref>
            </x14:sparkline>
            <x14:sparkline>
              <xm:f>'1) Register'!C647:C647</xm:f>
              <xm:sqref>F647</xm:sqref>
            </x14:sparkline>
            <x14:sparkline>
              <xm:f>'1) Register'!C648:C648</xm:f>
              <xm:sqref>F648</xm:sqref>
            </x14:sparkline>
            <x14:sparkline>
              <xm:f>'1) Register'!C649:C649</xm:f>
              <xm:sqref>F649</xm:sqref>
            </x14:sparkline>
            <x14:sparkline>
              <xm:f>'1) Register'!C650:C650</xm:f>
              <xm:sqref>F650</xm:sqref>
            </x14:sparkline>
            <x14:sparkline>
              <xm:f>'1) Register'!C651:C651</xm:f>
              <xm:sqref>F651</xm:sqref>
            </x14:sparkline>
            <x14:sparkline>
              <xm:f>'1) Register'!C652:C652</xm:f>
              <xm:sqref>F652</xm:sqref>
            </x14:sparkline>
            <x14:sparkline>
              <xm:f>'1) Register'!C653:C653</xm:f>
              <xm:sqref>F653</xm:sqref>
            </x14:sparkline>
            <x14:sparkline>
              <xm:f>'1) Register'!C654:C654</xm:f>
              <xm:sqref>F654</xm:sqref>
            </x14:sparkline>
            <x14:sparkline>
              <xm:f>'1) Register'!C655:C655</xm:f>
              <xm:sqref>F655</xm:sqref>
            </x14:sparkline>
            <x14:sparkline>
              <xm:f>'1) Register'!C656:C656</xm:f>
              <xm:sqref>F656</xm:sqref>
            </x14:sparkline>
            <x14:sparkline>
              <xm:f>'1) Register'!C657:C657</xm:f>
              <xm:sqref>F657</xm:sqref>
            </x14:sparkline>
            <x14:sparkline>
              <xm:f>'1) Register'!C658:C658</xm:f>
              <xm:sqref>F658</xm:sqref>
            </x14:sparkline>
            <x14:sparkline>
              <xm:f>'1) Register'!C659:C659</xm:f>
              <xm:sqref>F659</xm:sqref>
            </x14:sparkline>
            <x14:sparkline>
              <xm:f>'1) Register'!C660:C660</xm:f>
              <xm:sqref>F660</xm:sqref>
            </x14:sparkline>
            <x14:sparkline>
              <xm:f>'1) Register'!C661:C661</xm:f>
              <xm:sqref>F661</xm:sqref>
            </x14:sparkline>
            <x14:sparkline>
              <xm:f>'1) Register'!C662:C662</xm:f>
              <xm:sqref>F662</xm:sqref>
            </x14:sparkline>
            <x14:sparkline>
              <xm:f>'1) Register'!C663:C663</xm:f>
              <xm:sqref>F663</xm:sqref>
            </x14:sparkline>
            <x14:sparkline>
              <xm:f>'1) Register'!C664:C664</xm:f>
              <xm:sqref>F664</xm:sqref>
            </x14:sparkline>
            <x14:sparkline>
              <xm:f>'1) Register'!C665:C665</xm:f>
              <xm:sqref>F665</xm:sqref>
            </x14:sparkline>
            <x14:sparkline>
              <xm:f>'1) Register'!C666:C666</xm:f>
              <xm:sqref>F666</xm:sqref>
            </x14:sparkline>
            <x14:sparkline>
              <xm:f>'1) Register'!C667:C667</xm:f>
              <xm:sqref>F667</xm:sqref>
            </x14:sparkline>
            <x14:sparkline>
              <xm:f>'1) Register'!C668:C668</xm:f>
              <xm:sqref>F668</xm:sqref>
            </x14:sparkline>
            <x14:sparkline>
              <xm:f>'1) Register'!C669:C669</xm:f>
              <xm:sqref>F669</xm:sqref>
            </x14:sparkline>
            <x14:sparkline>
              <xm:f>'1) Register'!C670:C670</xm:f>
              <xm:sqref>F670</xm:sqref>
            </x14:sparkline>
            <x14:sparkline>
              <xm:f>'1) Register'!C671:C671</xm:f>
              <xm:sqref>F671</xm:sqref>
            </x14:sparkline>
            <x14:sparkline>
              <xm:f>'1) Register'!C672:C672</xm:f>
              <xm:sqref>F672</xm:sqref>
            </x14:sparkline>
            <x14:sparkline>
              <xm:f>'1) Register'!C673:C673</xm:f>
              <xm:sqref>F673</xm:sqref>
            </x14:sparkline>
            <x14:sparkline>
              <xm:f>'1) Register'!C674:C674</xm:f>
              <xm:sqref>F674</xm:sqref>
            </x14:sparkline>
            <x14:sparkline>
              <xm:f>'1) Register'!C675:C675</xm:f>
              <xm:sqref>F675</xm:sqref>
            </x14:sparkline>
            <x14:sparkline>
              <xm:f>'1) Register'!C676:C676</xm:f>
              <xm:sqref>F676</xm:sqref>
            </x14:sparkline>
            <x14:sparkline>
              <xm:f>'1) Register'!C677:C677</xm:f>
              <xm:sqref>F677</xm:sqref>
            </x14:sparkline>
            <x14:sparkline>
              <xm:f>'1) Register'!C678:C678</xm:f>
              <xm:sqref>F678</xm:sqref>
            </x14:sparkline>
            <x14:sparkline>
              <xm:f>'1) Register'!C679:C679</xm:f>
              <xm:sqref>F679</xm:sqref>
            </x14:sparkline>
            <x14:sparkline>
              <xm:f>'1) Register'!C680:C680</xm:f>
              <xm:sqref>F680</xm:sqref>
            </x14:sparkline>
            <x14:sparkline>
              <xm:f>'1) Register'!C681:C681</xm:f>
              <xm:sqref>F681</xm:sqref>
            </x14:sparkline>
            <x14:sparkline>
              <xm:f>'1) Register'!C682:C682</xm:f>
              <xm:sqref>F682</xm:sqref>
            </x14:sparkline>
            <x14:sparkline>
              <xm:f>'1) Register'!C683:C683</xm:f>
              <xm:sqref>F683</xm:sqref>
            </x14:sparkline>
            <x14:sparkline>
              <xm:f>'1) Register'!C684:C684</xm:f>
              <xm:sqref>F684</xm:sqref>
            </x14:sparkline>
            <x14:sparkline>
              <xm:f>'1) Register'!C685:C685</xm:f>
              <xm:sqref>F685</xm:sqref>
            </x14:sparkline>
            <x14:sparkline>
              <xm:f>'1) Register'!C686:C686</xm:f>
              <xm:sqref>F686</xm:sqref>
            </x14:sparkline>
            <x14:sparkline>
              <xm:f>'1) Register'!C687:C687</xm:f>
              <xm:sqref>F687</xm:sqref>
            </x14:sparkline>
            <x14:sparkline>
              <xm:f>'1) Register'!C688:C688</xm:f>
              <xm:sqref>F688</xm:sqref>
            </x14:sparkline>
            <x14:sparkline>
              <xm:f>'1) Register'!C689:C689</xm:f>
              <xm:sqref>F689</xm:sqref>
            </x14:sparkline>
            <x14:sparkline>
              <xm:f>'1) Register'!C690:C690</xm:f>
              <xm:sqref>F690</xm:sqref>
            </x14:sparkline>
            <x14:sparkline>
              <xm:f>'1) Register'!C691:C691</xm:f>
              <xm:sqref>F691</xm:sqref>
            </x14:sparkline>
            <x14:sparkline>
              <xm:f>'1) Register'!C692:C692</xm:f>
              <xm:sqref>F692</xm:sqref>
            </x14:sparkline>
            <x14:sparkline>
              <xm:f>'1) Register'!C693:C693</xm:f>
              <xm:sqref>F693</xm:sqref>
            </x14:sparkline>
            <x14:sparkline>
              <xm:f>'1) Register'!C694:C694</xm:f>
              <xm:sqref>F694</xm:sqref>
            </x14:sparkline>
            <x14:sparkline>
              <xm:f>'1) Register'!C695:C695</xm:f>
              <xm:sqref>F695</xm:sqref>
            </x14:sparkline>
            <x14:sparkline>
              <xm:f>'1) Register'!C696:C696</xm:f>
              <xm:sqref>F696</xm:sqref>
            </x14:sparkline>
            <x14:sparkline>
              <xm:f>'1) Register'!C697:C697</xm:f>
              <xm:sqref>F697</xm:sqref>
            </x14:sparkline>
            <x14:sparkline>
              <xm:f>'1) Register'!C698:C698</xm:f>
              <xm:sqref>F698</xm:sqref>
            </x14:sparkline>
            <x14:sparkline>
              <xm:f>'1) Register'!C699:C699</xm:f>
              <xm:sqref>F699</xm:sqref>
            </x14:sparkline>
            <x14:sparkline>
              <xm:f>'1) Register'!C700:C700</xm:f>
              <xm:sqref>F700</xm:sqref>
            </x14:sparkline>
            <x14:sparkline>
              <xm:f>'1) Register'!C701:C701</xm:f>
              <xm:sqref>F701</xm:sqref>
            </x14:sparkline>
            <x14:sparkline>
              <xm:f>'1) Register'!C702:C702</xm:f>
              <xm:sqref>F702</xm:sqref>
            </x14:sparkline>
            <x14:sparkline>
              <xm:f>'1) Register'!C703:C703</xm:f>
              <xm:sqref>F703</xm:sqref>
            </x14:sparkline>
            <x14:sparkline>
              <xm:f>'1) Register'!C704:C704</xm:f>
              <xm:sqref>F704</xm:sqref>
            </x14:sparkline>
            <x14:sparkline>
              <xm:f>'1) Register'!C705:C705</xm:f>
              <xm:sqref>F705</xm:sqref>
            </x14:sparkline>
            <x14:sparkline>
              <xm:f>'1) Register'!C706:C706</xm:f>
              <xm:sqref>F706</xm:sqref>
            </x14:sparkline>
            <x14:sparkline>
              <xm:f>'1) Register'!C707:C707</xm:f>
              <xm:sqref>F707</xm:sqref>
            </x14:sparkline>
            <x14:sparkline>
              <xm:f>'1) Register'!C708:C708</xm:f>
              <xm:sqref>F708</xm:sqref>
            </x14:sparkline>
            <x14:sparkline>
              <xm:f>'1) Register'!C709:C709</xm:f>
              <xm:sqref>F709</xm:sqref>
            </x14:sparkline>
            <x14:sparkline>
              <xm:f>'1) Register'!C710:C710</xm:f>
              <xm:sqref>F710</xm:sqref>
            </x14:sparkline>
            <x14:sparkline>
              <xm:f>'1) Register'!C711:C711</xm:f>
              <xm:sqref>F711</xm:sqref>
            </x14:sparkline>
            <x14:sparkline>
              <xm:f>'1) Register'!C712:C712</xm:f>
              <xm:sqref>F712</xm:sqref>
            </x14:sparkline>
            <x14:sparkline>
              <xm:f>'1) Register'!C713:C713</xm:f>
              <xm:sqref>F713</xm:sqref>
            </x14:sparkline>
            <x14:sparkline>
              <xm:f>'1) Register'!C714:C714</xm:f>
              <xm:sqref>F714</xm:sqref>
            </x14:sparkline>
            <x14:sparkline>
              <xm:f>'1) Register'!C715:C715</xm:f>
              <xm:sqref>F715</xm:sqref>
            </x14:sparkline>
            <x14:sparkline>
              <xm:f>'1) Register'!C716:C716</xm:f>
              <xm:sqref>F716</xm:sqref>
            </x14:sparkline>
            <x14:sparkline>
              <xm:f>'1) Register'!C717:C717</xm:f>
              <xm:sqref>F717</xm:sqref>
            </x14:sparkline>
            <x14:sparkline>
              <xm:f>'1) Register'!C718:C718</xm:f>
              <xm:sqref>F718</xm:sqref>
            </x14:sparkline>
            <x14:sparkline>
              <xm:f>'1) Register'!C719:C719</xm:f>
              <xm:sqref>F719</xm:sqref>
            </x14:sparkline>
            <x14:sparkline>
              <xm:f>'1) Register'!C720:C720</xm:f>
              <xm:sqref>F720</xm:sqref>
            </x14:sparkline>
            <x14:sparkline>
              <xm:f>'1) Register'!C721:C721</xm:f>
              <xm:sqref>F721</xm:sqref>
            </x14:sparkline>
            <x14:sparkline>
              <xm:f>'1) Register'!C722:C722</xm:f>
              <xm:sqref>F722</xm:sqref>
            </x14:sparkline>
            <x14:sparkline>
              <xm:f>'1) Register'!C723:C723</xm:f>
              <xm:sqref>F723</xm:sqref>
            </x14:sparkline>
            <x14:sparkline>
              <xm:f>'1) Register'!C724:C724</xm:f>
              <xm:sqref>F724</xm:sqref>
            </x14:sparkline>
            <x14:sparkline>
              <xm:f>'1) Register'!C725:C725</xm:f>
              <xm:sqref>F725</xm:sqref>
            </x14:sparkline>
            <x14:sparkline>
              <xm:f>'1) Register'!C726:C726</xm:f>
              <xm:sqref>F726</xm:sqref>
            </x14:sparkline>
            <x14:sparkline>
              <xm:f>'1) Register'!C727:C727</xm:f>
              <xm:sqref>F727</xm:sqref>
            </x14:sparkline>
            <x14:sparkline>
              <xm:f>'1) Register'!C728:C728</xm:f>
              <xm:sqref>F728</xm:sqref>
            </x14:sparkline>
            <x14:sparkline>
              <xm:f>'1) Register'!C729:C729</xm:f>
              <xm:sqref>F729</xm:sqref>
            </x14:sparkline>
            <x14:sparkline>
              <xm:f>'1) Register'!C730:C730</xm:f>
              <xm:sqref>F730</xm:sqref>
            </x14:sparkline>
            <x14:sparkline>
              <xm:f>'1) Register'!C731:C731</xm:f>
              <xm:sqref>F731</xm:sqref>
            </x14:sparkline>
            <x14:sparkline>
              <xm:f>'1) Register'!C732:C732</xm:f>
              <xm:sqref>F732</xm:sqref>
            </x14:sparkline>
            <x14:sparkline>
              <xm:f>'1) Register'!C733:C733</xm:f>
              <xm:sqref>F733</xm:sqref>
            </x14:sparkline>
            <x14:sparkline>
              <xm:f>'1) Register'!C734:C734</xm:f>
              <xm:sqref>F734</xm:sqref>
            </x14:sparkline>
            <x14:sparkline>
              <xm:f>'1) Register'!C735:C735</xm:f>
              <xm:sqref>F735</xm:sqref>
            </x14:sparkline>
            <x14:sparkline>
              <xm:f>'1) Register'!C736:C736</xm:f>
              <xm:sqref>F736</xm:sqref>
            </x14:sparkline>
            <x14:sparkline>
              <xm:f>'1) Register'!C737:C737</xm:f>
              <xm:sqref>F737</xm:sqref>
            </x14:sparkline>
            <x14:sparkline>
              <xm:f>'1) Register'!C738:C738</xm:f>
              <xm:sqref>F738</xm:sqref>
            </x14:sparkline>
            <x14:sparkline>
              <xm:f>'1) Register'!C739:C739</xm:f>
              <xm:sqref>F739</xm:sqref>
            </x14:sparkline>
            <x14:sparkline>
              <xm:f>'1) Register'!C740:C740</xm:f>
              <xm:sqref>F740</xm:sqref>
            </x14:sparkline>
            <x14:sparkline>
              <xm:f>'1) Register'!C741:C741</xm:f>
              <xm:sqref>F741</xm:sqref>
            </x14:sparkline>
            <x14:sparkline>
              <xm:f>'1) Register'!C742:C742</xm:f>
              <xm:sqref>F742</xm:sqref>
            </x14:sparkline>
            <x14:sparkline>
              <xm:f>'1) Register'!C743:C743</xm:f>
              <xm:sqref>F743</xm:sqref>
            </x14:sparkline>
            <x14:sparkline>
              <xm:f>'1) Register'!C744:C744</xm:f>
              <xm:sqref>F744</xm:sqref>
            </x14:sparkline>
            <x14:sparkline>
              <xm:f>'1) Register'!C745:C745</xm:f>
              <xm:sqref>F745</xm:sqref>
            </x14:sparkline>
            <x14:sparkline>
              <xm:f>'1) Register'!C746:C746</xm:f>
              <xm:sqref>F746</xm:sqref>
            </x14:sparkline>
            <x14:sparkline>
              <xm:f>'1) Register'!C747:C747</xm:f>
              <xm:sqref>F747</xm:sqref>
            </x14:sparkline>
            <x14:sparkline>
              <xm:f>'1) Register'!C748:C748</xm:f>
              <xm:sqref>F748</xm:sqref>
            </x14:sparkline>
            <x14:sparkline>
              <xm:f>'1) Register'!C749:C749</xm:f>
              <xm:sqref>F749</xm:sqref>
            </x14:sparkline>
            <x14:sparkline>
              <xm:f>'1) Register'!C750:C750</xm:f>
              <xm:sqref>F750</xm:sqref>
            </x14:sparkline>
            <x14:sparkline>
              <xm:f>'1) Register'!C751:C751</xm:f>
              <xm:sqref>F751</xm:sqref>
            </x14:sparkline>
            <x14:sparkline>
              <xm:f>'1) Register'!C752:C752</xm:f>
              <xm:sqref>F752</xm:sqref>
            </x14:sparkline>
            <x14:sparkline>
              <xm:f>'1) Register'!C753:C753</xm:f>
              <xm:sqref>F753</xm:sqref>
            </x14:sparkline>
            <x14:sparkline>
              <xm:f>'1) Register'!C754:C754</xm:f>
              <xm:sqref>F754</xm:sqref>
            </x14:sparkline>
            <x14:sparkline>
              <xm:f>'1) Register'!C755:C755</xm:f>
              <xm:sqref>F755</xm:sqref>
            </x14:sparkline>
            <x14:sparkline>
              <xm:f>'1) Register'!C756:C756</xm:f>
              <xm:sqref>F756</xm:sqref>
            </x14:sparkline>
            <x14:sparkline>
              <xm:f>'1) Register'!C757:C757</xm:f>
              <xm:sqref>F757</xm:sqref>
            </x14:sparkline>
            <x14:sparkline>
              <xm:f>'1) Register'!C758:C758</xm:f>
              <xm:sqref>F758</xm:sqref>
            </x14:sparkline>
            <x14:sparkline>
              <xm:f>'1) Register'!C759:C759</xm:f>
              <xm:sqref>F759</xm:sqref>
            </x14:sparkline>
            <x14:sparkline>
              <xm:f>'1) Register'!C760:C760</xm:f>
              <xm:sqref>F760</xm:sqref>
            </x14:sparkline>
            <x14:sparkline>
              <xm:f>'1) Register'!C761:C761</xm:f>
              <xm:sqref>F761</xm:sqref>
            </x14:sparkline>
            <x14:sparkline>
              <xm:f>'1) Register'!C762:C762</xm:f>
              <xm:sqref>F762</xm:sqref>
            </x14:sparkline>
            <x14:sparkline>
              <xm:f>'1) Register'!C763:C763</xm:f>
              <xm:sqref>F763</xm:sqref>
            </x14:sparkline>
            <x14:sparkline>
              <xm:f>'1) Register'!C764:C764</xm:f>
              <xm:sqref>F764</xm:sqref>
            </x14:sparkline>
            <x14:sparkline>
              <xm:f>'1) Register'!C765:C765</xm:f>
              <xm:sqref>F765</xm:sqref>
            </x14:sparkline>
            <x14:sparkline>
              <xm:f>'1) Register'!C766:C766</xm:f>
              <xm:sqref>F766</xm:sqref>
            </x14:sparkline>
            <x14:sparkline>
              <xm:f>'1) Register'!C767:C767</xm:f>
              <xm:sqref>F767</xm:sqref>
            </x14:sparkline>
            <x14:sparkline>
              <xm:f>'1) Register'!C768:C768</xm:f>
              <xm:sqref>F768</xm:sqref>
            </x14:sparkline>
            <x14:sparkline>
              <xm:f>'1) Register'!C769:C769</xm:f>
              <xm:sqref>F769</xm:sqref>
            </x14:sparkline>
            <x14:sparkline>
              <xm:f>'1) Register'!C770:C770</xm:f>
              <xm:sqref>F770</xm:sqref>
            </x14:sparkline>
            <x14:sparkline>
              <xm:f>'1) Register'!C771:C771</xm:f>
              <xm:sqref>F771</xm:sqref>
            </x14:sparkline>
            <x14:sparkline>
              <xm:f>'1) Register'!C772:C772</xm:f>
              <xm:sqref>F772</xm:sqref>
            </x14:sparkline>
            <x14:sparkline>
              <xm:f>'1) Register'!C773:C773</xm:f>
              <xm:sqref>F773</xm:sqref>
            </x14:sparkline>
            <x14:sparkline>
              <xm:f>'1) Register'!C774:C774</xm:f>
              <xm:sqref>F774</xm:sqref>
            </x14:sparkline>
            <x14:sparkline>
              <xm:f>'1) Register'!C775:C775</xm:f>
              <xm:sqref>F775</xm:sqref>
            </x14:sparkline>
            <x14:sparkline>
              <xm:f>'1) Register'!C776:C776</xm:f>
              <xm:sqref>F776</xm:sqref>
            </x14:sparkline>
            <x14:sparkline>
              <xm:f>'1) Register'!C777:C777</xm:f>
              <xm:sqref>F777</xm:sqref>
            </x14:sparkline>
            <x14:sparkline>
              <xm:f>'1) Register'!C778:C778</xm:f>
              <xm:sqref>F778</xm:sqref>
            </x14:sparkline>
            <x14:sparkline>
              <xm:f>'1) Register'!C779:C779</xm:f>
              <xm:sqref>F779</xm:sqref>
            </x14:sparkline>
            <x14:sparkline>
              <xm:f>'1) Register'!C780:C780</xm:f>
              <xm:sqref>F780</xm:sqref>
            </x14:sparkline>
            <x14:sparkline>
              <xm:f>'1) Register'!C781:C781</xm:f>
              <xm:sqref>F781</xm:sqref>
            </x14:sparkline>
            <x14:sparkline>
              <xm:f>'1) Register'!C782:C782</xm:f>
              <xm:sqref>F782</xm:sqref>
            </x14:sparkline>
            <x14:sparkline>
              <xm:f>'1) Register'!C783:C783</xm:f>
              <xm:sqref>F783</xm:sqref>
            </x14:sparkline>
            <x14:sparkline>
              <xm:f>'1) Register'!C784:C784</xm:f>
              <xm:sqref>F784</xm:sqref>
            </x14:sparkline>
            <x14:sparkline>
              <xm:f>'1) Register'!C785:C785</xm:f>
              <xm:sqref>F785</xm:sqref>
            </x14:sparkline>
            <x14:sparkline>
              <xm:f>'1) Register'!C786:C786</xm:f>
              <xm:sqref>F786</xm:sqref>
            </x14:sparkline>
            <x14:sparkline>
              <xm:f>'1) Register'!C787:C787</xm:f>
              <xm:sqref>F787</xm:sqref>
            </x14:sparkline>
            <x14:sparkline>
              <xm:f>'1) Register'!C788:C788</xm:f>
              <xm:sqref>F788</xm:sqref>
            </x14:sparkline>
            <x14:sparkline>
              <xm:f>'1) Register'!C789:C789</xm:f>
              <xm:sqref>F789</xm:sqref>
            </x14:sparkline>
            <x14:sparkline>
              <xm:f>'1) Register'!C790:C790</xm:f>
              <xm:sqref>F790</xm:sqref>
            </x14:sparkline>
            <x14:sparkline>
              <xm:f>'1) Register'!C791:C791</xm:f>
              <xm:sqref>F791</xm:sqref>
            </x14:sparkline>
            <x14:sparkline>
              <xm:f>'1) Register'!C792:C792</xm:f>
              <xm:sqref>F792</xm:sqref>
            </x14:sparkline>
            <x14:sparkline>
              <xm:f>'1) Register'!C793:C793</xm:f>
              <xm:sqref>F793</xm:sqref>
            </x14:sparkline>
            <x14:sparkline>
              <xm:f>'1) Register'!C794:C794</xm:f>
              <xm:sqref>F794</xm:sqref>
            </x14:sparkline>
            <x14:sparkline>
              <xm:f>'1) Register'!C795:C795</xm:f>
              <xm:sqref>F795</xm:sqref>
            </x14:sparkline>
            <x14:sparkline>
              <xm:f>'1) Register'!C796:C796</xm:f>
              <xm:sqref>F796</xm:sqref>
            </x14:sparkline>
            <x14:sparkline>
              <xm:f>'1) Register'!C797:C797</xm:f>
              <xm:sqref>F797</xm:sqref>
            </x14:sparkline>
            <x14:sparkline>
              <xm:f>'1) Register'!C798:C798</xm:f>
              <xm:sqref>F798</xm:sqref>
            </x14:sparkline>
            <x14:sparkline>
              <xm:f>'1) Register'!C799:C799</xm:f>
              <xm:sqref>F799</xm:sqref>
            </x14:sparkline>
            <x14:sparkline>
              <xm:f>'1) Register'!C800:C800</xm:f>
              <xm:sqref>F800</xm:sqref>
            </x14:sparkline>
            <x14:sparkline>
              <xm:f>'1) Register'!C801:C801</xm:f>
              <xm:sqref>F801</xm:sqref>
            </x14:sparkline>
            <x14:sparkline>
              <xm:f>'1) Register'!C802:C802</xm:f>
              <xm:sqref>F802</xm:sqref>
            </x14:sparkline>
            <x14:sparkline>
              <xm:f>'1) Register'!C803:C803</xm:f>
              <xm:sqref>F803</xm:sqref>
            </x14:sparkline>
            <x14:sparkline>
              <xm:f>'1) Register'!C804:C804</xm:f>
              <xm:sqref>F804</xm:sqref>
            </x14:sparkline>
            <x14:sparkline>
              <xm:f>'1) Register'!C805:C805</xm:f>
              <xm:sqref>F805</xm:sqref>
            </x14:sparkline>
            <x14:sparkline>
              <xm:f>'1) Register'!C806:C806</xm:f>
              <xm:sqref>F806</xm:sqref>
            </x14:sparkline>
            <x14:sparkline>
              <xm:f>'1) Register'!C807:C807</xm:f>
              <xm:sqref>F807</xm:sqref>
            </x14:sparkline>
            <x14:sparkline>
              <xm:f>'1) Register'!C808:C808</xm:f>
              <xm:sqref>F808</xm:sqref>
            </x14:sparkline>
            <x14:sparkline>
              <xm:f>'1) Register'!C809:C809</xm:f>
              <xm:sqref>F809</xm:sqref>
            </x14:sparkline>
            <x14:sparkline>
              <xm:f>'1) Register'!C810:C810</xm:f>
              <xm:sqref>F810</xm:sqref>
            </x14:sparkline>
            <x14:sparkline>
              <xm:f>'1) Register'!C811:C811</xm:f>
              <xm:sqref>F811</xm:sqref>
            </x14:sparkline>
            <x14:sparkline>
              <xm:f>'1) Register'!C812:C812</xm:f>
              <xm:sqref>F812</xm:sqref>
            </x14:sparkline>
            <x14:sparkline>
              <xm:f>'1) Register'!C813:C813</xm:f>
              <xm:sqref>F813</xm:sqref>
            </x14:sparkline>
            <x14:sparkline>
              <xm:f>'1) Register'!C814:C814</xm:f>
              <xm:sqref>F814</xm:sqref>
            </x14:sparkline>
            <x14:sparkline>
              <xm:f>'1) Register'!C815:C815</xm:f>
              <xm:sqref>F815</xm:sqref>
            </x14:sparkline>
            <x14:sparkline>
              <xm:f>'1) Register'!C816:C816</xm:f>
              <xm:sqref>F816</xm:sqref>
            </x14:sparkline>
            <x14:sparkline>
              <xm:f>'1) Register'!C817:C817</xm:f>
              <xm:sqref>F817</xm:sqref>
            </x14:sparkline>
            <x14:sparkline>
              <xm:f>'1) Register'!C818:C818</xm:f>
              <xm:sqref>F818</xm:sqref>
            </x14:sparkline>
            <x14:sparkline>
              <xm:f>'1) Register'!C819:C819</xm:f>
              <xm:sqref>F819</xm:sqref>
            </x14:sparkline>
            <x14:sparkline>
              <xm:f>'1) Register'!C820:C820</xm:f>
              <xm:sqref>F820</xm:sqref>
            </x14:sparkline>
            <x14:sparkline>
              <xm:f>'1) Register'!C821:C821</xm:f>
              <xm:sqref>F821</xm:sqref>
            </x14:sparkline>
            <x14:sparkline>
              <xm:f>'1) Register'!C822:C822</xm:f>
              <xm:sqref>F822</xm:sqref>
            </x14:sparkline>
            <x14:sparkline>
              <xm:f>'1) Register'!C823:C823</xm:f>
              <xm:sqref>F823</xm:sqref>
            </x14:sparkline>
            <x14:sparkline>
              <xm:f>'1) Register'!C824:C824</xm:f>
              <xm:sqref>F824</xm:sqref>
            </x14:sparkline>
            <x14:sparkline>
              <xm:f>'1) Register'!C825:C825</xm:f>
              <xm:sqref>F825</xm:sqref>
            </x14:sparkline>
            <x14:sparkline>
              <xm:f>'1) Register'!C826:C826</xm:f>
              <xm:sqref>F826</xm:sqref>
            </x14:sparkline>
            <x14:sparkline>
              <xm:f>'1) Register'!C827:C827</xm:f>
              <xm:sqref>F827</xm:sqref>
            </x14:sparkline>
            <x14:sparkline>
              <xm:f>'1) Register'!C828:C828</xm:f>
              <xm:sqref>F828</xm:sqref>
            </x14:sparkline>
            <x14:sparkline>
              <xm:f>'1) Register'!C829:C829</xm:f>
              <xm:sqref>F829</xm:sqref>
            </x14:sparkline>
            <x14:sparkline>
              <xm:f>'1) Register'!C830:C830</xm:f>
              <xm:sqref>F830</xm:sqref>
            </x14:sparkline>
            <x14:sparkline>
              <xm:f>'1) Register'!C831:C831</xm:f>
              <xm:sqref>F831</xm:sqref>
            </x14:sparkline>
            <x14:sparkline>
              <xm:f>'1) Register'!C832:C832</xm:f>
              <xm:sqref>F832</xm:sqref>
            </x14:sparkline>
            <x14:sparkline>
              <xm:f>'1) Register'!C833:C833</xm:f>
              <xm:sqref>F833</xm:sqref>
            </x14:sparkline>
            <x14:sparkline>
              <xm:f>'1) Register'!C834:C834</xm:f>
              <xm:sqref>F834</xm:sqref>
            </x14:sparkline>
            <x14:sparkline>
              <xm:f>'1) Register'!C835:C835</xm:f>
              <xm:sqref>F835</xm:sqref>
            </x14:sparkline>
            <x14:sparkline>
              <xm:f>'1) Register'!C836:C836</xm:f>
              <xm:sqref>F836</xm:sqref>
            </x14:sparkline>
            <x14:sparkline>
              <xm:f>'1) Register'!C837:C837</xm:f>
              <xm:sqref>F837</xm:sqref>
            </x14:sparkline>
            <x14:sparkline>
              <xm:f>'1) Register'!C838:C838</xm:f>
              <xm:sqref>F838</xm:sqref>
            </x14:sparkline>
            <x14:sparkline>
              <xm:f>'1) Register'!C839:C839</xm:f>
              <xm:sqref>F839</xm:sqref>
            </x14:sparkline>
            <x14:sparkline>
              <xm:f>'1) Register'!C840:C840</xm:f>
              <xm:sqref>F840</xm:sqref>
            </x14:sparkline>
            <x14:sparkline>
              <xm:f>'1) Register'!C841:C841</xm:f>
              <xm:sqref>F841</xm:sqref>
            </x14:sparkline>
            <x14:sparkline>
              <xm:f>'1) Register'!C842:C842</xm:f>
              <xm:sqref>F842</xm:sqref>
            </x14:sparkline>
            <x14:sparkline>
              <xm:f>'1) Register'!C843:C843</xm:f>
              <xm:sqref>F843</xm:sqref>
            </x14:sparkline>
            <x14:sparkline>
              <xm:f>'1) Register'!C844:C844</xm:f>
              <xm:sqref>F844</xm:sqref>
            </x14:sparkline>
            <x14:sparkline>
              <xm:f>'1) Register'!C845:C845</xm:f>
              <xm:sqref>F845</xm:sqref>
            </x14:sparkline>
            <x14:sparkline>
              <xm:f>'1) Register'!C846:C846</xm:f>
              <xm:sqref>F846</xm:sqref>
            </x14:sparkline>
            <x14:sparkline>
              <xm:f>'1) Register'!C847:C847</xm:f>
              <xm:sqref>F847</xm:sqref>
            </x14:sparkline>
            <x14:sparkline>
              <xm:f>'1) Register'!C848:C848</xm:f>
              <xm:sqref>F848</xm:sqref>
            </x14:sparkline>
            <x14:sparkline>
              <xm:f>'1) Register'!C849:C849</xm:f>
              <xm:sqref>F849</xm:sqref>
            </x14:sparkline>
            <x14:sparkline>
              <xm:f>'1) Register'!C850:C850</xm:f>
              <xm:sqref>F850</xm:sqref>
            </x14:sparkline>
            <x14:sparkline>
              <xm:f>'1) Register'!C851:C851</xm:f>
              <xm:sqref>F851</xm:sqref>
            </x14:sparkline>
            <x14:sparkline>
              <xm:f>'1) Register'!C852:C852</xm:f>
              <xm:sqref>F852</xm:sqref>
            </x14:sparkline>
            <x14:sparkline>
              <xm:f>'1) Register'!C853:C853</xm:f>
              <xm:sqref>F853</xm:sqref>
            </x14:sparkline>
            <x14:sparkline>
              <xm:f>'1) Register'!C854:C854</xm:f>
              <xm:sqref>F854</xm:sqref>
            </x14:sparkline>
            <x14:sparkline>
              <xm:f>'1) Register'!C855:C855</xm:f>
              <xm:sqref>F855</xm:sqref>
            </x14:sparkline>
            <x14:sparkline>
              <xm:f>'1) Register'!C856:C856</xm:f>
              <xm:sqref>F856</xm:sqref>
            </x14:sparkline>
            <x14:sparkline>
              <xm:f>'1) Register'!C857:C857</xm:f>
              <xm:sqref>F857</xm:sqref>
            </x14:sparkline>
            <x14:sparkline>
              <xm:f>'1) Register'!C858:C858</xm:f>
              <xm:sqref>F858</xm:sqref>
            </x14:sparkline>
            <x14:sparkline>
              <xm:f>'1) Register'!C859:C859</xm:f>
              <xm:sqref>F859</xm:sqref>
            </x14:sparkline>
            <x14:sparkline>
              <xm:f>'1) Register'!C860:C860</xm:f>
              <xm:sqref>F860</xm:sqref>
            </x14:sparkline>
            <x14:sparkline>
              <xm:f>'1) Register'!C861:C861</xm:f>
              <xm:sqref>F861</xm:sqref>
            </x14:sparkline>
            <x14:sparkline>
              <xm:f>'1) Register'!C862:C862</xm:f>
              <xm:sqref>F862</xm:sqref>
            </x14:sparkline>
            <x14:sparkline>
              <xm:f>'1) Register'!C863:C863</xm:f>
              <xm:sqref>F863</xm:sqref>
            </x14:sparkline>
            <x14:sparkline>
              <xm:f>'1) Register'!C864:C864</xm:f>
              <xm:sqref>F864</xm:sqref>
            </x14:sparkline>
            <x14:sparkline>
              <xm:f>'1) Register'!C865:C865</xm:f>
              <xm:sqref>F865</xm:sqref>
            </x14:sparkline>
            <x14:sparkline>
              <xm:f>'1) Register'!C866:C866</xm:f>
              <xm:sqref>F866</xm:sqref>
            </x14:sparkline>
            <x14:sparkline>
              <xm:f>'1) Register'!C867:C867</xm:f>
              <xm:sqref>F867</xm:sqref>
            </x14:sparkline>
            <x14:sparkline>
              <xm:f>'1) Register'!C868:C868</xm:f>
              <xm:sqref>F868</xm:sqref>
            </x14:sparkline>
            <x14:sparkline>
              <xm:f>'1) Register'!C869:C869</xm:f>
              <xm:sqref>F869</xm:sqref>
            </x14:sparkline>
            <x14:sparkline>
              <xm:f>'1) Register'!C870:C870</xm:f>
              <xm:sqref>F870</xm:sqref>
            </x14:sparkline>
            <x14:sparkline>
              <xm:f>'1) Register'!C871:C871</xm:f>
              <xm:sqref>F871</xm:sqref>
            </x14:sparkline>
            <x14:sparkline>
              <xm:f>'1) Register'!C872:C872</xm:f>
              <xm:sqref>F872</xm:sqref>
            </x14:sparkline>
            <x14:sparkline>
              <xm:f>'1) Register'!C873:C873</xm:f>
              <xm:sqref>F873</xm:sqref>
            </x14:sparkline>
            <x14:sparkline>
              <xm:f>'1) Register'!C874:C874</xm:f>
              <xm:sqref>F874</xm:sqref>
            </x14:sparkline>
            <x14:sparkline>
              <xm:f>'1) Register'!C875:C875</xm:f>
              <xm:sqref>F875</xm:sqref>
            </x14:sparkline>
            <x14:sparkline>
              <xm:f>'1) Register'!C876:C876</xm:f>
              <xm:sqref>F876</xm:sqref>
            </x14:sparkline>
            <x14:sparkline>
              <xm:f>'1) Register'!C877:C877</xm:f>
              <xm:sqref>F877</xm:sqref>
            </x14:sparkline>
            <x14:sparkline>
              <xm:f>'1) Register'!C878:C878</xm:f>
              <xm:sqref>F878</xm:sqref>
            </x14:sparkline>
            <x14:sparkline>
              <xm:f>'1) Register'!C879:C879</xm:f>
              <xm:sqref>F879</xm:sqref>
            </x14:sparkline>
            <x14:sparkline>
              <xm:f>'1) Register'!C880:C880</xm:f>
              <xm:sqref>F880</xm:sqref>
            </x14:sparkline>
            <x14:sparkline>
              <xm:f>'1) Register'!C881:C881</xm:f>
              <xm:sqref>F881</xm:sqref>
            </x14:sparkline>
            <x14:sparkline>
              <xm:f>'1) Register'!C882:C882</xm:f>
              <xm:sqref>F882</xm:sqref>
            </x14:sparkline>
            <x14:sparkline>
              <xm:f>'1) Register'!C883:C883</xm:f>
              <xm:sqref>F883</xm:sqref>
            </x14:sparkline>
            <x14:sparkline>
              <xm:f>'1) Register'!C884:C884</xm:f>
              <xm:sqref>F884</xm:sqref>
            </x14:sparkline>
            <x14:sparkline>
              <xm:f>'1) Register'!C885:C885</xm:f>
              <xm:sqref>F885</xm:sqref>
            </x14:sparkline>
            <x14:sparkline>
              <xm:f>'1) Register'!C886:C886</xm:f>
              <xm:sqref>F886</xm:sqref>
            </x14:sparkline>
            <x14:sparkline>
              <xm:f>'1) Register'!C887:C887</xm:f>
              <xm:sqref>F887</xm:sqref>
            </x14:sparkline>
            <x14:sparkline>
              <xm:f>'1) Register'!C888:C888</xm:f>
              <xm:sqref>F888</xm:sqref>
            </x14:sparkline>
            <x14:sparkline>
              <xm:f>'1) Register'!C889:C889</xm:f>
              <xm:sqref>F889</xm:sqref>
            </x14:sparkline>
            <x14:sparkline>
              <xm:f>'1) Register'!C890:C890</xm:f>
              <xm:sqref>F890</xm:sqref>
            </x14:sparkline>
            <x14:sparkline>
              <xm:f>'1) Register'!C891:C891</xm:f>
              <xm:sqref>F891</xm:sqref>
            </x14:sparkline>
            <x14:sparkline>
              <xm:f>'1) Register'!C892:C892</xm:f>
              <xm:sqref>F892</xm:sqref>
            </x14:sparkline>
            <x14:sparkline>
              <xm:f>'1) Register'!C893:C893</xm:f>
              <xm:sqref>F893</xm:sqref>
            </x14:sparkline>
            <x14:sparkline>
              <xm:f>'1) Register'!C894:C894</xm:f>
              <xm:sqref>F894</xm:sqref>
            </x14:sparkline>
            <x14:sparkline>
              <xm:f>'1) Register'!C895:C895</xm:f>
              <xm:sqref>F895</xm:sqref>
            </x14:sparkline>
            <x14:sparkline>
              <xm:f>'1) Register'!C896:C896</xm:f>
              <xm:sqref>F896</xm:sqref>
            </x14:sparkline>
            <x14:sparkline>
              <xm:f>'1) Register'!C897:C897</xm:f>
              <xm:sqref>F897</xm:sqref>
            </x14:sparkline>
            <x14:sparkline>
              <xm:f>'1) Register'!C898:C898</xm:f>
              <xm:sqref>F898</xm:sqref>
            </x14:sparkline>
            <x14:sparkline>
              <xm:f>'1) Register'!C899:C899</xm:f>
              <xm:sqref>F899</xm:sqref>
            </x14:sparkline>
            <x14:sparkline>
              <xm:f>'1) Register'!C900:C900</xm:f>
              <xm:sqref>F900</xm:sqref>
            </x14:sparkline>
            <x14:sparkline>
              <xm:f>'1) Register'!C901:C901</xm:f>
              <xm:sqref>F901</xm:sqref>
            </x14:sparkline>
            <x14:sparkline>
              <xm:f>'1) Register'!C902:C902</xm:f>
              <xm:sqref>F902</xm:sqref>
            </x14:sparkline>
            <x14:sparkline>
              <xm:f>'1) Register'!C903:C903</xm:f>
              <xm:sqref>F903</xm:sqref>
            </x14:sparkline>
            <x14:sparkline>
              <xm:f>'1) Register'!C904:C904</xm:f>
              <xm:sqref>F904</xm:sqref>
            </x14:sparkline>
            <x14:sparkline>
              <xm:f>'1) Register'!C905:C905</xm:f>
              <xm:sqref>F905</xm:sqref>
            </x14:sparkline>
            <x14:sparkline>
              <xm:f>'1) Register'!C906:C906</xm:f>
              <xm:sqref>F906</xm:sqref>
            </x14:sparkline>
            <x14:sparkline>
              <xm:f>'1) Register'!C907:C907</xm:f>
              <xm:sqref>F907</xm:sqref>
            </x14:sparkline>
            <x14:sparkline>
              <xm:f>'1) Register'!C908:C908</xm:f>
              <xm:sqref>F908</xm:sqref>
            </x14:sparkline>
            <x14:sparkline>
              <xm:f>'1) Register'!C909:C909</xm:f>
              <xm:sqref>F909</xm:sqref>
            </x14:sparkline>
            <x14:sparkline>
              <xm:f>'1) Register'!C910:C910</xm:f>
              <xm:sqref>F910</xm:sqref>
            </x14:sparkline>
            <x14:sparkline>
              <xm:f>'1) Register'!C911:C911</xm:f>
              <xm:sqref>F911</xm:sqref>
            </x14:sparkline>
            <x14:sparkline>
              <xm:f>'1) Register'!C912:C912</xm:f>
              <xm:sqref>F912</xm:sqref>
            </x14:sparkline>
            <x14:sparkline>
              <xm:f>'1) Register'!C913:C913</xm:f>
              <xm:sqref>F913</xm:sqref>
            </x14:sparkline>
            <x14:sparkline>
              <xm:f>'1) Register'!C914:C914</xm:f>
              <xm:sqref>F914</xm:sqref>
            </x14:sparkline>
            <x14:sparkline>
              <xm:f>'1) Register'!C915:C915</xm:f>
              <xm:sqref>F915</xm:sqref>
            </x14:sparkline>
            <x14:sparkline>
              <xm:f>'1) Register'!C916:C916</xm:f>
              <xm:sqref>F916</xm:sqref>
            </x14:sparkline>
            <x14:sparkline>
              <xm:f>'1) Register'!C917:C917</xm:f>
              <xm:sqref>F917</xm:sqref>
            </x14:sparkline>
            <x14:sparkline>
              <xm:f>'1) Register'!C918:C918</xm:f>
              <xm:sqref>F918</xm:sqref>
            </x14:sparkline>
            <x14:sparkline>
              <xm:f>'1) Register'!C919:C919</xm:f>
              <xm:sqref>F919</xm:sqref>
            </x14:sparkline>
            <x14:sparkline>
              <xm:f>'1) Register'!C920:C920</xm:f>
              <xm:sqref>F920</xm:sqref>
            </x14:sparkline>
            <x14:sparkline>
              <xm:f>'1) Register'!C921:C921</xm:f>
              <xm:sqref>F921</xm:sqref>
            </x14:sparkline>
            <x14:sparkline>
              <xm:f>'1) Register'!C922:C922</xm:f>
              <xm:sqref>F922</xm:sqref>
            </x14:sparkline>
            <x14:sparkline>
              <xm:f>'1) Register'!C923:C923</xm:f>
              <xm:sqref>F923</xm:sqref>
            </x14:sparkline>
            <x14:sparkline>
              <xm:f>'1) Register'!C924:C924</xm:f>
              <xm:sqref>F924</xm:sqref>
            </x14:sparkline>
            <x14:sparkline>
              <xm:f>'1) Register'!C925:C925</xm:f>
              <xm:sqref>F925</xm:sqref>
            </x14:sparkline>
            <x14:sparkline>
              <xm:f>'1) Register'!C926:C926</xm:f>
              <xm:sqref>F926</xm:sqref>
            </x14:sparkline>
            <x14:sparkline>
              <xm:f>'1) Register'!C927:C927</xm:f>
              <xm:sqref>F927</xm:sqref>
            </x14:sparkline>
            <x14:sparkline>
              <xm:f>'1) Register'!C928:C928</xm:f>
              <xm:sqref>F928</xm:sqref>
            </x14:sparkline>
            <x14:sparkline>
              <xm:f>'1) Register'!C929:C929</xm:f>
              <xm:sqref>F929</xm:sqref>
            </x14:sparkline>
            <x14:sparkline>
              <xm:f>'1) Register'!C930:C930</xm:f>
              <xm:sqref>F930</xm:sqref>
            </x14:sparkline>
            <x14:sparkline>
              <xm:f>'1) Register'!C931:C931</xm:f>
              <xm:sqref>F931</xm:sqref>
            </x14:sparkline>
            <x14:sparkline>
              <xm:f>'1) Register'!C932:C932</xm:f>
              <xm:sqref>F932</xm:sqref>
            </x14:sparkline>
            <x14:sparkline>
              <xm:f>'1) Register'!C933:C933</xm:f>
              <xm:sqref>F933</xm:sqref>
            </x14:sparkline>
            <x14:sparkline>
              <xm:f>'1) Register'!C934:C934</xm:f>
              <xm:sqref>F934</xm:sqref>
            </x14:sparkline>
            <x14:sparkline>
              <xm:f>'1) Register'!C935:C935</xm:f>
              <xm:sqref>F935</xm:sqref>
            </x14:sparkline>
            <x14:sparkline>
              <xm:f>'1) Register'!C936:C936</xm:f>
              <xm:sqref>F936</xm:sqref>
            </x14:sparkline>
            <x14:sparkline>
              <xm:f>'1) Register'!C937:C937</xm:f>
              <xm:sqref>F937</xm:sqref>
            </x14:sparkline>
            <x14:sparkline>
              <xm:f>'1) Register'!C938:C938</xm:f>
              <xm:sqref>F938</xm:sqref>
            </x14:sparkline>
            <x14:sparkline>
              <xm:f>'1) Register'!C939:C939</xm:f>
              <xm:sqref>F939</xm:sqref>
            </x14:sparkline>
            <x14:sparkline>
              <xm:f>'1) Register'!C940:C940</xm:f>
              <xm:sqref>F940</xm:sqref>
            </x14:sparkline>
            <x14:sparkline>
              <xm:f>'1) Register'!C941:C941</xm:f>
              <xm:sqref>F941</xm:sqref>
            </x14:sparkline>
            <x14:sparkline>
              <xm:f>'1) Register'!C942:C942</xm:f>
              <xm:sqref>F942</xm:sqref>
            </x14:sparkline>
            <x14:sparkline>
              <xm:f>'1) Register'!C943:C943</xm:f>
              <xm:sqref>F943</xm:sqref>
            </x14:sparkline>
            <x14:sparkline>
              <xm:f>'1) Register'!C944:C944</xm:f>
              <xm:sqref>F944</xm:sqref>
            </x14:sparkline>
            <x14:sparkline>
              <xm:f>'1) Register'!C945:C945</xm:f>
              <xm:sqref>F945</xm:sqref>
            </x14:sparkline>
            <x14:sparkline>
              <xm:f>'1) Register'!C946:C946</xm:f>
              <xm:sqref>F946</xm:sqref>
            </x14:sparkline>
            <x14:sparkline>
              <xm:f>'1) Register'!C947:C947</xm:f>
              <xm:sqref>F947</xm:sqref>
            </x14:sparkline>
            <x14:sparkline>
              <xm:f>'1) Register'!C948:C948</xm:f>
              <xm:sqref>F948</xm:sqref>
            </x14:sparkline>
            <x14:sparkline>
              <xm:f>'1) Register'!C949:C949</xm:f>
              <xm:sqref>F949</xm:sqref>
            </x14:sparkline>
            <x14:sparkline>
              <xm:f>'1) Register'!C950:C950</xm:f>
              <xm:sqref>F950</xm:sqref>
            </x14:sparkline>
            <x14:sparkline>
              <xm:f>'1) Register'!C951:C951</xm:f>
              <xm:sqref>F951</xm:sqref>
            </x14:sparkline>
            <x14:sparkline>
              <xm:f>'1) Register'!C952:C952</xm:f>
              <xm:sqref>F952</xm:sqref>
            </x14:sparkline>
            <x14:sparkline>
              <xm:f>'1) Register'!C953:C953</xm:f>
              <xm:sqref>F953</xm:sqref>
            </x14:sparkline>
            <x14:sparkline>
              <xm:f>'1) Register'!C954:C954</xm:f>
              <xm:sqref>F954</xm:sqref>
            </x14:sparkline>
            <x14:sparkline>
              <xm:f>'1) Register'!C955:C955</xm:f>
              <xm:sqref>F955</xm:sqref>
            </x14:sparkline>
            <x14:sparkline>
              <xm:f>'1) Register'!C956:C956</xm:f>
              <xm:sqref>F956</xm:sqref>
            </x14:sparkline>
            <x14:sparkline>
              <xm:f>'1) Register'!C957:C957</xm:f>
              <xm:sqref>F957</xm:sqref>
            </x14:sparkline>
            <x14:sparkline>
              <xm:f>'1) Register'!C958:C958</xm:f>
              <xm:sqref>F958</xm:sqref>
            </x14:sparkline>
            <x14:sparkline>
              <xm:f>'1) Register'!C959:C959</xm:f>
              <xm:sqref>F959</xm:sqref>
            </x14:sparkline>
            <x14:sparkline>
              <xm:f>'1) Register'!C960:C960</xm:f>
              <xm:sqref>F960</xm:sqref>
            </x14:sparkline>
            <x14:sparkline>
              <xm:f>'1) Register'!C961:C961</xm:f>
              <xm:sqref>F961</xm:sqref>
            </x14:sparkline>
            <x14:sparkline>
              <xm:f>'1) Register'!C962:C962</xm:f>
              <xm:sqref>F962</xm:sqref>
            </x14:sparkline>
            <x14:sparkline>
              <xm:f>'1) Register'!C963:C963</xm:f>
              <xm:sqref>F963</xm:sqref>
            </x14:sparkline>
            <x14:sparkline>
              <xm:f>'1) Register'!C964:C964</xm:f>
              <xm:sqref>F964</xm:sqref>
            </x14:sparkline>
            <x14:sparkline>
              <xm:f>'1) Register'!C965:C965</xm:f>
              <xm:sqref>F965</xm:sqref>
            </x14:sparkline>
            <x14:sparkline>
              <xm:f>'1) Register'!C966:C966</xm:f>
              <xm:sqref>F966</xm:sqref>
            </x14:sparkline>
            <x14:sparkline>
              <xm:f>'1) Register'!C967:C967</xm:f>
              <xm:sqref>F967</xm:sqref>
            </x14:sparkline>
            <x14:sparkline>
              <xm:f>'1) Register'!C968:C968</xm:f>
              <xm:sqref>F968</xm:sqref>
            </x14:sparkline>
            <x14:sparkline>
              <xm:f>'1) Register'!C969:C969</xm:f>
              <xm:sqref>F969</xm:sqref>
            </x14:sparkline>
            <x14:sparkline>
              <xm:f>'1) Register'!C970:C970</xm:f>
              <xm:sqref>F970</xm:sqref>
            </x14:sparkline>
            <x14:sparkline>
              <xm:f>'1) Register'!C971:C971</xm:f>
              <xm:sqref>F971</xm:sqref>
            </x14:sparkline>
            <x14:sparkline>
              <xm:f>'1) Register'!C972:C972</xm:f>
              <xm:sqref>F972</xm:sqref>
            </x14:sparkline>
            <x14:sparkline>
              <xm:f>'1) Register'!C973:C973</xm:f>
              <xm:sqref>F973</xm:sqref>
            </x14:sparkline>
            <x14:sparkline>
              <xm:f>'1) Register'!C974:C974</xm:f>
              <xm:sqref>F974</xm:sqref>
            </x14:sparkline>
            <x14:sparkline>
              <xm:f>'1) Register'!C975:C975</xm:f>
              <xm:sqref>F975</xm:sqref>
            </x14:sparkline>
            <x14:sparkline>
              <xm:f>'1) Register'!C976:C976</xm:f>
              <xm:sqref>F976</xm:sqref>
            </x14:sparkline>
            <x14:sparkline>
              <xm:f>'1) Register'!C977:C977</xm:f>
              <xm:sqref>F977</xm:sqref>
            </x14:sparkline>
            <x14:sparkline>
              <xm:f>'1) Register'!C978:C978</xm:f>
              <xm:sqref>F978</xm:sqref>
            </x14:sparkline>
            <x14:sparkline>
              <xm:f>'1) Register'!C979:C979</xm:f>
              <xm:sqref>F979</xm:sqref>
            </x14:sparkline>
            <x14:sparkline>
              <xm:f>'1) Register'!C980:C980</xm:f>
              <xm:sqref>F980</xm:sqref>
            </x14:sparkline>
            <x14:sparkline>
              <xm:f>'1) Register'!C981:C981</xm:f>
              <xm:sqref>F981</xm:sqref>
            </x14:sparkline>
            <x14:sparkline>
              <xm:f>'1) Register'!C982:C982</xm:f>
              <xm:sqref>F982</xm:sqref>
            </x14:sparkline>
            <x14:sparkline>
              <xm:f>'1) Register'!C983:C983</xm:f>
              <xm:sqref>F983</xm:sqref>
            </x14:sparkline>
            <x14:sparkline>
              <xm:f>'1) Register'!C984:C984</xm:f>
              <xm:sqref>F984</xm:sqref>
            </x14:sparkline>
            <x14:sparkline>
              <xm:f>'1) Register'!C985:C985</xm:f>
              <xm:sqref>F985</xm:sqref>
            </x14:sparkline>
            <x14:sparkline>
              <xm:f>'1) Register'!C986:C986</xm:f>
              <xm:sqref>F986</xm:sqref>
            </x14:sparkline>
            <x14:sparkline>
              <xm:f>'1) Register'!C987:C987</xm:f>
              <xm:sqref>F987</xm:sqref>
            </x14:sparkline>
            <x14:sparkline>
              <xm:f>'1) Register'!C988:C988</xm:f>
              <xm:sqref>F988</xm:sqref>
            </x14:sparkline>
            <x14:sparkline>
              <xm:f>'1) Register'!C989:C989</xm:f>
              <xm:sqref>F989</xm:sqref>
            </x14:sparkline>
            <x14:sparkline>
              <xm:f>'1) Register'!C990:C990</xm:f>
              <xm:sqref>F990</xm:sqref>
            </x14:sparkline>
            <x14:sparkline>
              <xm:f>'1) Register'!C991:C991</xm:f>
              <xm:sqref>F991</xm:sqref>
            </x14:sparkline>
            <x14:sparkline>
              <xm:f>'1) Register'!C992:C992</xm:f>
              <xm:sqref>F992</xm:sqref>
            </x14:sparkline>
            <x14:sparkline>
              <xm:f>'1) Register'!C993:C993</xm:f>
              <xm:sqref>F993</xm:sqref>
            </x14:sparkline>
            <x14:sparkline>
              <xm:f>'1) Register'!C994:C994</xm:f>
              <xm:sqref>F994</xm:sqref>
            </x14:sparkline>
            <x14:sparkline>
              <xm:f>'1) Register'!C995:C995</xm:f>
              <xm:sqref>F995</xm:sqref>
            </x14:sparkline>
            <x14:sparkline>
              <xm:f>'1) Register'!C996:C996</xm:f>
              <xm:sqref>F996</xm:sqref>
            </x14:sparkline>
            <x14:sparkline>
              <xm:f>'1) Register'!C997:C997</xm:f>
              <xm:sqref>F997</xm:sqref>
            </x14:sparkline>
            <x14:sparkline>
              <xm:f>'1) Register'!C998:C998</xm:f>
              <xm:sqref>F998</xm:sqref>
            </x14:sparkline>
            <x14:sparkline>
              <xm:f>'1) Register'!C999:C999</xm:f>
              <xm:sqref>F999</xm:sqref>
            </x14:sparkline>
            <x14:sparkline>
              <xm:f>'1) Register'!C1000:C1000</xm:f>
              <xm:sqref>F1000</xm:sqref>
            </x14:sparkline>
          </x14:sparklines>
        </x14:sparklineGroup>
        <x14:sparklineGroup displayEmptyCellsAs="gap">
          <x14:colorSeries rgb="FF323232"/>
          <x14:colorNegative rgb="FFD00000"/>
          <x14:colorAxis rgb="FF000000"/>
          <x14:colorMarkers rgb="FFD00000"/>
          <x14:colorFirst rgb="FFD00000"/>
          <x14:colorLast rgb="FFD00000"/>
          <x14:colorHigh rgb="FFD00000"/>
          <x14:colorLow rgb="FFD00000"/>
          <x14:sparklines>
            <x14:sparkline>
              <xm:f>'1) Register'!B2:B2</xm:f>
              <xm:sqref>E2</xm:sqref>
            </x14:sparkline>
            <x14:sparkline>
              <xm:f>'1) Register'!B3:B3</xm:f>
              <xm:sqref>E3</xm:sqref>
            </x14:sparkline>
            <x14:sparkline>
              <xm:f>'1) Register'!B4:B4</xm:f>
              <xm:sqref>E4</xm:sqref>
            </x14:sparkline>
            <x14:sparkline>
              <xm:f>'1) Register'!B5:B5</xm:f>
              <xm:sqref>E5</xm:sqref>
            </x14:sparkline>
            <x14:sparkline>
              <xm:f>'1) Register'!B6:B6</xm:f>
              <xm:sqref>E6</xm:sqref>
            </x14:sparkline>
            <x14:sparkline>
              <xm:f>'1) Register'!B7:B7</xm:f>
              <xm:sqref>E7</xm:sqref>
            </x14:sparkline>
            <x14:sparkline>
              <xm:f>'1) Register'!B8:B8</xm:f>
              <xm:sqref>E8</xm:sqref>
            </x14:sparkline>
            <x14:sparkline>
              <xm:f>'1) Register'!B9:B9</xm:f>
              <xm:sqref>E9</xm:sqref>
            </x14:sparkline>
            <x14:sparkline>
              <xm:f>'1) Register'!B10:B10</xm:f>
              <xm:sqref>E10</xm:sqref>
            </x14:sparkline>
            <x14:sparkline>
              <xm:f>'1) Register'!B11:B11</xm:f>
              <xm:sqref>E11</xm:sqref>
            </x14:sparkline>
            <x14:sparkline>
              <xm:f>'1) Register'!B12:B12</xm:f>
              <xm:sqref>E12</xm:sqref>
            </x14:sparkline>
            <x14:sparkline>
              <xm:f>'1) Register'!B13:B13</xm:f>
              <xm:sqref>E13</xm:sqref>
            </x14:sparkline>
            <x14:sparkline>
              <xm:f>'1) Register'!B14:B14</xm:f>
              <xm:sqref>E14</xm:sqref>
            </x14:sparkline>
            <x14:sparkline>
              <xm:f>'1) Register'!B15:B15</xm:f>
              <xm:sqref>E15</xm:sqref>
            </x14:sparkline>
            <x14:sparkline>
              <xm:f>'1) Register'!B16:B16</xm:f>
              <xm:sqref>E16</xm:sqref>
            </x14:sparkline>
            <x14:sparkline>
              <xm:f>'1) Register'!B17:B17</xm:f>
              <xm:sqref>E17</xm:sqref>
            </x14:sparkline>
            <x14:sparkline>
              <xm:f>'1) Register'!B18:B18</xm:f>
              <xm:sqref>E18</xm:sqref>
            </x14:sparkline>
            <x14:sparkline>
              <xm:f>'1) Register'!B19:B19</xm:f>
              <xm:sqref>E19</xm:sqref>
            </x14:sparkline>
            <x14:sparkline>
              <xm:f>'1) Register'!B20:B20</xm:f>
              <xm:sqref>E20</xm:sqref>
            </x14:sparkline>
            <x14:sparkline>
              <xm:f>'1) Register'!B21:B21</xm:f>
              <xm:sqref>E21</xm:sqref>
            </x14:sparkline>
            <x14:sparkline>
              <xm:f>'1) Register'!B22:B22</xm:f>
              <xm:sqref>E22</xm:sqref>
            </x14:sparkline>
            <x14:sparkline>
              <xm:f>'1) Register'!B23:B23</xm:f>
              <xm:sqref>E23</xm:sqref>
            </x14:sparkline>
            <x14:sparkline>
              <xm:f>'1) Register'!B24:B24</xm:f>
              <xm:sqref>E24</xm:sqref>
            </x14:sparkline>
            <x14:sparkline>
              <xm:f>'1) Register'!B25:B25</xm:f>
              <xm:sqref>E25</xm:sqref>
            </x14:sparkline>
            <x14:sparkline>
              <xm:f>'1) Register'!B26:B26</xm:f>
              <xm:sqref>E26</xm:sqref>
            </x14:sparkline>
            <x14:sparkline>
              <xm:f>'1) Register'!B27:B27</xm:f>
              <xm:sqref>E27</xm:sqref>
            </x14:sparkline>
            <x14:sparkline>
              <xm:f>'1) Register'!B28:B28</xm:f>
              <xm:sqref>E28</xm:sqref>
            </x14:sparkline>
            <x14:sparkline>
              <xm:f>'1) Register'!B29:B29</xm:f>
              <xm:sqref>E29</xm:sqref>
            </x14:sparkline>
            <x14:sparkline>
              <xm:f>'1) Register'!B30:B30</xm:f>
              <xm:sqref>E30</xm:sqref>
            </x14:sparkline>
            <x14:sparkline>
              <xm:f>'1) Register'!B31:B31</xm:f>
              <xm:sqref>E31</xm:sqref>
            </x14:sparkline>
            <x14:sparkline>
              <xm:f>'1) Register'!B32:B32</xm:f>
              <xm:sqref>E32</xm:sqref>
            </x14:sparkline>
            <x14:sparkline>
              <xm:f>'1) Register'!B33:B33</xm:f>
              <xm:sqref>E33</xm:sqref>
            </x14:sparkline>
            <x14:sparkline>
              <xm:f>'1) Register'!B34:B34</xm:f>
              <xm:sqref>E34</xm:sqref>
            </x14:sparkline>
            <x14:sparkline>
              <xm:f>'1) Register'!B35:B35</xm:f>
              <xm:sqref>E35</xm:sqref>
            </x14:sparkline>
            <x14:sparkline>
              <xm:f>'1) Register'!B36:B36</xm:f>
              <xm:sqref>E36</xm:sqref>
            </x14:sparkline>
            <x14:sparkline>
              <xm:f>'1) Register'!B37:B37</xm:f>
              <xm:sqref>E37</xm:sqref>
            </x14:sparkline>
            <x14:sparkline>
              <xm:f>'1) Register'!B38:B38</xm:f>
              <xm:sqref>E38</xm:sqref>
            </x14:sparkline>
            <x14:sparkline>
              <xm:f>'1) Register'!B39:B39</xm:f>
              <xm:sqref>E39</xm:sqref>
            </x14:sparkline>
            <x14:sparkline>
              <xm:f>'1) Register'!B40:B40</xm:f>
              <xm:sqref>E40</xm:sqref>
            </x14:sparkline>
            <x14:sparkline>
              <xm:f>'1) Register'!B41:B41</xm:f>
              <xm:sqref>E41</xm:sqref>
            </x14:sparkline>
            <x14:sparkline>
              <xm:f>'1) Register'!B42:B42</xm:f>
              <xm:sqref>E42</xm:sqref>
            </x14:sparkline>
            <x14:sparkline>
              <xm:f>'1) Register'!B43:B43</xm:f>
              <xm:sqref>E43</xm:sqref>
            </x14:sparkline>
            <x14:sparkline>
              <xm:f>'1) Register'!B44:B44</xm:f>
              <xm:sqref>E44</xm:sqref>
            </x14:sparkline>
            <x14:sparkline>
              <xm:f>'1) Register'!B45:B45</xm:f>
              <xm:sqref>E45</xm:sqref>
            </x14:sparkline>
            <x14:sparkline>
              <xm:f>'1) Register'!B46:B46</xm:f>
              <xm:sqref>E46</xm:sqref>
            </x14:sparkline>
            <x14:sparkline>
              <xm:f>'1) Register'!B47:B47</xm:f>
              <xm:sqref>E47</xm:sqref>
            </x14:sparkline>
            <x14:sparkline>
              <xm:f>'1) Register'!B48:B48</xm:f>
              <xm:sqref>E48</xm:sqref>
            </x14:sparkline>
            <x14:sparkline>
              <xm:f>'1) Register'!B49:B49</xm:f>
              <xm:sqref>E49</xm:sqref>
            </x14:sparkline>
            <x14:sparkline>
              <xm:f>'1) Register'!B50:B50</xm:f>
              <xm:sqref>E50</xm:sqref>
            </x14:sparkline>
            <x14:sparkline>
              <xm:f>'1) Register'!B51:B51</xm:f>
              <xm:sqref>E51</xm:sqref>
            </x14:sparkline>
            <x14:sparkline>
              <xm:f>'1) Register'!B52:B52</xm:f>
              <xm:sqref>E52</xm:sqref>
            </x14:sparkline>
            <x14:sparkline>
              <xm:f>'1) Register'!B53:B53</xm:f>
              <xm:sqref>E53</xm:sqref>
            </x14:sparkline>
            <x14:sparkline>
              <xm:f>'1) Register'!B54:B54</xm:f>
              <xm:sqref>E54</xm:sqref>
            </x14:sparkline>
            <x14:sparkline>
              <xm:f>'1) Register'!B55:B55</xm:f>
              <xm:sqref>E55</xm:sqref>
            </x14:sparkline>
            <x14:sparkline>
              <xm:f>'1) Register'!B56:B56</xm:f>
              <xm:sqref>E56</xm:sqref>
            </x14:sparkline>
            <x14:sparkline>
              <xm:f>'1) Register'!B57:B57</xm:f>
              <xm:sqref>E57</xm:sqref>
            </x14:sparkline>
            <x14:sparkline>
              <xm:f>'1) Register'!B58:B58</xm:f>
              <xm:sqref>E58</xm:sqref>
            </x14:sparkline>
            <x14:sparkline>
              <xm:f>'1) Register'!B59:B59</xm:f>
              <xm:sqref>E59</xm:sqref>
            </x14:sparkline>
            <x14:sparkline>
              <xm:f>'1) Register'!B60:B60</xm:f>
              <xm:sqref>E60</xm:sqref>
            </x14:sparkline>
            <x14:sparkline>
              <xm:f>'1) Register'!B61:B61</xm:f>
              <xm:sqref>E61</xm:sqref>
            </x14:sparkline>
            <x14:sparkline>
              <xm:f>'1) Register'!B62:B62</xm:f>
              <xm:sqref>E62</xm:sqref>
            </x14:sparkline>
            <x14:sparkline>
              <xm:f>'1) Register'!B63:B63</xm:f>
              <xm:sqref>E63</xm:sqref>
            </x14:sparkline>
            <x14:sparkline>
              <xm:f>'1) Register'!B64:B64</xm:f>
              <xm:sqref>E64</xm:sqref>
            </x14:sparkline>
            <x14:sparkline>
              <xm:f>'1) Register'!B65:B65</xm:f>
              <xm:sqref>E65</xm:sqref>
            </x14:sparkline>
            <x14:sparkline>
              <xm:f>'1) Register'!B66:B66</xm:f>
              <xm:sqref>E66</xm:sqref>
            </x14:sparkline>
            <x14:sparkline>
              <xm:f>'1) Register'!B67:B67</xm:f>
              <xm:sqref>E67</xm:sqref>
            </x14:sparkline>
            <x14:sparkline>
              <xm:f>'1) Register'!B68:B68</xm:f>
              <xm:sqref>E68</xm:sqref>
            </x14:sparkline>
            <x14:sparkline>
              <xm:f>'1) Register'!B69:B69</xm:f>
              <xm:sqref>E69</xm:sqref>
            </x14:sparkline>
            <x14:sparkline>
              <xm:f>'1) Register'!B70:B70</xm:f>
              <xm:sqref>E70</xm:sqref>
            </x14:sparkline>
            <x14:sparkline>
              <xm:f>'1) Register'!B71:B71</xm:f>
              <xm:sqref>E71</xm:sqref>
            </x14:sparkline>
            <x14:sparkline>
              <xm:f>'1) Register'!B72:B72</xm:f>
              <xm:sqref>E72</xm:sqref>
            </x14:sparkline>
            <x14:sparkline>
              <xm:f>'1) Register'!B73:B73</xm:f>
              <xm:sqref>E73</xm:sqref>
            </x14:sparkline>
            <x14:sparkline>
              <xm:f>'1) Register'!B74:B74</xm:f>
              <xm:sqref>E74</xm:sqref>
            </x14:sparkline>
            <x14:sparkline>
              <xm:f>'1) Register'!B75:B75</xm:f>
              <xm:sqref>E75</xm:sqref>
            </x14:sparkline>
            <x14:sparkline>
              <xm:f>'1) Register'!B76:B76</xm:f>
              <xm:sqref>E76</xm:sqref>
            </x14:sparkline>
            <x14:sparkline>
              <xm:f>'1) Register'!B77:B77</xm:f>
              <xm:sqref>E77</xm:sqref>
            </x14:sparkline>
            <x14:sparkline>
              <xm:f>'1) Register'!B78:B78</xm:f>
              <xm:sqref>E78</xm:sqref>
            </x14:sparkline>
            <x14:sparkline>
              <xm:f>'1) Register'!B79:B79</xm:f>
              <xm:sqref>E79</xm:sqref>
            </x14:sparkline>
            <x14:sparkline>
              <xm:f>'1) Register'!B80:B80</xm:f>
              <xm:sqref>E80</xm:sqref>
            </x14:sparkline>
            <x14:sparkline>
              <xm:f>'1) Register'!B81:B81</xm:f>
              <xm:sqref>E81</xm:sqref>
            </x14:sparkline>
            <x14:sparkline>
              <xm:f>'1) Register'!B82:B82</xm:f>
              <xm:sqref>E82</xm:sqref>
            </x14:sparkline>
            <x14:sparkline>
              <xm:f>'1) Register'!B83:B83</xm:f>
              <xm:sqref>E83</xm:sqref>
            </x14:sparkline>
            <x14:sparkline>
              <xm:f>'1) Register'!B84:B84</xm:f>
              <xm:sqref>E84</xm:sqref>
            </x14:sparkline>
            <x14:sparkline>
              <xm:f>'1) Register'!B85:B85</xm:f>
              <xm:sqref>E85</xm:sqref>
            </x14:sparkline>
            <x14:sparkline>
              <xm:f>'1) Register'!B86:B86</xm:f>
              <xm:sqref>E86</xm:sqref>
            </x14:sparkline>
            <x14:sparkline>
              <xm:f>'1) Register'!B87:B87</xm:f>
              <xm:sqref>E87</xm:sqref>
            </x14:sparkline>
            <x14:sparkline>
              <xm:f>'1) Register'!B88:B88</xm:f>
              <xm:sqref>E88</xm:sqref>
            </x14:sparkline>
            <x14:sparkline>
              <xm:f>'1) Register'!B89:B89</xm:f>
              <xm:sqref>E89</xm:sqref>
            </x14:sparkline>
            <x14:sparkline>
              <xm:f>'1) Register'!B90:B90</xm:f>
              <xm:sqref>E90</xm:sqref>
            </x14:sparkline>
            <x14:sparkline>
              <xm:f>'1) Register'!B91:B91</xm:f>
              <xm:sqref>E91</xm:sqref>
            </x14:sparkline>
            <x14:sparkline>
              <xm:f>'1) Register'!B92:B92</xm:f>
              <xm:sqref>E92</xm:sqref>
            </x14:sparkline>
            <x14:sparkline>
              <xm:f>'1) Register'!B93:B93</xm:f>
              <xm:sqref>E93</xm:sqref>
            </x14:sparkline>
            <x14:sparkline>
              <xm:f>'1) Register'!B94:B94</xm:f>
              <xm:sqref>E94</xm:sqref>
            </x14:sparkline>
            <x14:sparkline>
              <xm:f>'1) Register'!B95:B95</xm:f>
              <xm:sqref>E95</xm:sqref>
            </x14:sparkline>
            <x14:sparkline>
              <xm:f>'1) Register'!B96:B96</xm:f>
              <xm:sqref>E96</xm:sqref>
            </x14:sparkline>
            <x14:sparkline>
              <xm:f>'1) Register'!B97:B97</xm:f>
              <xm:sqref>E97</xm:sqref>
            </x14:sparkline>
            <x14:sparkline>
              <xm:f>'1) Register'!B98:B98</xm:f>
              <xm:sqref>E98</xm:sqref>
            </x14:sparkline>
            <x14:sparkline>
              <xm:f>'1) Register'!B99:B99</xm:f>
              <xm:sqref>E99</xm:sqref>
            </x14:sparkline>
            <x14:sparkline>
              <xm:f>'1) Register'!B100:B100</xm:f>
              <xm:sqref>E100</xm:sqref>
            </x14:sparkline>
            <x14:sparkline>
              <xm:f>'1) Register'!B101:B101</xm:f>
              <xm:sqref>E101</xm:sqref>
            </x14:sparkline>
            <x14:sparkline>
              <xm:f>'1) Register'!B102:B102</xm:f>
              <xm:sqref>E102</xm:sqref>
            </x14:sparkline>
            <x14:sparkline>
              <xm:f>'1) Register'!B103:B103</xm:f>
              <xm:sqref>E103</xm:sqref>
            </x14:sparkline>
            <x14:sparkline>
              <xm:f>'1) Register'!B104:B104</xm:f>
              <xm:sqref>E104</xm:sqref>
            </x14:sparkline>
            <x14:sparkline>
              <xm:f>'1) Register'!B105:B105</xm:f>
              <xm:sqref>E105</xm:sqref>
            </x14:sparkline>
            <x14:sparkline>
              <xm:f>'1) Register'!B106:B106</xm:f>
              <xm:sqref>E106</xm:sqref>
            </x14:sparkline>
            <x14:sparkline>
              <xm:f>'1) Register'!B107:B107</xm:f>
              <xm:sqref>E107</xm:sqref>
            </x14:sparkline>
            <x14:sparkline>
              <xm:f>'1) Register'!B108:B108</xm:f>
              <xm:sqref>E108</xm:sqref>
            </x14:sparkline>
            <x14:sparkline>
              <xm:f>'1) Register'!B109:B109</xm:f>
              <xm:sqref>E109</xm:sqref>
            </x14:sparkline>
            <x14:sparkline>
              <xm:f>'1) Register'!B110:B110</xm:f>
              <xm:sqref>E110</xm:sqref>
            </x14:sparkline>
            <x14:sparkline>
              <xm:f>'1) Register'!B111:B111</xm:f>
              <xm:sqref>E111</xm:sqref>
            </x14:sparkline>
            <x14:sparkline>
              <xm:f>'1) Register'!B112:B112</xm:f>
              <xm:sqref>E112</xm:sqref>
            </x14:sparkline>
            <x14:sparkline>
              <xm:f>'1) Register'!B113:B113</xm:f>
              <xm:sqref>E113</xm:sqref>
            </x14:sparkline>
            <x14:sparkline>
              <xm:f>'1) Register'!B114:B114</xm:f>
              <xm:sqref>E114</xm:sqref>
            </x14:sparkline>
            <x14:sparkline>
              <xm:f>'1) Register'!B115:B115</xm:f>
              <xm:sqref>E115</xm:sqref>
            </x14:sparkline>
            <x14:sparkline>
              <xm:f>'1) Register'!B116:B116</xm:f>
              <xm:sqref>E116</xm:sqref>
            </x14:sparkline>
            <x14:sparkline>
              <xm:f>'1) Register'!B117:B117</xm:f>
              <xm:sqref>E117</xm:sqref>
            </x14:sparkline>
            <x14:sparkline>
              <xm:f>'1) Register'!B118:B118</xm:f>
              <xm:sqref>E118</xm:sqref>
            </x14:sparkline>
            <x14:sparkline>
              <xm:f>'1) Register'!B119:B119</xm:f>
              <xm:sqref>E119</xm:sqref>
            </x14:sparkline>
            <x14:sparkline>
              <xm:f>'1) Register'!B120:B120</xm:f>
              <xm:sqref>E120</xm:sqref>
            </x14:sparkline>
            <x14:sparkline>
              <xm:f>'1) Register'!B121:B121</xm:f>
              <xm:sqref>E121</xm:sqref>
            </x14:sparkline>
            <x14:sparkline>
              <xm:f>'1) Register'!B122:B122</xm:f>
              <xm:sqref>E122</xm:sqref>
            </x14:sparkline>
            <x14:sparkline>
              <xm:f>'1) Register'!B123:B123</xm:f>
              <xm:sqref>E123</xm:sqref>
            </x14:sparkline>
            <x14:sparkline>
              <xm:f>'1) Register'!B124:B124</xm:f>
              <xm:sqref>E124</xm:sqref>
            </x14:sparkline>
            <x14:sparkline>
              <xm:f>'1) Register'!B125:B125</xm:f>
              <xm:sqref>E125</xm:sqref>
            </x14:sparkline>
            <x14:sparkline>
              <xm:f>'1) Register'!B126:B126</xm:f>
              <xm:sqref>E126</xm:sqref>
            </x14:sparkline>
            <x14:sparkline>
              <xm:f>'1) Register'!B127:B127</xm:f>
              <xm:sqref>E127</xm:sqref>
            </x14:sparkline>
            <x14:sparkline>
              <xm:f>'1) Register'!B128:B128</xm:f>
              <xm:sqref>E128</xm:sqref>
            </x14:sparkline>
            <x14:sparkline>
              <xm:f>'1) Register'!B129:B129</xm:f>
              <xm:sqref>E129</xm:sqref>
            </x14:sparkline>
            <x14:sparkline>
              <xm:f>'1) Register'!B130:B130</xm:f>
              <xm:sqref>E130</xm:sqref>
            </x14:sparkline>
            <x14:sparkline>
              <xm:f>'1) Register'!B131:B131</xm:f>
              <xm:sqref>E131</xm:sqref>
            </x14:sparkline>
            <x14:sparkline>
              <xm:f>'1) Register'!B132:B132</xm:f>
              <xm:sqref>E132</xm:sqref>
            </x14:sparkline>
            <x14:sparkline>
              <xm:f>'1) Register'!B133:B133</xm:f>
              <xm:sqref>E133</xm:sqref>
            </x14:sparkline>
            <x14:sparkline>
              <xm:f>'1) Register'!B134:B134</xm:f>
              <xm:sqref>E134</xm:sqref>
            </x14:sparkline>
            <x14:sparkline>
              <xm:f>'1) Register'!B135:B135</xm:f>
              <xm:sqref>E135</xm:sqref>
            </x14:sparkline>
            <x14:sparkline>
              <xm:f>'1) Register'!B136:B136</xm:f>
              <xm:sqref>E136</xm:sqref>
            </x14:sparkline>
            <x14:sparkline>
              <xm:f>'1) Register'!B137:B137</xm:f>
              <xm:sqref>E137</xm:sqref>
            </x14:sparkline>
            <x14:sparkline>
              <xm:f>'1) Register'!B138:B138</xm:f>
              <xm:sqref>E138</xm:sqref>
            </x14:sparkline>
            <x14:sparkline>
              <xm:f>'1) Register'!B139:B139</xm:f>
              <xm:sqref>E139</xm:sqref>
            </x14:sparkline>
            <x14:sparkline>
              <xm:f>'1) Register'!B140:B140</xm:f>
              <xm:sqref>E140</xm:sqref>
            </x14:sparkline>
            <x14:sparkline>
              <xm:f>'1) Register'!B141:B141</xm:f>
              <xm:sqref>E141</xm:sqref>
            </x14:sparkline>
            <x14:sparkline>
              <xm:f>'1) Register'!B142:B142</xm:f>
              <xm:sqref>E142</xm:sqref>
            </x14:sparkline>
            <x14:sparkline>
              <xm:f>'1) Register'!B143:B143</xm:f>
              <xm:sqref>E143</xm:sqref>
            </x14:sparkline>
            <x14:sparkline>
              <xm:f>'1) Register'!B144:B144</xm:f>
              <xm:sqref>E144</xm:sqref>
            </x14:sparkline>
            <x14:sparkline>
              <xm:f>'1) Register'!B145:B145</xm:f>
              <xm:sqref>E145</xm:sqref>
            </x14:sparkline>
            <x14:sparkline>
              <xm:f>'1) Register'!B146:B146</xm:f>
              <xm:sqref>E146</xm:sqref>
            </x14:sparkline>
            <x14:sparkline>
              <xm:f>'1) Register'!B147:B147</xm:f>
              <xm:sqref>E147</xm:sqref>
            </x14:sparkline>
            <x14:sparkline>
              <xm:f>'1) Register'!B148:B148</xm:f>
              <xm:sqref>E148</xm:sqref>
            </x14:sparkline>
            <x14:sparkline>
              <xm:f>'1) Register'!B149:B149</xm:f>
              <xm:sqref>E149</xm:sqref>
            </x14:sparkline>
            <x14:sparkline>
              <xm:f>'1) Register'!B150:B150</xm:f>
              <xm:sqref>E150</xm:sqref>
            </x14:sparkline>
            <x14:sparkline>
              <xm:f>'1) Register'!B151:B151</xm:f>
              <xm:sqref>E151</xm:sqref>
            </x14:sparkline>
            <x14:sparkline>
              <xm:f>'1) Register'!B152:B152</xm:f>
              <xm:sqref>E152</xm:sqref>
            </x14:sparkline>
            <x14:sparkline>
              <xm:f>'1) Register'!B153:B153</xm:f>
              <xm:sqref>E153</xm:sqref>
            </x14:sparkline>
            <x14:sparkline>
              <xm:f>'1) Register'!B154:B154</xm:f>
              <xm:sqref>E154</xm:sqref>
            </x14:sparkline>
            <x14:sparkline>
              <xm:f>'1) Register'!B155:B155</xm:f>
              <xm:sqref>E155</xm:sqref>
            </x14:sparkline>
            <x14:sparkline>
              <xm:f>'1) Register'!B156:B156</xm:f>
              <xm:sqref>E156</xm:sqref>
            </x14:sparkline>
            <x14:sparkline>
              <xm:f>'1) Register'!B157:B157</xm:f>
              <xm:sqref>E157</xm:sqref>
            </x14:sparkline>
            <x14:sparkline>
              <xm:f>'1) Register'!B158:B158</xm:f>
              <xm:sqref>E158</xm:sqref>
            </x14:sparkline>
            <x14:sparkline>
              <xm:f>'1) Register'!B159:B159</xm:f>
              <xm:sqref>E159</xm:sqref>
            </x14:sparkline>
            <x14:sparkline>
              <xm:f>'1) Register'!B160:B160</xm:f>
              <xm:sqref>E160</xm:sqref>
            </x14:sparkline>
            <x14:sparkline>
              <xm:f>'1) Register'!B161:B161</xm:f>
              <xm:sqref>E161</xm:sqref>
            </x14:sparkline>
            <x14:sparkline>
              <xm:f>'1) Register'!B162:B162</xm:f>
              <xm:sqref>E162</xm:sqref>
            </x14:sparkline>
            <x14:sparkline>
              <xm:f>'1) Register'!B163:B163</xm:f>
              <xm:sqref>E163</xm:sqref>
            </x14:sparkline>
            <x14:sparkline>
              <xm:f>'1) Register'!B164:B164</xm:f>
              <xm:sqref>E164</xm:sqref>
            </x14:sparkline>
            <x14:sparkline>
              <xm:f>'1) Register'!B165:B165</xm:f>
              <xm:sqref>E165</xm:sqref>
            </x14:sparkline>
            <x14:sparkline>
              <xm:f>'1) Register'!B166:B166</xm:f>
              <xm:sqref>E166</xm:sqref>
            </x14:sparkline>
            <x14:sparkline>
              <xm:f>'1) Register'!B167:B167</xm:f>
              <xm:sqref>E167</xm:sqref>
            </x14:sparkline>
            <x14:sparkline>
              <xm:f>'1) Register'!B168:B168</xm:f>
              <xm:sqref>E168</xm:sqref>
            </x14:sparkline>
            <x14:sparkline>
              <xm:f>'1) Register'!B169:B169</xm:f>
              <xm:sqref>E169</xm:sqref>
            </x14:sparkline>
            <x14:sparkline>
              <xm:f>'1) Register'!B170:B170</xm:f>
              <xm:sqref>E170</xm:sqref>
            </x14:sparkline>
            <x14:sparkline>
              <xm:f>'1) Register'!B171:B171</xm:f>
              <xm:sqref>E171</xm:sqref>
            </x14:sparkline>
            <x14:sparkline>
              <xm:f>'1) Register'!B172:B172</xm:f>
              <xm:sqref>E172</xm:sqref>
            </x14:sparkline>
            <x14:sparkline>
              <xm:f>'1) Register'!B173:B173</xm:f>
              <xm:sqref>E173</xm:sqref>
            </x14:sparkline>
            <x14:sparkline>
              <xm:f>'1) Register'!B174:B174</xm:f>
              <xm:sqref>E174</xm:sqref>
            </x14:sparkline>
            <x14:sparkline>
              <xm:f>'1) Register'!B175:B175</xm:f>
              <xm:sqref>E175</xm:sqref>
            </x14:sparkline>
            <x14:sparkline>
              <xm:f>'1) Register'!B176:B176</xm:f>
              <xm:sqref>E176</xm:sqref>
            </x14:sparkline>
            <x14:sparkline>
              <xm:f>'1) Register'!B177:B177</xm:f>
              <xm:sqref>E177</xm:sqref>
            </x14:sparkline>
            <x14:sparkline>
              <xm:f>'1) Register'!B178:B178</xm:f>
              <xm:sqref>E178</xm:sqref>
            </x14:sparkline>
            <x14:sparkline>
              <xm:f>'1) Register'!B179:B179</xm:f>
              <xm:sqref>E179</xm:sqref>
            </x14:sparkline>
            <x14:sparkline>
              <xm:f>'1) Register'!B180:B180</xm:f>
              <xm:sqref>E180</xm:sqref>
            </x14:sparkline>
            <x14:sparkline>
              <xm:f>'1) Register'!B181:B181</xm:f>
              <xm:sqref>E181</xm:sqref>
            </x14:sparkline>
            <x14:sparkline>
              <xm:f>'1) Register'!B182:B182</xm:f>
              <xm:sqref>E182</xm:sqref>
            </x14:sparkline>
            <x14:sparkline>
              <xm:f>'1) Register'!B183:B183</xm:f>
              <xm:sqref>E183</xm:sqref>
            </x14:sparkline>
            <x14:sparkline>
              <xm:f>'1) Register'!B184:B184</xm:f>
              <xm:sqref>E184</xm:sqref>
            </x14:sparkline>
            <x14:sparkline>
              <xm:f>'1) Register'!B185:B185</xm:f>
              <xm:sqref>E185</xm:sqref>
            </x14:sparkline>
            <x14:sparkline>
              <xm:f>'1) Register'!B186:B186</xm:f>
              <xm:sqref>E186</xm:sqref>
            </x14:sparkline>
            <x14:sparkline>
              <xm:f>'1) Register'!B187:B187</xm:f>
              <xm:sqref>E187</xm:sqref>
            </x14:sparkline>
            <x14:sparkline>
              <xm:f>'1) Register'!B188:B188</xm:f>
              <xm:sqref>E188</xm:sqref>
            </x14:sparkline>
            <x14:sparkline>
              <xm:f>'1) Register'!B189:B189</xm:f>
              <xm:sqref>E189</xm:sqref>
            </x14:sparkline>
            <x14:sparkline>
              <xm:f>'1) Register'!B190:B190</xm:f>
              <xm:sqref>E190</xm:sqref>
            </x14:sparkline>
            <x14:sparkline>
              <xm:f>'1) Register'!B191:B191</xm:f>
              <xm:sqref>E191</xm:sqref>
            </x14:sparkline>
            <x14:sparkline>
              <xm:f>'1) Register'!B192:B192</xm:f>
              <xm:sqref>E192</xm:sqref>
            </x14:sparkline>
            <x14:sparkline>
              <xm:f>'1) Register'!B193:B193</xm:f>
              <xm:sqref>E193</xm:sqref>
            </x14:sparkline>
            <x14:sparkline>
              <xm:f>'1) Register'!B194:B194</xm:f>
              <xm:sqref>E194</xm:sqref>
            </x14:sparkline>
            <x14:sparkline>
              <xm:f>'1) Register'!B195:B195</xm:f>
              <xm:sqref>E195</xm:sqref>
            </x14:sparkline>
            <x14:sparkline>
              <xm:f>'1) Register'!B196:B196</xm:f>
              <xm:sqref>E196</xm:sqref>
            </x14:sparkline>
            <x14:sparkline>
              <xm:f>'1) Register'!B197:B197</xm:f>
              <xm:sqref>E197</xm:sqref>
            </x14:sparkline>
            <x14:sparkline>
              <xm:f>'1) Register'!B198:B198</xm:f>
              <xm:sqref>E198</xm:sqref>
            </x14:sparkline>
            <x14:sparkline>
              <xm:f>'1) Register'!B199:B199</xm:f>
              <xm:sqref>E199</xm:sqref>
            </x14:sparkline>
            <x14:sparkline>
              <xm:f>'1) Register'!B200:B200</xm:f>
              <xm:sqref>E200</xm:sqref>
            </x14:sparkline>
            <x14:sparkline>
              <xm:f>'1) Register'!B201:B201</xm:f>
              <xm:sqref>E201</xm:sqref>
            </x14:sparkline>
            <x14:sparkline>
              <xm:f>'1) Register'!B202:B202</xm:f>
              <xm:sqref>E202</xm:sqref>
            </x14:sparkline>
            <x14:sparkline>
              <xm:f>'1) Register'!B203:B203</xm:f>
              <xm:sqref>E203</xm:sqref>
            </x14:sparkline>
            <x14:sparkline>
              <xm:f>'1) Register'!B204:B204</xm:f>
              <xm:sqref>E204</xm:sqref>
            </x14:sparkline>
            <x14:sparkline>
              <xm:f>'1) Register'!B205:B205</xm:f>
              <xm:sqref>E205</xm:sqref>
            </x14:sparkline>
            <x14:sparkline>
              <xm:f>'1) Register'!B206:B206</xm:f>
              <xm:sqref>E206</xm:sqref>
            </x14:sparkline>
            <x14:sparkline>
              <xm:f>'1) Register'!B207:B207</xm:f>
              <xm:sqref>E207</xm:sqref>
            </x14:sparkline>
            <x14:sparkline>
              <xm:f>'1) Register'!B208:B208</xm:f>
              <xm:sqref>E208</xm:sqref>
            </x14:sparkline>
            <x14:sparkline>
              <xm:f>'1) Register'!B209:B209</xm:f>
              <xm:sqref>E209</xm:sqref>
            </x14:sparkline>
            <x14:sparkline>
              <xm:f>'1) Register'!B210:B210</xm:f>
              <xm:sqref>E210</xm:sqref>
            </x14:sparkline>
            <x14:sparkline>
              <xm:f>'1) Register'!B211:B211</xm:f>
              <xm:sqref>E211</xm:sqref>
            </x14:sparkline>
            <x14:sparkline>
              <xm:f>'1) Register'!B212:B212</xm:f>
              <xm:sqref>E212</xm:sqref>
            </x14:sparkline>
            <x14:sparkline>
              <xm:f>'1) Register'!B213:B213</xm:f>
              <xm:sqref>E213</xm:sqref>
            </x14:sparkline>
            <x14:sparkline>
              <xm:f>'1) Register'!B214:B214</xm:f>
              <xm:sqref>E214</xm:sqref>
            </x14:sparkline>
            <x14:sparkline>
              <xm:f>'1) Register'!B215:B215</xm:f>
              <xm:sqref>E215</xm:sqref>
            </x14:sparkline>
            <x14:sparkline>
              <xm:f>'1) Register'!B216:B216</xm:f>
              <xm:sqref>E216</xm:sqref>
            </x14:sparkline>
            <x14:sparkline>
              <xm:f>'1) Register'!B217:B217</xm:f>
              <xm:sqref>E217</xm:sqref>
            </x14:sparkline>
            <x14:sparkline>
              <xm:f>'1) Register'!B218:B218</xm:f>
              <xm:sqref>E218</xm:sqref>
            </x14:sparkline>
            <x14:sparkline>
              <xm:f>'1) Register'!B219:B219</xm:f>
              <xm:sqref>E219</xm:sqref>
            </x14:sparkline>
            <x14:sparkline>
              <xm:f>'1) Register'!B220:B220</xm:f>
              <xm:sqref>E220</xm:sqref>
            </x14:sparkline>
            <x14:sparkline>
              <xm:f>'1) Register'!B221:B221</xm:f>
              <xm:sqref>E221</xm:sqref>
            </x14:sparkline>
            <x14:sparkline>
              <xm:f>'1) Register'!B222:B222</xm:f>
              <xm:sqref>E222</xm:sqref>
            </x14:sparkline>
            <x14:sparkline>
              <xm:f>'1) Register'!B223:B223</xm:f>
              <xm:sqref>E223</xm:sqref>
            </x14:sparkline>
            <x14:sparkline>
              <xm:f>'1) Register'!B224:B224</xm:f>
              <xm:sqref>E224</xm:sqref>
            </x14:sparkline>
            <x14:sparkline>
              <xm:f>'1) Register'!B225:B225</xm:f>
              <xm:sqref>E225</xm:sqref>
            </x14:sparkline>
            <x14:sparkline>
              <xm:f>'1) Register'!B226:B226</xm:f>
              <xm:sqref>E226</xm:sqref>
            </x14:sparkline>
            <x14:sparkline>
              <xm:f>'1) Register'!B227:B227</xm:f>
              <xm:sqref>E227</xm:sqref>
            </x14:sparkline>
            <x14:sparkline>
              <xm:f>'1) Register'!B228:B228</xm:f>
              <xm:sqref>E228</xm:sqref>
            </x14:sparkline>
            <x14:sparkline>
              <xm:f>'1) Register'!B229:B229</xm:f>
              <xm:sqref>E229</xm:sqref>
            </x14:sparkline>
            <x14:sparkline>
              <xm:f>'1) Register'!B230:B230</xm:f>
              <xm:sqref>E230</xm:sqref>
            </x14:sparkline>
            <x14:sparkline>
              <xm:f>'1) Register'!B231:B231</xm:f>
              <xm:sqref>E231</xm:sqref>
            </x14:sparkline>
            <x14:sparkline>
              <xm:f>'1) Register'!B232:B232</xm:f>
              <xm:sqref>E232</xm:sqref>
            </x14:sparkline>
            <x14:sparkline>
              <xm:f>'1) Register'!B233:B233</xm:f>
              <xm:sqref>E233</xm:sqref>
            </x14:sparkline>
            <x14:sparkline>
              <xm:f>'1) Register'!B234:B234</xm:f>
              <xm:sqref>E234</xm:sqref>
            </x14:sparkline>
            <x14:sparkline>
              <xm:f>'1) Register'!B235:B235</xm:f>
              <xm:sqref>E235</xm:sqref>
            </x14:sparkline>
            <x14:sparkline>
              <xm:f>'1) Register'!B236:B236</xm:f>
              <xm:sqref>E236</xm:sqref>
            </x14:sparkline>
            <x14:sparkline>
              <xm:f>'1) Register'!B237:B237</xm:f>
              <xm:sqref>E237</xm:sqref>
            </x14:sparkline>
            <x14:sparkline>
              <xm:f>'1) Register'!B238:B238</xm:f>
              <xm:sqref>E238</xm:sqref>
            </x14:sparkline>
            <x14:sparkline>
              <xm:f>'1) Register'!B239:B239</xm:f>
              <xm:sqref>E239</xm:sqref>
            </x14:sparkline>
            <x14:sparkline>
              <xm:f>'1) Register'!B240:B240</xm:f>
              <xm:sqref>E240</xm:sqref>
            </x14:sparkline>
            <x14:sparkline>
              <xm:f>'1) Register'!B241:B241</xm:f>
              <xm:sqref>E241</xm:sqref>
            </x14:sparkline>
            <x14:sparkline>
              <xm:f>'1) Register'!B242:B242</xm:f>
              <xm:sqref>E242</xm:sqref>
            </x14:sparkline>
            <x14:sparkline>
              <xm:f>'1) Register'!B243:B243</xm:f>
              <xm:sqref>E243</xm:sqref>
            </x14:sparkline>
            <x14:sparkline>
              <xm:f>'1) Register'!B244:B244</xm:f>
              <xm:sqref>E244</xm:sqref>
            </x14:sparkline>
            <x14:sparkline>
              <xm:f>'1) Register'!B245:B245</xm:f>
              <xm:sqref>E245</xm:sqref>
            </x14:sparkline>
            <x14:sparkline>
              <xm:f>'1) Register'!B246:B246</xm:f>
              <xm:sqref>E246</xm:sqref>
            </x14:sparkline>
            <x14:sparkline>
              <xm:f>'1) Register'!B247:B247</xm:f>
              <xm:sqref>E247</xm:sqref>
            </x14:sparkline>
            <x14:sparkline>
              <xm:f>'1) Register'!B248:B248</xm:f>
              <xm:sqref>E248</xm:sqref>
            </x14:sparkline>
            <x14:sparkline>
              <xm:f>'1) Register'!B249:B249</xm:f>
              <xm:sqref>E249</xm:sqref>
            </x14:sparkline>
            <x14:sparkline>
              <xm:f>'1) Register'!B250:B250</xm:f>
              <xm:sqref>E250</xm:sqref>
            </x14:sparkline>
            <x14:sparkline>
              <xm:f>'1) Register'!B251:B251</xm:f>
              <xm:sqref>E251</xm:sqref>
            </x14:sparkline>
            <x14:sparkline>
              <xm:f>'1) Register'!B252:B252</xm:f>
              <xm:sqref>E252</xm:sqref>
            </x14:sparkline>
            <x14:sparkline>
              <xm:f>'1) Register'!B253:B253</xm:f>
              <xm:sqref>E253</xm:sqref>
            </x14:sparkline>
            <x14:sparkline>
              <xm:f>'1) Register'!B254:B254</xm:f>
              <xm:sqref>E254</xm:sqref>
            </x14:sparkline>
            <x14:sparkline>
              <xm:f>'1) Register'!B255:B255</xm:f>
              <xm:sqref>E255</xm:sqref>
            </x14:sparkline>
            <x14:sparkline>
              <xm:f>'1) Register'!B256:B256</xm:f>
              <xm:sqref>E256</xm:sqref>
            </x14:sparkline>
            <x14:sparkline>
              <xm:f>'1) Register'!B257:B257</xm:f>
              <xm:sqref>E257</xm:sqref>
            </x14:sparkline>
            <x14:sparkline>
              <xm:f>'1) Register'!B258:B258</xm:f>
              <xm:sqref>E258</xm:sqref>
            </x14:sparkline>
            <x14:sparkline>
              <xm:f>'1) Register'!B259:B259</xm:f>
              <xm:sqref>E259</xm:sqref>
            </x14:sparkline>
            <x14:sparkline>
              <xm:f>'1) Register'!B260:B260</xm:f>
              <xm:sqref>E260</xm:sqref>
            </x14:sparkline>
            <x14:sparkline>
              <xm:f>'1) Register'!B261:B261</xm:f>
              <xm:sqref>E261</xm:sqref>
            </x14:sparkline>
            <x14:sparkline>
              <xm:f>'1) Register'!B262:B262</xm:f>
              <xm:sqref>E262</xm:sqref>
            </x14:sparkline>
            <x14:sparkline>
              <xm:f>'1) Register'!B263:B263</xm:f>
              <xm:sqref>E263</xm:sqref>
            </x14:sparkline>
            <x14:sparkline>
              <xm:f>'1) Register'!B264:B264</xm:f>
              <xm:sqref>E264</xm:sqref>
            </x14:sparkline>
            <x14:sparkline>
              <xm:f>'1) Register'!B265:B265</xm:f>
              <xm:sqref>E265</xm:sqref>
            </x14:sparkline>
            <x14:sparkline>
              <xm:f>'1) Register'!B266:B266</xm:f>
              <xm:sqref>E266</xm:sqref>
            </x14:sparkline>
            <x14:sparkline>
              <xm:f>'1) Register'!B267:B267</xm:f>
              <xm:sqref>E267</xm:sqref>
            </x14:sparkline>
            <x14:sparkline>
              <xm:f>'1) Register'!B268:B268</xm:f>
              <xm:sqref>E268</xm:sqref>
            </x14:sparkline>
            <x14:sparkline>
              <xm:f>'1) Register'!B269:B269</xm:f>
              <xm:sqref>E269</xm:sqref>
            </x14:sparkline>
            <x14:sparkline>
              <xm:f>'1) Register'!B270:B270</xm:f>
              <xm:sqref>E270</xm:sqref>
            </x14:sparkline>
            <x14:sparkline>
              <xm:f>'1) Register'!B271:B271</xm:f>
              <xm:sqref>E271</xm:sqref>
            </x14:sparkline>
            <x14:sparkline>
              <xm:f>'1) Register'!B272:B272</xm:f>
              <xm:sqref>E272</xm:sqref>
            </x14:sparkline>
            <x14:sparkline>
              <xm:f>'1) Register'!B273:B273</xm:f>
              <xm:sqref>E273</xm:sqref>
            </x14:sparkline>
            <x14:sparkline>
              <xm:f>'1) Register'!B274:B274</xm:f>
              <xm:sqref>E274</xm:sqref>
            </x14:sparkline>
            <x14:sparkline>
              <xm:f>'1) Register'!B275:B275</xm:f>
              <xm:sqref>E275</xm:sqref>
            </x14:sparkline>
            <x14:sparkline>
              <xm:f>'1) Register'!B276:B276</xm:f>
              <xm:sqref>E276</xm:sqref>
            </x14:sparkline>
            <x14:sparkline>
              <xm:f>'1) Register'!B277:B277</xm:f>
              <xm:sqref>E277</xm:sqref>
            </x14:sparkline>
            <x14:sparkline>
              <xm:f>'1) Register'!B278:B278</xm:f>
              <xm:sqref>E278</xm:sqref>
            </x14:sparkline>
            <x14:sparkline>
              <xm:f>'1) Register'!B279:B279</xm:f>
              <xm:sqref>E279</xm:sqref>
            </x14:sparkline>
            <x14:sparkline>
              <xm:f>'1) Register'!B280:B280</xm:f>
              <xm:sqref>E280</xm:sqref>
            </x14:sparkline>
            <x14:sparkline>
              <xm:f>'1) Register'!B281:B281</xm:f>
              <xm:sqref>E281</xm:sqref>
            </x14:sparkline>
            <x14:sparkline>
              <xm:f>'1) Register'!B282:B282</xm:f>
              <xm:sqref>E282</xm:sqref>
            </x14:sparkline>
            <x14:sparkline>
              <xm:f>'1) Register'!B283:B283</xm:f>
              <xm:sqref>E283</xm:sqref>
            </x14:sparkline>
            <x14:sparkline>
              <xm:f>'1) Register'!B284:B284</xm:f>
              <xm:sqref>E284</xm:sqref>
            </x14:sparkline>
            <x14:sparkline>
              <xm:f>'1) Register'!B285:B285</xm:f>
              <xm:sqref>E285</xm:sqref>
            </x14:sparkline>
            <x14:sparkline>
              <xm:f>'1) Register'!B286:B286</xm:f>
              <xm:sqref>E286</xm:sqref>
            </x14:sparkline>
            <x14:sparkline>
              <xm:f>'1) Register'!B287:B287</xm:f>
              <xm:sqref>E287</xm:sqref>
            </x14:sparkline>
            <x14:sparkline>
              <xm:f>'1) Register'!B288:B288</xm:f>
              <xm:sqref>E288</xm:sqref>
            </x14:sparkline>
            <x14:sparkline>
              <xm:f>'1) Register'!B289:B289</xm:f>
              <xm:sqref>E289</xm:sqref>
            </x14:sparkline>
            <x14:sparkline>
              <xm:f>'1) Register'!B290:B290</xm:f>
              <xm:sqref>E290</xm:sqref>
            </x14:sparkline>
            <x14:sparkline>
              <xm:f>'1) Register'!B291:B291</xm:f>
              <xm:sqref>E291</xm:sqref>
            </x14:sparkline>
            <x14:sparkline>
              <xm:f>'1) Register'!B292:B292</xm:f>
              <xm:sqref>E292</xm:sqref>
            </x14:sparkline>
            <x14:sparkline>
              <xm:f>'1) Register'!B293:B293</xm:f>
              <xm:sqref>E293</xm:sqref>
            </x14:sparkline>
            <x14:sparkline>
              <xm:f>'1) Register'!B294:B294</xm:f>
              <xm:sqref>E294</xm:sqref>
            </x14:sparkline>
            <x14:sparkline>
              <xm:f>'1) Register'!B295:B295</xm:f>
              <xm:sqref>E295</xm:sqref>
            </x14:sparkline>
            <x14:sparkline>
              <xm:f>'1) Register'!B296:B296</xm:f>
              <xm:sqref>E296</xm:sqref>
            </x14:sparkline>
            <x14:sparkline>
              <xm:f>'1) Register'!B297:B297</xm:f>
              <xm:sqref>E297</xm:sqref>
            </x14:sparkline>
            <x14:sparkline>
              <xm:f>'1) Register'!B298:B298</xm:f>
              <xm:sqref>E298</xm:sqref>
            </x14:sparkline>
            <x14:sparkline>
              <xm:f>'1) Register'!B299:B299</xm:f>
              <xm:sqref>E299</xm:sqref>
            </x14:sparkline>
            <x14:sparkline>
              <xm:f>'1) Register'!B300:B300</xm:f>
              <xm:sqref>E300</xm:sqref>
            </x14:sparkline>
            <x14:sparkline>
              <xm:f>'1) Register'!B301:B301</xm:f>
              <xm:sqref>E301</xm:sqref>
            </x14:sparkline>
            <x14:sparkline>
              <xm:f>'1) Register'!B302:B302</xm:f>
              <xm:sqref>E302</xm:sqref>
            </x14:sparkline>
            <x14:sparkline>
              <xm:f>'1) Register'!B303:B303</xm:f>
              <xm:sqref>E303</xm:sqref>
            </x14:sparkline>
            <x14:sparkline>
              <xm:f>'1) Register'!B304:B304</xm:f>
              <xm:sqref>E304</xm:sqref>
            </x14:sparkline>
            <x14:sparkline>
              <xm:f>'1) Register'!B305:B305</xm:f>
              <xm:sqref>E305</xm:sqref>
            </x14:sparkline>
            <x14:sparkline>
              <xm:f>'1) Register'!B306:B306</xm:f>
              <xm:sqref>E306</xm:sqref>
            </x14:sparkline>
            <x14:sparkline>
              <xm:f>'1) Register'!B307:B307</xm:f>
              <xm:sqref>E307</xm:sqref>
            </x14:sparkline>
            <x14:sparkline>
              <xm:f>'1) Register'!B308:B308</xm:f>
              <xm:sqref>E308</xm:sqref>
            </x14:sparkline>
            <x14:sparkline>
              <xm:f>'1) Register'!B309:B309</xm:f>
              <xm:sqref>E309</xm:sqref>
            </x14:sparkline>
            <x14:sparkline>
              <xm:f>'1) Register'!B310:B310</xm:f>
              <xm:sqref>E310</xm:sqref>
            </x14:sparkline>
            <x14:sparkline>
              <xm:f>'1) Register'!B311:B311</xm:f>
              <xm:sqref>E311</xm:sqref>
            </x14:sparkline>
            <x14:sparkline>
              <xm:f>'1) Register'!B312:B312</xm:f>
              <xm:sqref>E312</xm:sqref>
            </x14:sparkline>
            <x14:sparkline>
              <xm:f>'1) Register'!B313:B313</xm:f>
              <xm:sqref>E313</xm:sqref>
            </x14:sparkline>
            <x14:sparkline>
              <xm:f>'1) Register'!B314:B314</xm:f>
              <xm:sqref>E314</xm:sqref>
            </x14:sparkline>
            <x14:sparkline>
              <xm:f>'1) Register'!B315:B315</xm:f>
              <xm:sqref>E315</xm:sqref>
            </x14:sparkline>
            <x14:sparkline>
              <xm:f>'1) Register'!B316:B316</xm:f>
              <xm:sqref>E316</xm:sqref>
            </x14:sparkline>
            <x14:sparkline>
              <xm:f>'1) Register'!B317:B317</xm:f>
              <xm:sqref>E317</xm:sqref>
            </x14:sparkline>
            <x14:sparkline>
              <xm:f>'1) Register'!B318:B318</xm:f>
              <xm:sqref>E318</xm:sqref>
            </x14:sparkline>
            <x14:sparkline>
              <xm:f>'1) Register'!B319:B319</xm:f>
              <xm:sqref>E319</xm:sqref>
            </x14:sparkline>
            <x14:sparkline>
              <xm:f>'1) Register'!B320:B320</xm:f>
              <xm:sqref>E320</xm:sqref>
            </x14:sparkline>
            <x14:sparkline>
              <xm:f>'1) Register'!B321:B321</xm:f>
              <xm:sqref>E321</xm:sqref>
            </x14:sparkline>
            <x14:sparkline>
              <xm:f>'1) Register'!B322:B322</xm:f>
              <xm:sqref>E322</xm:sqref>
            </x14:sparkline>
            <x14:sparkline>
              <xm:f>'1) Register'!B323:B323</xm:f>
              <xm:sqref>E323</xm:sqref>
            </x14:sparkline>
            <x14:sparkline>
              <xm:f>'1) Register'!B324:B324</xm:f>
              <xm:sqref>E324</xm:sqref>
            </x14:sparkline>
            <x14:sparkline>
              <xm:f>'1) Register'!B325:B325</xm:f>
              <xm:sqref>E325</xm:sqref>
            </x14:sparkline>
            <x14:sparkline>
              <xm:f>'1) Register'!B326:B326</xm:f>
              <xm:sqref>E326</xm:sqref>
            </x14:sparkline>
            <x14:sparkline>
              <xm:f>'1) Register'!B327:B327</xm:f>
              <xm:sqref>E327</xm:sqref>
            </x14:sparkline>
            <x14:sparkline>
              <xm:f>'1) Register'!B328:B328</xm:f>
              <xm:sqref>E328</xm:sqref>
            </x14:sparkline>
            <x14:sparkline>
              <xm:f>'1) Register'!B329:B329</xm:f>
              <xm:sqref>E329</xm:sqref>
            </x14:sparkline>
            <x14:sparkline>
              <xm:f>'1) Register'!B330:B330</xm:f>
              <xm:sqref>E330</xm:sqref>
            </x14:sparkline>
            <x14:sparkline>
              <xm:f>'1) Register'!B331:B331</xm:f>
              <xm:sqref>E331</xm:sqref>
            </x14:sparkline>
            <x14:sparkline>
              <xm:f>'1) Register'!B332:B332</xm:f>
              <xm:sqref>E332</xm:sqref>
            </x14:sparkline>
            <x14:sparkline>
              <xm:f>'1) Register'!B333:B333</xm:f>
              <xm:sqref>E333</xm:sqref>
            </x14:sparkline>
            <x14:sparkline>
              <xm:f>'1) Register'!B334:B334</xm:f>
              <xm:sqref>E334</xm:sqref>
            </x14:sparkline>
            <x14:sparkline>
              <xm:f>'1) Register'!B335:B335</xm:f>
              <xm:sqref>E335</xm:sqref>
            </x14:sparkline>
            <x14:sparkline>
              <xm:f>'1) Register'!B336:B336</xm:f>
              <xm:sqref>E336</xm:sqref>
            </x14:sparkline>
            <x14:sparkline>
              <xm:f>'1) Register'!B337:B337</xm:f>
              <xm:sqref>E337</xm:sqref>
            </x14:sparkline>
            <x14:sparkline>
              <xm:f>'1) Register'!B338:B338</xm:f>
              <xm:sqref>E338</xm:sqref>
            </x14:sparkline>
            <x14:sparkline>
              <xm:f>'1) Register'!B339:B339</xm:f>
              <xm:sqref>E339</xm:sqref>
            </x14:sparkline>
            <x14:sparkline>
              <xm:f>'1) Register'!B340:B340</xm:f>
              <xm:sqref>E340</xm:sqref>
            </x14:sparkline>
            <x14:sparkline>
              <xm:f>'1) Register'!B341:B341</xm:f>
              <xm:sqref>E341</xm:sqref>
            </x14:sparkline>
            <x14:sparkline>
              <xm:f>'1) Register'!B342:B342</xm:f>
              <xm:sqref>E342</xm:sqref>
            </x14:sparkline>
            <x14:sparkline>
              <xm:f>'1) Register'!B343:B343</xm:f>
              <xm:sqref>E343</xm:sqref>
            </x14:sparkline>
            <x14:sparkline>
              <xm:f>'1) Register'!B344:B344</xm:f>
              <xm:sqref>E344</xm:sqref>
            </x14:sparkline>
            <x14:sparkline>
              <xm:f>'1) Register'!B345:B345</xm:f>
              <xm:sqref>E345</xm:sqref>
            </x14:sparkline>
            <x14:sparkline>
              <xm:f>'1) Register'!B346:B346</xm:f>
              <xm:sqref>E346</xm:sqref>
            </x14:sparkline>
            <x14:sparkline>
              <xm:f>'1) Register'!B347:B347</xm:f>
              <xm:sqref>E347</xm:sqref>
            </x14:sparkline>
            <x14:sparkline>
              <xm:f>'1) Register'!B348:B348</xm:f>
              <xm:sqref>E348</xm:sqref>
            </x14:sparkline>
            <x14:sparkline>
              <xm:f>'1) Register'!B349:B349</xm:f>
              <xm:sqref>E349</xm:sqref>
            </x14:sparkline>
            <x14:sparkline>
              <xm:f>'1) Register'!B350:B350</xm:f>
              <xm:sqref>E350</xm:sqref>
            </x14:sparkline>
            <x14:sparkline>
              <xm:f>'1) Register'!B351:B351</xm:f>
              <xm:sqref>E351</xm:sqref>
            </x14:sparkline>
            <x14:sparkline>
              <xm:f>'1) Register'!B352:B352</xm:f>
              <xm:sqref>E352</xm:sqref>
            </x14:sparkline>
            <x14:sparkline>
              <xm:f>'1) Register'!B353:B353</xm:f>
              <xm:sqref>E353</xm:sqref>
            </x14:sparkline>
            <x14:sparkline>
              <xm:f>'1) Register'!B354:B354</xm:f>
              <xm:sqref>E354</xm:sqref>
            </x14:sparkline>
            <x14:sparkline>
              <xm:f>'1) Register'!B355:B355</xm:f>
              <xm:sqref>E355</xm:sqref>
            </x14:sparkline>
            <x14:sparkline>
              <xm:f>'1) Register'!B356:B356</xm:f>
              <xm:sqref>E356</xm:sqref>
            </x14:sparkline>
            <x14:sparkline>
              <xm:f>'1) Register'!B357:B357</xm:f>
              <xm:sqref>E357</xm:sqref>
            </x14:sparkline>
            <x14:sparkline>
              <xm:f>'1) Register'!B358:B358</xm:f>
              <xm:sqref>E358</xm:sqref>
            </x14:sparkline>
            <x14:sparkline>
              <xm:f>'1) Register'!B359:B359</xm:f>
              <xm:sqref>E359</xm:sqref>
            </x14:sparkline>
            <x14:sparkline>
              <xm:f>'1) Register'!B360:B360</xm:f>
              <xm:sqref>E360</xm:sqref>
            </x14:sparkline>
            <x14:sparkline>
              <xm:f>'1) Register'!B361:B361</xm:f>
              <xm:sqref>E361</xm:sqref>
            </x14:sparkline>
            <x14:sparkline>
              <xm:f>'1) Register'!B362:B362</xm:f>
              <xm:sqref>E362</xm:sqref>
            </x14:sparkline>
            <x14:sparkline>
              <xm:f>'1) Register'!B363:B363</xm:f>
              <xm:sqref>E363</xm:sqref>
            </x14:sparkline>
            <x14:sparkline>
              <xm:f>'1) Register'!B364:B364</xm:f>
              <xm:sqref>E364</xm:sqref>
            </x14:sparkline>
            <x14:sparkline>
              <xm:f>'1) Register'!B365:B365</xm:f>
              <xm:sqref>E365</xm:sqref>
            </x14:sparkline>
            <x14:sparkline>
              <xm:f>'1) Register'!B366:B366</xm:f>
              <xm:sqref>E366</xm:sqref>
            </x14:sparkline>
            <x14:sparkline>
              <xm:f>'1) Register'!B367:B367</xm:f>
              <xm:sqref>E367</xm:sqref>
            </x14:sparkline>
            <x14:sparkline>
              <xm:f>'1) Register'!B368:B368</xm:f>
              <xm:sqref>E368</xm:sqref>
            </x14:sparkline>
            <x14:sparkline>
              <xm:f>'1) Register'!B369:B369</xm:f>
              <xm:sqref>E369</xm:sqref>
            </x14:sparkline>
            <x14:sparkline>
              <xm:f>'1) Register'!B370:B370</xm:f>
              <xm:sqref>E370</xm:sqref>
            </x14:sparkline>
            <x14:sparkline>
              <xm:f>'1) Register'!B371:B371</xm:f>
              <xm:sqref>E371</xm:sqref>
            </x14:sparkline>
            <x14:sparkline>
              <xm:f>'1) Register'!B372:B372</xm:f>
              <xm:sqref>E372</xm:sqref>
            </x14:sparkline>
            <x14:sparkline>
              <xm:f>'1) Register'!B373:B373</xm:f>
              <xm:sqref>E373</xm:sqref>
            </x14:sparkline>
            <x14:sparkline>
              <xm:f>'1) Register'!B374:B374</xm:f>
              <xm:sqref>E374</xm:sqref>
            </x14:sparkline>
            <x14:sparkline>
              <xm:f>'1) Register'!B375:B375</xm:f>
              <xm:sqref>E375</xm:sqref>
            </x14:sparkline>
            <x14:sparkline>
              <xm:f>'1) Register'!B376:B376</xm:f>
              <xm:sqref>E376</xm:sqref>
            </x14:sparkline>
            <x14:sparkline>
              <xm:f>'1) Register'!B377:B377</xm:f>
              <xm:sqref>E377</xm:sqref>
            </x14:sparkline>
            <x14:sparkline>
              <xm:f>'1) Register'!B378:B378</xm:f>
              <xm:sqref>E378</xm:sqref>
            </x14:sparkline>
            <x14:sparkline>
              <xm:f>'1) Register'!B379:B379</xm:f>
              <xm:sqref>E379</xm:sqref>
            </x14:sparkline>
            <x14:sparkline>
              <xm:f>'1) Register'!B380:B380</xm:f>
              <xm:sqref>E380</xm:sqref>
            </x14:sparkline>
            <x14:sparkline>
              <xm:f>'1) Register'!B381:B381</xm:f>
              <xm:sqref>E381</xm:sqref>
            </x14:sparkline>
            <x14:sparkline>
              <xm:f>'1) Register'!B382:B382</xm:f>
              <xm:sqref>E382</xm:sqref>
            </x14:sparkline>
            <x14:sparkline>
              <xm:f>'1) Register'!B383:B383</xm:f>
              <xm:sqref>E383</xm:sqref>
            </x14:sparkline>
            <x14:sparkline>
              <xm:f>'1) Register'!B384:B384</xm:f>
              <xm:sqref>E384</xm:sqref>
            </x14:sparkline>
            <x14:sparkline>
              <xm:f>'1) Register'!B385:B385</xm:f>
              <xm:sqref>E385</xm:sqref>
            </x14:sparkline>
            <x14:sparkline>
              <xm:f>'1) Register'!B386:B386</xm:f>
              <xm:sqref>E386</xm:sqref>
            </x14:sparkline>
            <x14:sparkline>
              <xm:f>'1) Register'!B387:B387</xm:f>
              <xm:sqref>E387</xm:sqref>
            </x14:sparkline>
            <x14:sparkline>
              <xm:f>'1) Register'!B388:B388</xm:f>
              <xm:sqref>E388</xm:sqref>
            </x14:sparkline>
            <x14:sparkline>
              <xm:f>'1) Register'!B389:B389</xm:f>
              <xm:sqref>E389</xm:sqref>
            </x14:sparkline>
            <x14:sparkline>
              <xm:f>'1) Register'!B390:B390</xm:f>
              <xm:sqref>E390</xm:sqref>
            </x14:sparkline>
            <x14:sparkline>
              <xm:f>'1) Register'!B391:B391</xm:f>
              <xm:sqref>E391</xm:sqref>
            </x14:sparkline>
            <x14:sparkline>
              <xm:f>'1) Register'!B392:B392</xm:f>
              <xm:sqref>E392</xm:sqref>
            </x14:sparkline>
            <x14:sparkline>
              <xm:f>'1) Register'!B393:B393</xm:f>
              <xm:sqref>E393</xm:sqref>
            </x14:sparkline>
            <x14:sparkline>
              <xm:f>'1) Register'!B394:B394</xm:f>
              <xm:sqref>E394</xm:sqref>
            </x14:sparkline>
            <x14:sparkline>
              <xm:f>'1) Register'!B395:B395</xm:f>
              <xm:sqref>E395</xm:sqref>
            </x14:sparkline>
            <x14:sparkline>
              <xm:f>'1) Register'!B396:B396</xm:f>
              <xm:sqref>E396</xm:sqref>
            </x14:sparkline>
            <x14:sparkline>
              <xm:f>'1) Register'!B397:B397</xm:f>
              <xm:sqref>E397</xm:sqref>
            </x14:sparkline>
            <x14:sparkline>
              <xm:f>'1) Register'!B398:B398</xm:f>
              <xm:sqref>E398</xm:sqref>
            </x14:sparkline>
            <x14:sparkline>
              <xm:f>'1) Register'!B399:B399</xm:f>
              <xm:sqref>E399</xm:sqref>
            </x14:sparkline>
            <x14:sparkline>
              <xm:f>'1) Register'!B400:B400</xm:f>
              <xm:sqref>E400</xm:sqref>
            </x14:sparkline>
            <x14:sparkline>
              <xm:f>'1) Register'!B401:B401</xm:f>
              <xm:sqref>E401</xm:sqref>
            </x14:sparkline>
            <x14:sparkline>
              <xm:f>'1) Register'!B402:B402</xm:f>
              <xm:sqref>E402</xm:sqref>
            </x14:sparkline>
            <x14:sparkline>
              <xm:f>'1) Register'!B403:B403</xm:f>
              <xm:sqref>E403</xm:sqref>
            </x14:sparkline>
            <x14:sparkline>
              <xm:f>'1) Register'!B404:B404</xm:f>
              <xm:sqref>E404</xm:sqref>
            </x14:sparkline>
            <x14:sparkline>
              <xm:f>'1) Register'!B405:B405</xm:f>
              <xm:sqref>E405</xm:sqref>
            </x14:sparkline>
            <x14:sparkline>
              <xm:f>'1) Register'!B406:B406</xm:f>
              <xm:sqref>E406</xm:sqref>
            </x14:sparkline>
            <x14:sparkline>
              <xm:f>'1) Register'!B407:B407</xm:f>
              <xm:sqref>E407</xm:sqref>
            </x14:sparkline>
            <x14:sparkline>
              <xm:f>'1) Register'!B408:B408</xm:f>
              <xm:sqref>E408</xm:sqref>
            </x14:sparkline>
            <x14:sparkline>
              <xm:f>'1) Register'!B409:B409</xm:f>
              <xm:sqref>E409</xm:sqref>
            </x14:sparkline>
            <x14:sparkline>
              <xm:f>'1) Register'!B410:B410</xm:f>
              <xm:sqref>E410</xm:sqref>
            </x14:sparkline>
            <x14:sparkline>
              <xm:f>'1) Register'!B411:B411</xm:f>
              <xm:sqref>E411</xm:sqref>
            </x14:sparkline>
            <x14:sparkline>
              <xm:f>'1) Register'!B412:B412</xm:f>
              <xm:sqref>E412</xm:sqref>
            </x14:sparkline>
            <x14:sparkline>
              <xm:f>'1) Register'!B413:B413</xm:f>
              <xm:sqref>E413</xm:sqref>
            </x14:sparkline>
            <x14:sparkline>
              <xm:f>'1) Register'!B414:B414</xm:f>
              <xm:sqref>E414</xm:sqref>
            </x14:sparkline>
            <x14:sparkline>
              <xm:f>'1) Register'!B415:B415</xm:f>
              <xm:sqref>E415</xm:sqref>
            </x14:sparkline>
            <x14:sparkline>
              <xm:f>'1) Register'!B416:B416</xm:f>
              <xm:sqref>E416</xm:sqref>
            </x14:sparkline>
            <x14:sparkline>
              <xm:f>'1) Register'!B417:B417</xm:f>
              <xm:sqref>E417</xm:sqref>
            </x14:sparkline>
            <x14:sparkline>
              <xm:f>'1) Register'!B418:B418</xm:f>
              <xm:sqref>E418</xm:sqref>
            </x14:sparkline>
            <x14:sparkline>
              <xm:f>'1) Register'!B419:B419</xm:f>
              <xm:sqref>E419</xm:sqref>
            </x14:sparkline>
            <x14:sparkline>
              <xm:f>'1) Register'!B420:B420</xm:f>
              <xm:sqref>E420</xm:sqref>
            </x14:sparkline>
            <x14:sparkline>
              <xm:f>'1) Register'!B421:B421</xm:f>
              <xm:sqref>E421</xm:sqref>
            </x14:sparkline>
            <x14:sparkline>
              <xm:f>'1) Register'!B422:B422</xm:f>
              <xm:sqref>E422</xm:sqref>
            </x14:sparkline>
            <x14:sparkline>
              <xm:f>'1) Register'!B423:B423</xm:f>
              <xm:sqref>E423</xm:sqref>
            </x14:sparkline>
            <x14:sparkline>
              <xm:f>'1) Register'!B424:B424</xm:f>
              <xm:sqref>E424</xm:sqref>
            </x14:sparkline>
            <x14:sparkline>
              <xm:f>'1) Register'!B425:B425</xm:f>
              <xm:sqref>E425</xm:sqref>
            </x14:sparkline>
            <x14:sparkline>
              <xm:f>'1) Register'!B426:B426</xm:f>
              <xm:sqref>E426</xm:sqref>
            </x14:sparkline>
            <x14:sparkline>
              <xm:f>'1) Register'!B427:B427</xm:f>
              <xm:sqref>E427</xm:sqref>
            </x14:sparkline>
            <x14:sparkline>
              <xm:f>'1) Register'!B428:B428</xm:f>
              <xm:sqref>E428</xm:sqref>
            </x14:sparkline>
            <x14:sparkline>
              <xm:f>'1) Register'!B429:B429</xm:f>
              <xm:sqref>E429</xm:sqref>
            </x14:sparkline>
            <x14:sparkline>
              <xm:f>'1) Register'!B430:B430</xm:f>
              <xm:sqref>E430</xm:sqref>
            </x14:sparkline>
            <x14:sparkline>
              <xm:f>'1) Register'!B431:B431</xm:f>
              <xm:sqref>E431</xm:sqref>
            </x14:sparkline>
            <x14:sparkline>
              <xm:f>'1) Register'!B432:B432</xm:f>
              <xm:sqref>E432</xm:sqref>
            </x14:sparkline>
            <x14:sparkline>
              <xm:f>'1) Register'!B433:B433</xm:f>
              <xm:sqref>E433</xm:sqref>
            </x14:sparkline>
            <x14:sparkline>
              <xm:f>'1) Register'!B434:B434</xm:f>
              <xm:sqref>E434</xm:sqref>
            </x14:sparkline>
            <x14:sparkline>
              <xm:f>'1) Register'!B435:B435</xm:f>
              <xm:sqref>E435</xm:sqref>
            </x14:sparkline>
            <x14:sparkline>
              <xm:f>'1) Register'!B436:B436</xm:f>
              <xm:sqref>E436</xm:sqref>
            </x14:sparkline>
            <x14:sparkline>
              <xm:f>'1) Register'!B437:B437</xm:f>
              <xm:sqref>E437</xm:sqref>
            </x14:sparkline>
            <x14:sparkline>
              <xm:f>'1) Register'!B438:B438</xm:f>
              <xm:sqref>E438</xm:sqref>
            </x14:sparkline>
            <x14:sparkline>
              <xm:f>'1) Register'!B439:B439</xm:f>
              <xm:sqref>E439</xm:sqref>
            </x14:sparkline>
            <x14:sparkline>
              <xm:f>'1) Register'!B440:B440</xm:f>
              <xm:sqref>E440</xm:sqref>
            </x14:sparkline>
            <x14:sparkline>
              <xm:f>'1) Register'!B441:B441</xm:f>
              <xm:sqref>E441</xm:sqref>
            </x14:sparkline>
            <x14:sparkline>
              <xm:f>'1) Register'!B442:B442</xm:f>
              <xm:sqref>E442</xm:sqref>
            </x14:sparkline>
            <x14:sparkline>
              <xm:f>'1) Register'!B443:B443</xm:f>
              <xm:sqref>E443</xm:sqref>
            </x14:sparkline>
            <x14:sparkline>
              <xm:f>'1) Register'!B444:B444</xm:f>
              <xm:sqref>E444</xm:sqref>
            </x14:sparkline>
            <x14:sparkline>
              <xm:f>'1) Register'!B445:B445</xm:f>
              <xm:sqref>E445</xm:sqref>
            </x14:sparkline>
            <x14:sparkline>
              <xm:f>'1) Register'!B446:B446</xm:f>
              <xm:sqref>E446</xm:sqref>
            </x14:sparkline>
            <x14:sparkline>
              <xm:f>'1) Register'!B447:B447</xm:f>
              <xm:sqref>E447</xm:sqref>
            </x14:sparkline>
            <x14:sparkline>
              <xm:f>'1) Register'!B448:B448</xm:f>
              <xm:sqref>E448</xm:sqref>
            </x14:sparkline>
            <x14:sparkline>
              <xm:f>'1) Register'!B449:B449</xm:f>
              <xm:sqref>E449</xm:sqref>
            </x14:sparkline>
            <x14:sparkline>
              <xm:f>'1) Register'!B450:B450</xm:f>
              <xm:sqref>E450</xm:sqref>
            </x14:sparkline>
            <x14:sparkline>
              <xm:f>'1) Register'!B451:B451</xm:f>
              <xm:sqref>E451</xm:sqref>
            </x14:sparkline>
            <x14:sparkline>
              <xm:f>'1) Register'!B452:B452</xm:f>
              <xm:sqref>E452</xm:sqref>
            </x14:sparkline>
            <x14:sparkline>
              <xm:f>'1) Register'!B453:B453</xm:f>
              <xm:sqref>E453</xm:sqref>
            </x14:sparkline>
            <x14:sparkline>
              <xm:f>'1) Register'!B454:B454</xm:f>
              <xm:sqref>E454</xm:sqref>
            </x14:sparkline>
            <x14:sparkline>
              <xm:f>'1) Register'!B455:B455</xm:f>
              <xm:sqref>E455</xm:sqref>
            </x14:sparkline>
            <x14:sparkline>
              <xm:f>'1) Register'!B456:B456</xm:f>
              <xm:sqref>E456</xm:sqref>
            </x14:sparkline>
            <x14:sparkline>
              <xm:f>'1) Register'!B457:B457</xm:f>
              <xm:sqref>E457</xm:sqref>
            </x14:sparkline>
            <x14:sparkline>
              <xm:f>'1) Register'!B458:B458</xm:f>
              <xm:sqref>E458</xm:sqref>
            </x14:sparkline>
            <x14:sparkline>
              <xm:f>'1) Register'!B459:B459</xm:f>
              <xm:sqref>E459</xm:sqref>
            </x14:sparkline>
            <x14:sparkline>
              <xm:f>'1) Register'!B460:B460</xm:f>
              <xm:sqref>E460</xm:sqref>
            </x14:sparkline>
            <x14:sparkline>
              <xm:f>'1) Register'!B461:B461</xm:f>
              <xm:sqref>E461</xm:sqref>
            </x14:sparkline>
            <x14:sparkline>
              <xm:f>'1) Register'!B462:B462</xm:f>
              <xm:sqref>E462</xm:sqref>
            </x14:sparkline>
            <x14:sparkline>
              <xm:f>'1) Register'!B463:B463</xm:f>
              <xm:sqref>E463</xm:sqref>
            </x14:sparkline>
            <x14:sparkline>
              <xm:f>'1) Register'!B464:B464</xm:f>
              <xm:sqref>E464</xm:sqref>
            </x14:sparkline>
            <x14:sparkline>
              <xm:f>'1) Register'!B465:B465</xm:f>
              <xm:sqref>E465</xm:sqref>
            </x14:sparkline>
            <x14:sparkline>
              <xm:f>'1) Register'!B466:B466</xm:f>
              <xm:sqref>E466</xm:sqref>
            </x14:sparkline>
            <x14:sparkline>
              <xm:f>'1) Register'!B467:B467</xm:f>
              <xm:sqref>E467</xm:sqref>
            </x14:sparkline>
            <x14:sparkline>
              <xm:f>'1) Register'!B468:B468</xm:f>
              <xm:sqref>E468</xm:sqref>
            </x14:sparkline>
            <x14:sparkline>
              <xm:f>'1) Register'!B469:B469</xm:f>
              <xm:sqref>E469</xm:sqref>
            </x14:sparkline>
            <x14:sparkline>
              <xm:f>'1) Register'!B470:B470</xm:f>
              <xm:sqref>E470</xm:sqref>
            </x14:sparkline>
            <x14:sparkline>
              <xm:f>'1) Register'!B471:B471</xm:f>
              <xm:sqref>E471</xm:sqref>
            </x14:sparkline>
            <x14:sparkline>
              <xm:f>'1) Register'!B472:B472</xm:f>
              <xm:sqref>E472</xm:sqref>
            </x14:sparkline>
            <x14:sparkline>
              <xm:f>'1) Register'!B473:B473</xm:f>
              <xm:sqref>E473</xm:sqref>
            </x14:sparkline>
            <x14:sparkline>
              <xm:f>'1) Register'!B474:B474</xm:f>
              <xm:sqref>E474</xm:sqref>
            </x14:sparkline>
            <x14:sparkline>
              <xm:f>'1) Register'!B475:B475</xm:f>
              <xm:sqref>E475</xm:sqref>
            </x14:sparkline>
            <x14:sparkline>
              <xm:f>'1) Register'!B476:B476</xm:f>
              <xm:sqref>E476</xm:sqref>
            </x14:sparkline>
            <x14:sparkline>
              <xm:f>'1) Register'!B477:B477</xm:f>
              <xm:sqref>E477</xm:sqref>
            </x14:sparkline>
            <x14:sparkline>
              <xm:f>'1) Register'!B478:B478</xm:f>
              <xm:sqref>E478</xm:sqref>
            </x14:sparkline>
            <x14:sparkline>
              <xm:f>'1) Register'!B479:B479</xm:f>
              <xm:sqref>E479</xm:sqref>
            </x14:sparkline>
            <x14:sparkline>
              <xm:f>'1) Register'!B480:B480</xm:f>
              <xm:sqref>E480</xm:sqref>
            </x14:sparkline>
            <x14:sparkline>
              <xm:f>'1) Register'!B481:B481</xm:f>
              <xm:sqref>E481</xm:sqref>
            </x14:sparkline>
            <x14:sparkline>
              <xm:f>'1) Register'!B482:B482</xm:f>
              <xm:sqref>E482</xm:sqref>
            </x14:sparkline>
            <x14:sparkline>
              <xm:f>'1) Register'!B483:B483</xm:f>
              <xm:sqref>E483</xm:sqref>
            </x14:sparkline>
            <x14:sparkline>
              <xm:f>'1) Register'!B484:B484</xm:f>
              <xm:sqref>E484</xm:sqref>
            </x14:sparkline>
            <x14:sparkline>
              <xm:f>'1) Register'!B485:B485</xm:f>
              <xm:sqref>E485</xm:sqref>
            </x14:sparkline>
            <x14:sparkline>
              <xm:f>'1) Register'!B486:B486</xm:f>
              <xm:sqref>E486</xm:sqref>
            </x14:sparkline>
            <x14:sparkline>
              <xm:f>'1) Register'!B487:B487</xm:f>
              <xm:sqref>E487</xm:sqref>
            </x14:sparkline>
            <x14:sparkline>
              <xm:f>'1) Register'!B488:B488</xm:f>
              <xm:sqref>E488</xm:sqref>
            </x14:sparkline>
            <x14:sparkline>
              <xm:f>'1) Register'!B489:B489</xm:f>
              <xm:sqref>E489</xm:sqref>
            </x14:sparkline>
            <x14:sparkline>
              <xm:f>'1) Register'!B490:B490</xm:f>
              <xm:sqref>E490</xm:sqref>
            </x14:sparkline>
            <x14:sparkline>
              <xm:f>'1) Register'!B491:B491</xm:f>
              <xm:sqref>E491</xm:sqref>
            </x14:sparkline>
            <x14:sparkline>
              <xm:f>'1) Register'!B492:B492</xm:f>
              <xm:sqref>E492</xm:sqref>
            </x14:sparkline>
            <x14:sparkline>
              <xm:f>'1) Register'!B493:B493</xm:f>
              <xm:sqref>E493</xm:sqref>
            </x14:sparkline>
            <x14:sparkline>
              <xm:f>'1) Register'!B494:B494</xm:f>
              <xm:sqref>E494</xm:sqref>
            </x14:sparkline>
            <x14:sparkline>
              <xm:f>'1) Register'!B495:B495</xm:f>
              <xm:sqref>E495</xm:sqref>
            </x14:sparkline>
            <x14:sparkline>
              <xm:f>'1) Register'!B496:B496</xm:f>
              <xm:sqref>E496</xm:sqref>
            </x14:sparkline>
            <x14:sparkline>
              <xm:f>'1) Register'!B497:B497</xm:f>
              <xm:sqref>E497</xm:sqref>
            </x14:sparkline>
            <x14:sparkline>
              <xm:f>'1) Register'!B498:B498</xm:f>
              <xm:sqref>E498</xm:sqref>
            </x14:sparkline>
            <x14:sparkline>
              <xm:f>'1) Register'!B499:B499</xm:f>
              <xm:sqref>E499</xm:sqref>
            </x14:sparkline>
            <x14:sparkline>
              <xm:f>'1) Register'!B500:B500</xm:f>
              <xm:sqref>E500</xm:sqref>
            </x14:sparkline>
            <x14:sparkline>
              <xm:f>'1) Register'!B501:B501</xm:f>
              <xm:sqref>E501</xm:sqref>
            </x14:sparkline>
            <x14:sparkline>
              <xm:f>'1) Register'!B502:B502</xm:f>
              <xm:sqref>E502</xm:sqref>
            </x14:sparkline>
            <x14:sparkline>
              <xm:f>'1) Register'!B503:B503</xm:f>
              <xm:sqref>E503</xm:sqref>
            </x14:sparkline>
            <x14:sparkline>
              <xm:f>'1) Register'!B504:B504</xm:f>
              <xm:sqref>E504</xm:sqref>
            </x14:sparkline>
            <x14:sparkline>
              <xm:f>'1) Register'!B505:B505</xm:f>
              <xm:sqref>E505</xm:sqref>
            </x14:sparkline>
            <x14:sparkline>
              <xm:f>'1) Register'!B506:B506</xm:f>
              <xm:sqref>E506</xm:sqref>
            </x14:sparkline>
            <x14:sparkline>
              <xm:f>'1) Register'!B507:B507</xm:f>
              <xm:sqref>E507</xm:sqref>
            </x14:sparkline>
            <x14:sparkline>
              <xm:f>'1) Register'!B508:B508</xm:f>
              <xm:sqref>E508</xm:sqref>
            </x14:sparkline>
            <x14:sparkline>
              <xm:f>'1) Register'!B509:B509</xm:f>
              <xm:sqref>E509</xm:sqref>
            </x14:sparkline>
            <x14:sparkline>
              <xm:f>'1) Register'!B510:B510</xm:f>
              <xm:sqref>E510</xm:sqref>
            </x14:sparkline>
            <x14:sparkline>
              <xm:f>'1) Register'!B511:B511</xm:f>
              <xm:sqref>E511</xm:sqref>
            </x14:sparkline>
            <x14:sparkline>
              <xm:f>'1) Register'!B512:B512</xm:f>
              <xm:sqref>E512</xm:sqref>
            </x14:sparkline>
            <x14:sparkline>
              <xm:f>'1) Register'!B513:B513</xm:f>
              <xm:sqref>E513</xm:sqref>
            </x14:sparkline>
            <x14:sparkline>
              <xm:f>'1) Register'!B514:B514</xm:f>
              <xm:sqref>E514</xm:sqref>
            </x14:sparkline>
            <x14:sparkline>
              <xm:f>'1) Register'!B515:B515</xm:f>
              <xm:sqref>E515</xm:sqref>
            </x14:sparkline>
            <x14:sparkline>
              <xm:f>'1) Register'!B516:B516</xm:f>
              <xm:sqref>E516</xm:sqref>
            </x14:sparkline>
            <x14:sparkline>
              <xm:f>'1) Register'!B517:B517</xm:f>
              <xm:sqref>E517</xm:sqref>
            </x14:sparkline>
            <x14:sparkline>
              <xm:f>'1) Register'!B518:B518</xm:f>
              <xm:sqref>E518</xm:sqref>
            </x14:sparkline>
            <x14:sparkline>
              <xm:f>'1) Register'!B519:B519</xm:f>
              <xm:sqref>E519</xm:sqref>
            </x14:sparkline>
            <x14:sparkline>
              <xm:f>'1) Register'!B520:B520</xm:f>
              <xm:sqref>E520</xm:sqref>
            </x14:sparkline>
            <x14:sparkline>
              <xm:f>'1) Register'!B521:B521</xm:f>
              <xm:sqref>E521</xm:sqref>
            </x14:sparkline>
            <x14:sparkline>
              <xm:f>'1) Register'!B522:B522</xm:f>
              <xm:sqref>E522</xm:sqref>
            </x14:sparkline>
            <x14:sparkline>
              <xm:f>'1) Register'!B523:B523</xm:f>
              <xm:sqref>E523</xm:sqref>
            </x14:sparkline>
            <x14:sparkline>
              <xm:f>'1) Register'!B524:B524</xm:f>
              <xm:sqref>E524</xm:sqref>
            </x14:sparkline>
            <x14:sparkline>
              <xm:f>'1) Register'!B525:B525</xm:f>
              <xm:sqref>E525</xm:sqref>
            </x14:sparkline>
            <x14:sparkline>
              <xm:f>'1) Register'!B526:B526</xm:f>
              <xm:sqref>E526</xm:sqref>
            </x14:sparkline>
            <x14:sparkline>
              <xm:f>'1) Register'!B527:B527</xm:f>
              <xm:sqref>E527</xm:sqref>
            </x14:sparkline>
            <x14:sparkline>
              <xm:f>'1) Register'!B528:B528</xm:f>
              <xm:sqref>E528</xm:sqref>
            </x14:sparkline>
            <x14:sparkline>
              <xm:f>'1) Register'!B529:B529</xm:f>
              <xm:sqref>E529</xm:sqref>
            </x14:sparkline>
            <x14:sparkline>
              <xm:f>'1) Register'!B530:B530</xm:f>
              <xm:sqref>E530</xm:sqref>
            </x14:sparkline>
            <x14:sparkline>
              <xm:f>'1) Register'!B531:B531</xm:f>
              <xm:sqref>E531</xm:sqref>
            </x14:sparkline>
            <x14:sparkline>
              <xm:f>'1) Register'!B532:B532</xm:f>
              <xm:sqref>E532</xm:sqref>
            </x14:sparkline>
            <x14:sparkline>
              <xm:f>'1) Register'!B533:B533</xm:f>
              <xm:sqref>E533</xm:sqref>
            </x14:sparkline>
            <x14:sparkline>
              <xm:f>'1) Register'!B534:B534</xm:f>
              <xm:sqref>E534</xm:sqref>
            </x14:sparkline>
            <x14:sparkline>
              <xm:f>'1) Register'!B535:B535</xm:f>
              <xm:sqref>E535</xm:sqref>
            </x14:sparkline>
            <x14:sparkline>
              <xm:f>'1) Register'!B536:B536</xm:f>
              <xm:sqref>E536</xm:sqref>
            </x14:sparkline>
            <x14:sparkline>
              <xm:f>'1) Register'!B537:B537</xm:f>
              <xm:sqref>E537</xm:sqref>
            </x14:sparkline>
            <x14:sparkline>
              <xm:f>'1) Register'!B538:B538</xm:f>
              <xm:sqref>E538</xm:sqref>
            </x14:sparkline>
            <x14:sparkline>
              <xm:f>'1) Register'!B539:B539</xm:f>
              <xm:sqref>E539</xm:sqref>
            </x14:sparkline>
            <x14:sparkline>
              <xm:f>'1) Register'!B540:B540</xm:f>
              <xm:sqref>E540</xm:sqref>
            </x14:sparkline>
            <x14:sparkline>
              <xm:f>'1) Register'!B541:B541</xm:f>
              <xm:sqref>E541</xm:sqref>
            </x14:sparkline>
            <x14:sparkline>
              <xm:f>'1) Register'!B542:B542</xm:f>
              <xm:sqref>E542</xm:sqref>
            </x14:sparkline>
            <x14:sparkline>
              <xm:f>'1) Register'!B543:B543</xm:f>
              <xm:sqref>E543</xm:sqref>
            </x14:sparkline>
            <x14:sparkline>
              <xm:f>'1) Register'!B544:B544</xm:f>
              <xm:sqref>E544</xm:sqref>
            </x14:sparkline>
            <x14:sparkline>
              <xm:f>'1) Register'!B545:B545</xm:f>
              <xm:sqref>E545</xm:sqref>
            </x14:sparkline>
            <x14:sparkline>
              <xm:f>'1) Register'!B546:B546</xm:f>
              <xm:sqref>E546</xm:sqref>
            </x14:sparkline>
            <x14:sparkline>
              <xm:f>'1) Register'!B547:B547</xm:f>
              <xm:sqref>E547</xm:sqref>
            </x14:sparkline>
            <x14:sparkline>
              <xm:f>'1) Register'!B548:B548</xm:f>
              <xm:sqref>E548</xm:sqref>
            </x14:sparkline>
            <x14:sparkline>
              <xm:f>'1) Register'!B549:B549</xm:f>
              <xm:sqref>E549</xm:sqref>
            </x14:sparkline>
            <x14:sparkline>
              <xm:f>'1) Register'!B550:B550</xm:f>
              <xm:sqref>E550</xm:sqref>
            </x14:sparkline>
            <x14:sparkline>
              <xm:f>'1) Register'!B551:B551</xm:f>
              <xm:sqref>E551</xm:sqref>
            </x14:sparkline>
            <x14:sparkline>
              <xm:f>'1) Register'!B552:B552</xm:f>
              <xm:sqref>E552</xm:sqref>
            </x14:sparkline>
            <x14:sparkline>
              <xm:f>'1) Register'!B553:B553</xm:f>
              <xm:sqref>E553</xm:sqref>
            </x14:sparkline>
            <x14:sparkline>
              <xm:f>'1) Register'!B554:B554</xm:f>
              <xm:sqref>E554</xm:sqref>
            </x14:sparkline>
            <x14:sparkline>
              <xm:f>'1) Register'!B555:B555</xm:f>
              <xm:sqref>E555</xm:sqref>
            </x14:sparkline>
            <x14:sparkline>
              <xm:f>'1) Register'!B556:B556</xm:f>
              <xm:sqref>E556</xm:sqref>
            </x14:sparkline>
            <x14:sparkline>
              <xm:f>'1) Register'!B557:B557</xm:f>
              <xm:sqref>E557</xm:sqref>
            </x14:sparkline>
            <x14:sparkline>
              <xm:f>'1) Register'!B558:B558</xm:f>
              <xm:sqref>E558</xm:sqref>
            </x14:sparkline>
            <x14:sparkline>
              <xm:f>'1) Register'!B559:B559</xm:f>
              <xm:sqref>E559</xm:sqref>
            </x14:sparkline>
            <x14:sparkline>
              <xm:f>'1) Register'!B560:B560</xm:f>
              <xm:sqref>E560</xm:sqref>
            </x14:sparkline>
            <x14:sparkline>
              <xm:f>'1) Register'!B561:B561</xm:f>
              <xm:sqref>E561</xm:sqref>
            </x14:sparkline>
            <x14:sparkline>
              <xm:f>'1) Register'!B562:B562</xm:f>
              <xm:sqref>E562</xm:sqref>
            </x14:sparkline>
            <x14:sparkline>
              <xm:f>'1) Register'!B563:B563</xm:f>
              <xm:sqref>E563</xm:sqref>
            </x14:sparkline>
            <x14:sparkline>
              <xm:f>'1) Register'!B564:B564</xm:f>
              <xm:sqref>E564</xm:sqref>
            </x14:sparkline>
            <x14:sparkline>
              <xm:f>'1) Register'!B565:B565</xm:f>
              <xm:sqref>E565</xm:sqref>
            </x14:sparkline>
            <x14:sparkline>
              <xm:f>'1) Register'!B566:B566</xm:f>
              <xm:sqref>E566</xm:sqref>
            </x14:sparkline>
            <x14:sparkline>
              <xm:f>'1) Register'!B567:B567</xm:f>
              <xm:sqref>E567</xm:sqref>
            </x14:sparkline>
            <x14:sparkline>
              <xm:f>'1) Register'!B568:B568</xm:f>
              <xm:sqref>E568</xm:sqref>
            </x14:sparkline>
            <x14:sparkline>
              <xm:f>'1) Register'!B569:B569</xm:f>
              <xm:sqref>E569</xm:sqref>
            </x14:sparkline>
            <x14:sparkline>
              <xm:f>'1) Register'!B570:B570</xm:f>
              <xm:sqref>E570</xm:sqref>
            </x14:sparkline>
            <x14:sparkline>
              <xm:f>'1) Register'!B571:B571</xm:f>
              <xm:sqref>E571</xm:sqref>
            </x14:sparkline>
            <x14:sparkline>
              <xm:f>'1) Register'!B572:B572</xm:f>
              <xm:sqref>E572</xm:sqref>
            </x14:sparkline>
            <x14:sparkline>
              <xm:f>'1) Register'!B573:B573</xm:f>
              <xm:sqref>E573</xm:sqref>
            </x14:sparkline>
            <x14:sparkline>
              <xm:f>'1) Register'!B574:B574</xm:f>
              <xm:sqref>E574</xm:sqref>
            </x14:sparkline>
            <x14:sparkline>
              <xm:f>'1) Register'!B575:B575</xm:f>
              <xm:sqref>E575</xm:sqref>
            </x14:sparkline>
            <x14:sparkline>
              <xm:f>'1) Register'!B576:B576</xm:f>
              <xm:sqref>E576</xm:sqref>
            </x14:sparkline>
            <x14:sparkline>
              <xm:f>'1) Register'!B577:B577</xm:f>
              <xm:sqref>E577</xm:sqref>
            </x14:sparkline>
            <x14:sparkline>
              <xm:f>'1) Register'!B578:B578</xm:f>
              <xm:sqref>E578</xm:sqref>
            </x14:sparkline>
            <x14:sparkline>
              <xm:f>'1) Register'!B579:B579</xm:f>
              <xm:sqref>E579</xm:sqref>
            </x14:sparkline>
            <x14:sparkline>
              <xm:f>'1) Register'!B580:B580</xm:f>
              <xm:sqref>E580</xm:sqref>
            </x14:sparkline>
            <x14:sparkline>
              <xm:f>'1) Register'!B581:B581</xm:f>
              <xm:sqref>E581</xm:sqref>
            </x14:sparkline>
            <x14:sparkline>
              <xm:f>'1) Register'!B582:B582</xm:f>
              <xm:sqref>E582</xm:sqref>
            </x14:sparkline>
            <x14:sparkline>
              <xm:f>'1) Register'!B583:B583</xm:f>
              <xm:sqref>E583</xm:sqref>
            </x14:sparkline>
            <x14:sparkline>
              <xm:f>'1) Register'!B584:B584</xm:f>
              <xm:sqref>E584</xm:sqref>
            </x14:sparkline>
            <x14:sparkline>
              <xm:f>'1) Register'!B585:B585</xm:f>
              <xm:sqref>E585</xm:sqref>
            </x14:sparkline>
            <x14:sparkline>
              <xm:f>'1) Register'!B586:B586</xm:f>
              <xm:sqref>E586</xm:sqref>
            </x14:sparkline>
            <x14:sparkline>
              <xm:f>'1) Register'!B587:B587</xm:f>
              <xm:sqref>E587</xm:sqref>
            </x14:sparkline>
            <x14:sparkline>
              <xm:f>'1) Register'!B588:B588</xm:f>
              <xm:sqref>E588</xm:sqref>
            </x14:sparkline>
            <x14:sparkline>
              <xm:f>'1) Register'!B589:B589</xm:f>
              <xm:sqref>E589</xm:sqref>
            </x14:sparkline>
            <x14:sparkline>
              <xm:f>'1) Register'!B590:B590</xm:f>
              <xm:sqref>E590</xm:sqref>
            </x14:sparkline>
            <x14:sparkline>
              <xm:f>'1) Register'!B591:B591</xm:f>
              <xm:sqref>E591</xm:sqref>
            </x14:sparkline>
            <x14:sparkline>
              <xm:f>'1) Register'!B592:B592</xm:f>
              <xm:sqref>E592</xm:sqref>
            </x14:sparkline>
            <x14:sparkline>
              <xm:f>'1) Register'!B593:B593</xm:f>
              <xm:sqref>E593</xm:sqref>
            </x14:sparkline>
            <x14:sparkline>
              <xm:f>'1) Register'!B594:B594</xm:f>
              <xm:sqref>E594</xm:sqref>
            </x14:sparkline>
            <x14:sparkline>
              <xm:f>'1) Register'!B595:B595</xm:f>
              <xm:sqref>E595</xm:sqref>
            </x14:sparkline>
            <x14:sparkline>
              <xm:f>'1) Register'!B596:B596</xm:f>
              <xm:sqref>E596</xm:sqref>
            </x14:sparkline>
            <x14:sparkline>
              <xm:f>'1) Register'!B597:B597</xm:f>
              <xm:sqref>E597</xm:sqref>
            </x14:sparkline>
            <x14:sparkline>
              <xm:f>'1) Register'!B598:B598</xm:f>
              <xm:sqref>E598</xm:sqref>
            </x14:sparkline>
            <x14:sparkline>
              <xm:f>'1) Register'!B599:B599</xm:f>
              <xm:sqref>E599</xm:sqref>
            </x14:sparkline>
            <x14:sparkline>
              <xm:f>'1) Register'!B600:B600</xm:f>
              <xm:sqref>E600</xm:sqref>
            </x14:sparkline>
            <x14:sparkline>
              <xm:f>'1) Register'!B601:B601</xm:f>
              <xm:sqref>E601</xm:sqref>
            </x14:sparkline>
            <x14:sparkline>
              <xm:f>'1) Register'!B602:B602</xm:f>
              <xm:sqref>E602</xm:sqref>
            </x14:sparkline>
            <x14:sparkline>
              <xm:f>'1) Register'!B603:B603</xm:f>
              <xm:sqref>E603</xm:sqref>
            </x14:sparkline>
            <x14:sparkline>
              <xm:f>'1) Register'!B604:B604</xm:f>
              <xm:sqref>E604</xm:sqref>
            </x14:sparkline>
            <x14:sparkline>
              <xm:f>'1) Register'!B605:B605</xm:f>
              <xm:sqref>E605</xm:sqref>
            </x14:sparkline>
            <x14:sparkline>
              <xm:f>'1) Register'!B606:B606</xm:f>
              <xm:sqref>E606</xm:sqref>
            </x14:sparkline>
            <x14:sparkline>
              <xm:f>'1) Register'!B607:B607</xm:f>
              <xm:sqref>E607</xm:sqref>
            </x14:sparkline>
            <x14:sparkline>
              <xm:f>'1) Register'!B608:B608</xm:f>
              <xm:sqref>E608</xm:sqref>
            </x14:sparkline>
            <x14:sparkline>
              <xm:f>'1) Register'!B609:B609</xm:f>
              <xm:sqref>E609</xm:sqref>
            </x14:sparkline>
            <x14:sparkline>
              <xm:f>'1) Register'!B610:B610</xm:f>
              <xm:sqref>E610</xm:sqref>
            </x14:sparkline>
            <x14:sparkline>
              <xm:f>'1) Register'!B611:B611</xm:f>
              <xm:sqref>E611</xm:sqref>
            </x14:sparkline>
            <x14:sparkline>
              <xm:f>'1) Register'!B612:B612</xm:f>
              <xm:sqref>E612</xm:sqref>
            </x14:sparkline>
            <x14:sparkline>
              <xm:f>'1) Register'!B613:B613</xm:f>
              <xm:sqref>E613</xm:sqref>
            </x14:sparkline>
            <x14:sparkline>
              <xm:f>'1) Register'!B614:B614</xm:f>
              <xm:sqref>E614</xm:sqref>
            </x14:sparkline>
            <x14:sparkline>
              <xm:f>'1) Register'!B615:B615</xm:f>
              <xm:sqref>E615</xm:sqref>
            </x14:sparkline>
            <x14:sparkline>
              <xm:f>'1) Register'!B616:B616</xm:f>
              <xm:sqref>E616</xm:sqref>
            </x14:sparkline>
            <x14:sparkline>
              <xm:f>'1) Register'!B617:B617</xm:f>
              <xm:sqref>E617</xm:sqref>
            </x14:sparkline>
            <x14:sparkline>
              <xm:f>'1) Register'!B618:B618</xm:f>
              <xm:sqref>E618</xm:sqref>
            </x14:sparkline>
            <x14:sparkline>
              <xm:f>'1) Register'!B619:B619</xm:f>
              <xm:sqref>E619</xm:sqref>
            </x14:sparkline>
            <x14:sparkline>
              <xm:f>'1) Register'!B620:B620</xm:f>
              <xm:sqref>E620</xm:sqref>
            </x14:sparkline>
            <x14:sparkline>
              <xm:f>'1) Register'!B621:B621</xm:f>
              <xm:sqref>E621</xm:sqref>
            </x14:sparkline>
            <x14:sparkline>
              <xm:f>'1) Register'!B622:B622</xm:f>
              <xm:sqref>E622</xm:sqref>
            </x14:sparkline>
            <x14:sparkline>
              <xm:f>'1) Register'!B623:B623</xm:f>
              <xm:sqref>E623</xm:sqref>
            </x14:sparkline>
            <x14:sparkline>
              <xm:f>'1) Register'!B624:B624</xm:f>
              <xm:sqref>E624</xm:sqref>
            </x14:sparkline>
            <x14:sparkline>
              <xm:f>'1) Register'!B625:B625</xm:f>
              <xm:sqref>E625</xm:sqref>
            </x14:sparkline>
            <x14:sparkline>
              <xm:f>'1) Register'!B626:B626</xm:f>
              <xm:sqref>E626</xm:sqref>
            </x14:sparkline>
            <x14:sparkline>
              <xm:f>'1) Register'!B627:B627</xm:f>
              <xm:sqref>E627</xm:sqref>
            </x14:sparkline>
            <x14:sparkline>
              <xm:f>'1) Register'!B628:B628</xm:f>
              <xm:sqref>E628</xm:sqref>
            </x14:sparkline>
            <x14:sparkline>
              <xm:f>'1) Register'!B629:B629</xm:f>
              <xm:sqref>E629</xm:sqref>
            </x14:sparkline>
            <x14:sparkline>
              <xm:f>'1) Register'!B630:B630</xm:f>
              <xm:sqref>E630</xm:sqref>
            </x14:sparkline>
            <x14:sparkline>
              <xm:f>'1) Register'!B631:B631</xm:f>
              <xm:sqref>E631</xm:sqref>
            </x14:sparkline>
            <x14:sparkline>
              <xm:f>'1) Register'!B632:B632</xm:f>
              <xm:sqref>E632</xm:sqref>
            </x14:sparkline>
            <x14:sparkline>
              <xm:f>'1) Register'!B633:B633</xm:f>
              <xm:sqref>E633</xm:sqref>
            </x14:sparkline>
            <x14:sparkline>
              <xm:f>'1) Register'!B634:B634</xm:f>
              <xm:sqref>E634</xm:sqref>
            </x14:sparkline>
            <x14:sparkline>
              <xm:f>'1) Register'!B635:B635</xm:f>
              <xm:sqref>E635</xm:sqref>
            </x14:sparkline>
            <x14:sparkline>
              <xm:f>'1) Register'!B636:B636</xm:f>
              <xm:sqref>E636</xm:sqref>
            </x14:sparkline>
            <x14:sparkline>
              <xm:f>'1) Register'!B637:B637</xm:f>
              <xm:sqref>E637</xm:sqref>
            </x14:sparkline>
            <x14:sparkline>
              <xm:f>'1) Register'!B638:B638</xm:f>
              <xm:sqref>E638</xm:sqref>
            </x14:sparkline>
            <x14:sparkline>
              <xm:f>'1) Register'!B639:B639</xm:f>
              <xm:sqref>E639</xm:sqref>
            </x14:sparkline>
            <x14:sparkline>
              <xm:f>'1) Register'!B640:B640</xm:f>
              <xm:sqref>E640</xm:sqref>
            </x14:sparkline>
            <x14:sparkline>
              <xm:f>'1) Register'!B641:B641</xm:f>
              <xm:sqref>E641</xm:sqref>
            </x14:sparkline>
            <x14:sparkline>
              <xm:f>'1) Register'!B642:B642</xm:f>
              <xm:sqref>E642</xm:sqref>
            </x14:sparkline>
            <x14:sparkline>
              <xm:f>'1) Register'!B643:B643</xm:f>
              <xm:sqref>E643</xm:sqref>
            </x14:sparkline>
            <x14:sparkline>
              <xm:f>'1) Register'!B644:B644</xm:f>
              <xm:sqref>E644</xm:sqref>
            </x14:sparkline>
            <x14:sparkline>
              <xm:f>'1) Register'!B645:B645</xm:f>
              <xm:sqref>E645</xm:sqref>
            </x14:sparkline>
            <x14:sparkline>
              <xm:f>'1) Register'!B646:B646</xm:f>
              <xm:sqref>E646</xm:sqref>
            </x14:sparkline>
            <x14:sparkline>
              <xm:f>'1) Register'!B647:B647</xm:f>
              <xm:sqref>E647</xm:sqref>
            </x14:sparkline>
            <x14:sparkline>
              <xm:f>'1) Register'!B648:B648</xm:f>
              <xm:sqref>E648</xm:sqref>
            </x14:sparkline>
            <x14:sparkline>
              <xm:f>'1) Register'!B649:B649</xm:f>
              <xm:sqref>E649</xm:sqref>
            </x14:sparkline>
            <x14:sparkline>
              <xm:f>'1) Register'!B650:B650</xm:f>
              <xm:sqref>E650</xm:sqref>
            </x14:sparkline>
            <x14:sparkline>
              <xm:f>'1) Register'!B651:B651</xm:f>
              <xm:sqref>E651</xm:sqref>
            </x14:sparkline>
            <x14:sparkline>
              <xm:f>'1) Register'!B652:B652</xm:f>
              <xm:sqref>E652</xm:sqref>
            </x14:sparkline>
            <x14:sparkline>
              <xm:f>'1) Register'!B653:B653</xm:f>
              <xm:sqref>E653</xm:sqref>
            </x14:sparkline>
            <x14:sparkline>
              <xm:f>'1) Register'!B654:B654</xm:f>
              <xm:sqref>E654</xm:sqref>
            </x14:sparkline>
            <x14:sparkline>
              <xm:f>'1) Register'!B655:B655</xm:f>
              <xm:sqref>E655</xm:sqref>
            </x14:sparkline>
            <x14:sparkline>
              <xm:f>'1) Register'!B656:B656</xm:f>
              <xm:sqref>E656</xm:sqref>
            </x14:sparkline>
            <x14:sparkline>
              <xm:f>'1) Register'!B657:B657</xm:f>
              <xm:sqref>E657</xm:sqref>
            </x14:sparkline>
            <x14:sparkline>
              <xm:f>'1) Register'!B658:B658</xm:f>
              <xm:sqref>E658</xm:sqref>
            </x14:sparkline>
            <x14:sparkline>
              <xm:f>'1) Register'!B659:B659</xm:f>
              <xm:sqref>E659</xm:sqref>
            </x14:sparkline>
            <x14:sparkline>
              <xm:f>'1) Register'!B660:B660</xm:f>
              <xm:sqref>E660</xm:sqref>
            </x14:sparkline>
            <x14:sparkline>
              <xm:f>'1) Register'!B661:B661</xm:f>
              <xm:sqref>E661</xm:sqref>
            </x14:sparkline>
            <x14:sparkline>
              <xm:f>'1) Register'!B662:B662</xm:f>
              <xm:sqref>E662</xm:sqref>
            </x14:sparkline>
            <x14:sparkline>
              <xm:f>'1) Register'!B663:B663</xm:f>
              <xm:sqref>E663</xm:sqref>
            </x14:sparkline>
            <x14:sparkline>
              <xm:f>'1) Register'!B664:B664</xm:f>
              <xm:sqref>E664</xm:sqref>
            </x14:sparkline>
            <x14:sparkline>
              <xm:f>'1) Register'!B665:B665</xm:f>
              <xm:sqref>E665</xm:sqref>
            </x14:sparkline>
            <x14:sparkline>
              <xm:f>'1) Register'!B666:B666</xm:f>
              <xm:sqref>E666</xm:sqref>
            </x14:sparkline>
            <x14:sparkline>
              <xm:f>'1) Register'!B667:B667</xm:f>
              <xm:sqref>E667</xm:sqref>
            </x14:sparkline>
            <x14:sparkline>
              <xm:f>'1) Register'!B668:B668</xm:f>
              <xm:sqref>E668</xm:sqref>
            </x14:sparkline>
            <x14:sparkline>
              <xm:f>'1) Register'!B669:B669</xm:f>
              <xm:sqref>E669</xm:sqref>
            </x14:sparkline>
            <x14:sparkline>
              <xm:f>'1) Register'!B670:B670</xm:f>
              <xm:sqref>E670</xm:sqref>
            </x14:sparkline>
            <x14:sparkline>
              <xm:f>'1) Register'!B671:B671</xm:f>
              <xm:sqref>E671</xm:sqref>
            </x14:sparkline>
            <x14:sparkline>
              <xm:f>'1) Register'!B672:B672</xm:f>
              <xm:sqref>E672</xm:sqref>
            </x14:sparkline>
            <x14:sparkline>
              <xm:f>'1) Register'!B673:B673</xm:f>
              <xm:sqref>E673</xm:sqref>
            </x14:sparkline>
            <x14:sparkline>
              <xm:f>'1) Register'!B674:B674</xm:f>
              <xm:sqref>E674</xm:sqref>
            </x14:sparkline>
            <x14:sparkline>
              <xm:f>'1) Register'!B675:B675</xm:f>
              <xm:sqref>E675</xm:sqref>
            </x14:sparkline>
            <x14:sparkline>
              <xm:f>'1) Register'!B676:B676</xm:f>
              <xm:sqref>E676</xm:sqref>
            </x14:sparkline>
            <x14:sparkline>
              <xm:f>'1) Register'!B677:B677</xm:f>
              <xm:sqref>E677</xm:sqref>
            </x14:sparkline>
            <x14:sparkline>
              <xm:f>'1) Register'!B678:B678</xm:f>
              <xm:sqref>E678</xm:sqref>
            </x14:sparkline>
            <x14:sparkline>
              <xm:f>'1) Register'!B679:B679</xm:f>
              <xm:sqref>E679</xm:sqref>
            </x14:sparkline>
            <x14:sparkline>
              <xm:f>'1) Register'!B680:B680</xm:f>
              <xm:sqref>E680</xm:sqref>
            </x14:sparkline>
            <x14:sparkline>
              <xm:f>'1) Register'!B681:B681</xm:f>
              <xm:sqref>E681</xm:sqref>
            </x14:sparkline>
            <x14:sparkline>
              <xm:f>'1) Register'!B682:B682</xm:f>
              <xm:sqref>E682</xm:sqref>
            </x14:sparkline>
            <x14:sparkline>
              <xm:f>'1) Register'!B683:B683</xm:f>
              <xm:sqref>E683</xm:sqref>
            </x14:sparkline>
            <x14:sparkline>
              <xm:f>'1) Register'!B684:B684</xm:f>
              <xm:sqref>E684</xm:sqref>
            </x14:sparkline>
            <x14:sparkline>
              <xm:f>'1) Register'!B685:B685</xm:f>
              <xm:sqref>E685</xm:sqref>
            </x14:sparkline>
            <x14:sparkline>
              <xm:f>'1) Register'!B686:B686</xm:f>
              <xm:sqref>E686</xm:sqref>
            </x14:sparkline>
            <x14:sparkline>
              <xm:f>'1) Register'!B687:B687</xm:f>
              <xm:sqref>E687</xm:sqref>
            </x14:sparkline>
            <x14:sparkline>
              <xm:f>'1) Register'!B688:B688</xm:f>
              <xm:sqref>E688</xm:sqref>
            </x14:sparkline>
            <x14:sparkline>
              <xm:f>'1) Register'!B689:B689</xm:f>
              <xm:sqref>E689</xm:sqref>
            </x14:sparkline>
            <x14:sparkline>
              <xm:f>'1) Register'!B690:B690</xm:f>
              <xm:sqref>E690</xm:sqref>
            </x14:sparkline>
            <x14:sparkline>
              <xm:f>'1) Register'!B691:B691</xm:f>
              <xm:sqref>E691</xm:sqref>
            </x14:sparkline>
            <x14:sparkline>
              <xm:f>'1) Register'!B692:B692</xm:f>
              <xm:sqref>E692</xm:sqref>
            </x14:sparkline>
            <x14:sparkline>
              <xm:f>'1) Register'!B693:B693</xm:f>
              <xm:sqref>E693</xm:sqref>
            </x14:sparkline>
            <x14:sparkline>
              <xm:f>'1) Register'!B694:B694</xm:f>
              <xm:sqref>E694</xm:sqref>
            </x14:sparkline>
            <x14:sparkline>
              <xm:f>'1) Register'!B695:B695</xm:f>
              <xm:sqref>E695</xm:sqref>
            </x14:sparkline>
            <x14:sparkline>
              <xm:f>'1) Register'!B696:B696</xm:f>
              <xm:sqref>E696</xm:sqref>
            </x14:sparkline>
            <x14:sparkline>
              <xm:f>'1) Register'!B697:B697</xm:f>
              <xm:sqref>E697</xm:sqref>
            </x14:sparkline>
            <x14:sparkline>
              <xm:f>'1) Register'!B698:B698</xm:f>
              <xm:sqref>E698</xm:sqref>
            </x14:sparkline>
            <x14:sparkline>
              <xm:f>'1) Register'!B699:B699</xm:f>
              <xm:sqref>E699</xm:sqref>
            </x14:sparkline>
            <x14:sparkline>
              <xm:f>'1) Register'!B700:B700</xm:f>
              <xm:sqref>E700</xm:sqref>
            </x14:sparkline>
            <x14:sparkline>
              <xm:f>'1) Register'!B701:B701</xm:f>
              <xm:sqref>E701</xm:sqref>
            </x14:sparkline>
            <x14:sparkline>
              <xm:f>'1) Register'!B702:B702</xm:f>
              <xm:sqref>E702</xm:sqref>
            </x14:sparkline>
            <x14:sparkline>
              <xm:f>'1) Register'!B703:B703</xm:f>
              <xm:sqref>E703</xm:sqref>
            </x14:sparkline>
            <x14:sparkline>
              <xm:f>'1) Register'!B704:B704</xm:f>
              <xm:sqref>E704</xm:sqref>
            </x14:sparkline>
            <x14:sparkline>
              <xm:f>'1) Register'!B705:B705</xm:f>
              <xm:sqref>E705</xm:sqref>
            </x14:sparkline>
            <x14:sparkline>
              <xm:f>'1) Register'!B706:B706</xm:f>
              <xm:sqref>E706</xm:sqref>
            </x14:sparkline>
            <x14:sparkline>
              <xm:f>'1) Register'!B707:B707</xm:f>
              <xm:sqref>E707</xm:sqref>
            </x14:sparkline>
            <x14:sparkline>
              <xm:f>'1) Register'!B708:B708</xm:f>
              <xm:sqref>E708</xm:sqref>
            </x14:sparkline>
            <x14:sparkline>
              <xm:f>'1) Register'!B709:B709</xm:f>
              <xm:sqref>E709</xm:sqref>
            </x14:sparkline>
            <x14:sparkline>
              <xm:f>'1) Register'!B710:B710</xm:f>
              <xm:sqref>E710</xm:sqref>
            </x14:sparkline>
            <x14:sparkline>
              <xm:f>'1) Register'!B711:B711</xm:f>
              <xm:sqref>E711</xm:sqref>
            </x14:sparkline>
            <x14:sparkline>
              <xm:f>'1) Register'!B712:B712</xm:f>
              <xm:sqref>E712</xm:sqref>
            </x14:sparkline>
            <x14:sparkline>
              <xm:f>'1) Register'!B713:B713</xm:f>
              <xm:sqref>E713</xm:sqref>
            </x14:sparkline>
            <x14:sparkline>
              <xm:f>'1) Register'!B714:B714</xm:f>
              <xm:sqref>E714</xm:sqref>
            </x14:sparkline>
            <x14:sparkline>
              <xm:f>'1) Register'!B715:B715</xm:f>
              <xm:sqref>E715</xm:sqref>
            </x14:sparkline>
            <x14:sparkline>
              <xm:f>'1) Register'!B716:B716</xm:f>
              <xm:sqref>E716</xm:sqref>
            </x14:sparkline>
            <x14:sparkline>
              <xm:f>'1) Register'!B717:B717</xm:f>
              <xm:sqref>E717</xm:sqref>
            </x14:sparkline>
            <x14:sparkline>
              <xm:f>'1) Register'!B718:B718</xm:f>
              <xm:sqref>E718</xm:sqref>
            </x14:sparkline>
            <x14:sparkline>
              <xm:f>'1) Register'!B719:B719</xm:f>
              <xm:sqref>E719</xm:sqref>
            </x14:sparkline>
            <x14:sparkline>
              <xm:f>'1) Register'!B720:B720</xm:f>
              <xm:sqref>E720</xm:sqref>
            </x14:sparkline>
            <x14:sparkline>
              <xm:f>'1) Register'!B721:B721</xm:f>
              <xm:sqref>E721</xm:sqref>
            </x14:sparkline>
            <x14:sparkline>
              <xm:f>'1) Register'!B722:B722</xm:f>
              <xm:sqref>E722</xm:sqref>
            </x14:sparkline>
            <x14:sparkline>
              <xm:f>'1) Register'!B723:B723</xm:f>
              <xm:sqref>E723</xm:sqref>
            </x14:sparkline>
            <x14:sparkline>
              <xm:f>'1) Register'!B724:B724</xm:f>
              <xm:sqref>E724</xm:sqref>
            </x14:sparkline>
            <x14:sparkline>
              <xm:f>'1) Register'!B725:B725</xm:f>
              <xm:sqref>E725</xm:sqref>
            </x14:sparkline>
            <x14:sparkline>
              <xm:f>'1) Register'!B726:B726</xm:f>
              <xm:sqref>E726</xm:sqref>
            </x14:sparkline>
            <x14:sparkline>
              <xm:f>'1) Register'!B727:B727</xm:f>
              <xm:sqref>E727</xm:sqref>
            </x14:sparkline>
            <x14:sparkline>
              <xm:f>'1) Register'!B728:B728</xm:f>
              <xm:sqref>E728</xm:sqref>
            </x14:sparkline>
            <x14:sparkline>
              <xm:f>'1) Register'!B729:B729</xm:f>
              <xm:sqref>E729</xm:sqref>
            </x14:sparkline>
            <x14:sparkline>
              <xm:f>'1) Register'!B730:B730</xm:f>
              <xm:sqref>E730</xm:sqref>
            </x14:sparkline>
            <x14:sparkline>
              <xm:f>'1) Register'!B731:B731</xm:f>
              <xm:sqref>E731</xm:sqref>
            </x14:sparkline>
            <x14:sparkline>
              <xm:f>'1) Register'!B732:B732</xm:f>
              <xm:sqref>E732</xm:sqref>
            </x14:sparkline>
            <x14:sparkline>
              <xm:f>'1) Register'!B733:B733</xm:f>
              <xm:sqref>E733</xm:sqref>
            </x14:sparkline>
            <x14:sparkline>
              <xm:f>'1) Register'!B734:B734</xm:f>
              <xm:sqref>E734</xm:sqref>
            </x14:sparkline>
            <x14:sparkline>
              <xm:f>'1) Register'!B735:B735</xm:f>
              <xm:sqref>E735</xm:sqref>
            </x14:sparkline>
            <x14:sparkline>
              <xm:f>'1) Register'!B736:B736</xm:f>
              <xm:sqref>E736</xm:sqref>
            </x14:sparkline>
            <x14:sparkline>
              <xm:f>'1) Register'!B737:B737</xm:f>
              <xm:sqref>E737</xm:sqref>
            </x14:sparkline>
            <x14:sparkline>
              <xm:f>'1) Register'!B738:B738</xm:f>
              <xm:sqref>E738</xm:sqref>
            </x14:sparkline>
            <x14:sparkline>
              <xm:f>'1) Register'!B739:B739</xm:f>
              <xm:sqref>E739</xm:sqref>
            </x14:sparkline>
            <x14:sparkline>
              <xm:f>'1) Register'!B740:B740</xm:f>
              <xm:sqref>E740</xm:sqref>
            </x14:sparkline>
            <x14:sparkline>
              <xm:f>'1) Register'!B741:B741</xm:f>
              <xm:sqref>E741</xm:sqref>
            </x14:sparkline>
            <x14:sparkline>
              <xm:f>'1) Register'!B742:B742</xm:f>
              <xm:sqref>E742</xm:sqref>
            </x14:sparkline>
            <x14:sparkline>
              <xm:f>'1) Register'!B743:B743</xm:f>
              <xm:sqref>E743</xm:sqref>
            </x14:sparkline>
            <x14:sparkline>
              <xm:f>'1) Register'!B744:B744</xm:f>
              <xm:sqref>E744</xm:sqref>
            </x14:sparkline>
            <x14:sparkline>
              <xm:f>'1) Register'!B745:B745</xm:f>
              <xm:sqref>E745</xm:sqref>
            </x14:sparkline>
            <x14:sparkline>
              <xm:f>'1) Register'!B746:B746</xm:f>
              <xm:sqref>E746</xm:sqref>
            </x14:sparkline>
            <x14:sparkline>
              <xm:f>'1) Register'!B747:B747</xm:f>
              <xm:sqref>E747</xm:sqref>
            </x14:sparkline>
            <x14:sparkline>
              <xm:f>'1) Register'!B748:B748</xm:f>
              <xm:sqref>E748</xm:sqref>
            </x14:sparkline>
            <x14:sparkline>
              <xm:f>'1) Register'!B749:B749</xm:f>
              <xm:sqref>E749</xm:sqref>
            </x14:sparkline>
            <x14:sparkline>
              <xm:f>'1) Register'!B750:B750</xm:f>
              <xm:sqref>E750</xm:sqref>
            </x14:sparkline>
            <x14:sparkline>
              <xm:f>'1) Register'!B751:B751</xm:f>
              <xm:sqref>E751</xm:sqref>
            </x14:sparkline>
            <x14:sparkline>
              <xm:f>'1) Register'!B752:B752</xm:f>
              <xm:sqref>E752</xm:sqref>
            </x14:sparkline>
            <x14:sparkline>
              <xm:f>'1) Register'!B753:B753</xm:f>
              <xm:sqref>E753</xm:sqref>
            </x14:sparkline>
            <x14:sparkline>
              <xm:f>'1) Register'!B754:B754</xm:f>
              <xm:sqref>E754</xm:sqref>
            </x14:sparkline>
            <x14:sparkline>
              <xm:f>'1) Register'!B755:B755</xm:f>
              <xm:sqref>E755</xm:sqref>
            </x14:sparkline>
            <x14:sparkline>
              <xm:f>'1) Register'!B756:B756</xm:f>
              <xm:sqref>E756</xm:sqref>
            </x14:sparkline>
            <x14:sparkline>
              <xm:f>'1) Register'!B757:B757</xm:f>
              <xm:sqref>E757</xm:sqref>
            </x14:sparkline>
            <x14:sparkline>
              <xm:f>'1) Register'!B758:B758</xm:f>
              <xm:sqref>E758</xm:sqref>
            </x14:sparkline>
            <x14:sparkline>
              <xm:f>'1) Register'!B759:B759</xm:f>
              <xm:sqref>E759</xm:sqref>
            </x14:sparkline>
            <x14:sparkline>
              <xm:f>'1) Register'!B760:B760</xm:f>
              <xm:sqref>E760</xm:sqref>
            </x14:sparkline>
            <x14:sparkline>
              <xm:f>'1) Register'!B761:B761</xm:f>
              <xm:sqref>E761</xm:sqref>
            </x14:sparkline>
            <x14:sparkline>
              <xm:f>'1) Register'!B762:B762</xm:f>
              <xm:sqref>E762</xm:sqref>
            </x14:sparkline>
            <x14:sparkline>
              <xm:f>'1) Register'!B763:B763</xm:f>
              <xm:sqref>E763</xm:sqref>
            </x14:sparkline>
            <x14:sparkline>
              <xm:f>'1) Register'!B764:B764</xm:f>
              <xm:sqref>E764</xm:sqref>
            </x14:sparkline>
            <x14:sparkline>
              <xm:f>'1) Register'!B765:B765</xm:f>
              <xm:sqref>E765</xm:sqref>
            </x14:sparkline>
            <x14:sparkline>
              <xm:f>'1) Register'!B766:B766</xm:f>
              <xm:sqref>E766</xm:sqref>
            </x14:sparkline>
            <x14:sparkline>
              <xm:f>'1) Register'!B767:B767</xm:f>
              <xm:sqref>E767</xm:sqref>
            </x14:sparkline>
            <x14:sparkline>
              <xm:f>'1) Register'!B768:B768</xm:f>
              <xm:sqref>E768</xm:sqref>
            </x14:sparkline>
            <x14:sparkline>
              <xm:f>'1) Register'!B769:B769</xm:f>
              <xm:sqref>E769</xm:sqref>
            </x14:sparkline>
            <x14:sparkline>
              <xm:f>'1) Register'!B770:B770</xm:f>
              <xm:sqref>E770</xm:sqref>
            </x14:sparkline>
            <x14:sparkline>
              <xm:f>'1) Register'!B771:B771</xm:f>
              <xm:sqref>E771</xm:sqref>
            </x14:sparkline>
            <x14:sparkline>
              <xm:f>'1) Register'!B772:B772</xm:f>
              <xm:sqref>E772</xm:sqref>
            </x14:sparkline>
            <x14:sparkline>
              <xm:f>'1) Register'!B773:B773</xm:f>
              <xm:sqref>E773</xm:sqref>
            </x14:sparkline>
            <x14:sparkline>
              <xm:f>'1) Register'!B774:B774</xm:f>
              <xm:sqref>E774</xm:sqref>
            </x14:sparkline>
            <x14:sparkline>
              <xm:f>'1) Register'!B775:B775</xm:f>
              <xm:sqref>E775</xm:sqref>
            </x14:sparkline>
            <x14:sparkline>
              <xm:f>'1) Register'!B776:B776</xm:f>
              <xm:sqref>E776</xm:sqref>
            </x14:sparkline>
            <x14:sparkline>
              <xm:f>'1) Register'!B777:B777</xm:f>
              <xm:sqref>E777</xm:sqref>
            </x14:sparkline>
            <x14:sparkline>
              <xm:f>'1) Register'!B778:B778</xm:f>
              <xm:sqref>E778</xm:sqref>
            </x14:sparkline>
            <x14:sparkline>
              <xm:f>'1) Register'!B779:B779</xm:f>
              <xm:sqref>E779</xm:sqref>
            </x14:sparkline>
            <x14:sparkline>
              <xm:f>'1) Register'!B780:B780</xm:f>
              <xm:sqref>E780</xm:sqref>
            </x14:sparkline>
            <x14:sparkline>
              <xm:f>'1) Register'!B781:B781</xm:f>
              <xm:sqref>E781</xm:sqref>
            </x14:sparkline>
            <x14:sparkline>
              <xm:f>'1) Register'!B782:B782</xm:f>
              <xm:sqref>E782</xm:sqref>
            </x14:sparkline>
            <x14:sparkline>
              <xm:f>'1) Register'!B783:B783</xm:f>
              <xm:sqref>E783</xm:sqref>
            </x14:sparkline>
            <x14:sparkline>
              <xm:f>'1) Register'!B784:B784</xm:f>
              <xm:sqref>E784</xm:sqref>
            </x14:sparkline>
            <x14:sparkline>
              <xm:f>'1) Register'!B785:B785</xm:f>
              <xm:sqref>E785</xm:sqref>
            </x14:sparkline>
            <x14:sparkline>
              <xm:f>'1) Register'!B786:B786</xm:f>
              <xm:sqref>E786</xm:sqref>
            </x14:sparkline>
            <x14:sparkline>
              <xm:f>'1) Register'!B787:B787</xm:f>
              <xm:sqref>E787</xm:sqref>
            </x14:sparkline>
            <x14:sparkline>
              <xm:f>'1) Register'!B788:B788</xm:f>
              <xm:sqref>E788</xm:sqref>
            </x14:sparkline>
            <x14:sparkline>
              <xm:f>'1) Register'!B789:B789</xm:f>
              <xm:sqref>E789</xm:sqref>
            </x14:sparkline>
            <x14:sparkline>
              <xm:f>'1) Register'!B790:B790</xm:f>
              <xm:sqref>E790</xm:sqref>
            </x14:sparkline>
            <x14:sparkline>
              <xm:f>'1) Register'!B791:B791</xm:f>
              <xm:sqref>E791</xm:sqref>
            </x14:sparkline>
            <x14:sparkline>
              <xm:f>'1) Register'!B792:B792</xm:f>
              <xm:sqref>E792</xm:sqref>
            </x14:sparkline>
            <x14:sparkline>
              <xm:f>'1) Register'!B793:B793</xm:f>
              <xm:sqref>E793</xm:sqref>
            </x14:sparkline>
            <x14:sparkline>
              <xm:f>'1) Register'!B794:B794</xm:f>
              <xm:sqref>E794</xm:sqref>
            </x14:sparkline>
            <x14:sparkline>
              <xm:f>'1) Register'!B795:B795</xm:f>
              <xm:sqref>E795</xm:sqref>
            </x14:sparkline>
            <x14:sparkline>
              <xm:f>'1) Register'!B796:B796</xm:f>
              <xm:sqref>E796</xm:sqref>
            </x14:sparkline>
            <x14:sparkline>
              <xm:f>'1) Register'!B797:B797</xm:f>
              <xm:sqref>E797</xm:sqref>
            </x14:sparkline>
            <x14:sparkline>
              <xm:f>'1) Register'!B798:B798</xm:f>
              <xm:sqref>E798</xm:sqref>
            </x14:sparkline>
            <x14:sparkline>
              <xm:f>'1) Register'!B799:B799</xm:f>
              <xm:sqref>E799</xm:sqref>
            </x14:sparkline>
            <x14:sparkline>
              <xm:f>'1) Register'!B800:B800</xm:f>
              <xm:sqref>E800</xm:sqref>
            </x14:sparkline>
            <x14:sparkline>
              <xm:f>'1) Register'!B801:B801</xm:f>
              <xm:sqref>E801</xm:sqref>
            </x14:sparkline>
            <x14:sparkline>
              <xm:f>'1) Register'!B802:B802</xm:f>
              <xm:sqref>E802</xm:sqref>
            </x14:sparkline>
            <x14:sparkline>
              <xm:f>'1) Register'!B803:B803</xm:f>
              <xm:sqref>E803</xm:sqref>
            </x14:sparkline>
            <x14:sparkline>
              <xm:f>'1) Register'!B804:B804</xm:f>
              <xm:sqref>E804</xm:sqref>
            </x14:sparkline>
            <x14:sparkline>
              <xm:f>'1) Register'!B805:B805</xm:f>
              <xm:sqref>E805</xm:sqref>
            </x14:sparkline>
            <x14:sparkline>
              <xm:f>'1) Register'!B806:B806</xm:f>
              <xm:sqref>E806</xm:sqref>
            </x14:sparkline>
            <x14:sparkline>
              <xm:f>'1) Register'!B807:B807</xm:f>
              <xm:sqref>E807</xm:sqref>
            </x14:sparkline>
            <x14:sparkline>
              <xm:f>'1) Register'!B808:B808</xm:f>
              <xm:sqref>E808</xm:sqref>
            </x14:sparkline>
            <x14:sparkline>
              <xm:f>'1) Register'!B809:B809</xm:f>
              <xm:sqref>E809</xm:sqref>
            </x14:sparkline>
            <x14:sparkline>
              <xm:f>'1) Register'!B810:B810</xm:f>
              <xm:sqref>E810</xm:sqref>
            </x14:sparkline>
            <x14:sparkline>
              <xm:f>'1) Register'!B811:B811</xm:f>
              <xm:sqref>E811</xm:sqref>
            </x14:sparkline>
            <x14:sparkline>
              <xm:f>'1) Register'!B812:B812</xm:f>
              <xm:sqref>E812</xm:sqref>
            </x14:sparkline>
            <x14:sparkline>
              <xm:f>'1) Register'!B813:B813</xm:f>
              <xm:sqref>E813</xm:sqref>
            </x14:sparkline>
            <x14:sparkline>
              <xm:f>'1) Register'!B814:B814</xm:f>
              <xm:sqref>E814</xm:sqref>
            </x14:sparkline>
            <x14:sparkline>
              <xm:f>'1) Register'!B815:B815</xm:f>
              <xm:sqref>E815</xm:sqref>
            </x14:sparkline>
            <x14:sparkline>
              <xm:f>'1) Register'!B816:B816</xm:f>
              <xm:sqref>E816</xm:sqref>
            </x14:sparkline>
            <x14:sparkline>
              <xm:f>'1) Register'!B817:B817</xm:f>
              <xm:sqref>E817</xm:sqref>
            </x14:sparkline>
            <x14:sparkline>
              <xm:f>'1) Register'!B818:B818</xm:f>
              <xm:sqref>E818</xm:sqref>
            </x14:sparkline>
            <x14:sparkline>
              <xm:f>'1) Register'!B819:B819</xm:f>
              <xm:sqref>E819</xm:sqref>
            </x14:sparkline>
            <x14:sparkline>
              <xm:f>'1) Register'!B820:B820</xm:f>
              <xm:sqref>E820</xm:sqref>
            </x14:sparkline>
            <x14:sparkline>
              <xm:f>'1) Register'!B821:B821</xm:f>
              <xm:sqref>E821</xm:sqref>
            </x14:sparkline>
            <x14:sparkline>
              <xm:f>'1) Register'!B822:B822</xm:f>
              <xm:sqref>E822</xm:sqref>
            </x14:sparkline>
            <x14:sparkline>
              <xm:f>'1) Register'!B823:B823</xm:f>
              <xm:sqref>E823</xm:sqref>
            </x14:sparkline>
            <x14:sparkline>
              <xm:f>'1) Register'!B824:B824</xm:f>
              <xm:sqref>E824</xm:sqref>
            </x14:sparkline>
            <x14:sparkline>
              <xm:f>'1) Register'!B825:B825</xm:f>
              <xm:sqref>E825</xm:sqref>
            </x14:sparkline>
            <x14:sparkline>
              <xm:f>'1) Register'!B826:B826</xm:f>
              <xm:sqref>E826</xm:sqref>
            </x14:sparkline>
            <x14:sparkline>
              <xm:f>'1) Register'!B827:B827</xm:f>
              <xm:sqref>E827</xm:sqref>
            </x14:sparkline>
            <x14:sparkline>
              <xm:f>'1) Register'!B828:B828</xm:f>
              <xm:sqref>E828</xm:sqref>
            </x14:sparkline>
            <x14:sparkline>
              <xm:f>'1) Register'!B829:B829</xm:f>
              <xm:sqref>E829</xm:sqref>
            </x14:sparkline>
            <x14:sparkline>
              <xm:f>'1) Register'!B830:B830</xm:f>
              <xm:sqref>E830</xm:sqref>
            </x14:sparkline>
            <x14:sparkline>
              <xm:f>'1) Register'!B831:B831</xm:f>
              <xm:sqref>E831</xm:sqref>
            </x14:sparkline>
            <x14:sparkline>
              <xm:f>'1) Register'!B832:B832</xm:f>
              <xm:sqref>E832</xm:sqref>
            </x14:sparkline>
            <x14:sparkline>
              <xm:f>'1) Register'!B833:B833</xm:f>
              <xm:sqref>E833</xm:sqref>
            </x14:sparkline>
            <x14:sparkline>
              <xm:f>'1) Register'!B834:B834</xm:f>
              <xm:sqref>E834</xm:sqref>
            </x14:sparkline>
            <x14:sparkline>
              <xm:f>'1) Register'!B835:B835</xm:f>
              <xm:sqref>E835</xm:sqref>
            </x14:sparkline>
            <x14:sparkline>
              <xm:f>'1) Register'!B836:B836</xm:f>
              <xm:sqref>E836</xm:sqref>
            </x14:sparkline>
            <x14:sparkline>
              <xm:f>'1) Register'!B837:B837</xm:f>
              <xm:sqref>E837</xm:sqref>
            </x14:sparkline>
            <x14:sparkline>
              <xm:f>'1) Register'!B838:B838</xm:f>
              <xm:sqref>E838</xm:sqref>
            </x14:sparkline>
            <x14:sparkline>
              <xm:f>'1) Register'!B839:B839</xm:f>
              <xm:sqref>E839</xm:sqref>
            </x14:sparkline>
            <x14:sparkline>
              <xm:f>'1) Register'!B840:B840</xm:f>
              <xm:sqref>E840</xm:sqref>
            </x14:sparkline>
            <x14:sparkline>
              <xm:f>'1) Register'!B841:B841</xm:f>
              <xm:sqref>E841</xm:sqref>
            </x14:sparkline>
            <x14:sparkline>
              <xm:f>'1) Register'!B842:B842</xm:f>
              <xm:sqref>E842</xm:sqref>
            </x14:sparkline>
            <x14:sparkline>
              <xm:f>'1) Register'!B843:B843</xm:f>
              <xm:sqref>E843</xm:sqref>
            </x14:sparkline>
            <x14:sparkline>
              <xm:f>'1) Register'!B844:B844</xm:f>
              <xm:sqref>E844</xm:sqref>
            </x14:sparkline>
            <x14:sparkline>
              <xm:f>'1) Register'!B845:B845</xm:f>
              <xm:sqref>E845</xm:sqref>
            </x14:sparkline>
            <x14:sparkline>
              <xm:f>'1) Register'!B846:B846</xm:f>
              <xm:sqref>E846</xm:sqref>
            </x14:sparkline>
            <x14:sparkline>
              <xm:f>'1) Register'!B847:B847</xm:f>
              <xm:sqref>E847</xm:sqref>
            </x14:sparkline>
            <x14:sparkline>
              <xm:f>'1) Register'!B848:B848</xm:f>
              <xm:sqref>E848</xm:sqref>
            </x14:sparkline>
            <x14:sparkline>
              <xm:f>'1) Register'!B849:B849</xm:f>
              <xm:sqref>E849</xm:sqref>
            </x14:sparkline>
            <x14:sparkline>
              <xm:f>'1) Register'!B850:B850</xm:f>
              <xm:sqref>E850</xm:sqref>
            </x14:sparkline>
            <x14:sparkline>
              <xm:f>'1) Register'!B851:B851</xm:f>
              <xm:sqref>E851</xm:sqref>
            </x14:sparkline>
            <x14:sparkline>
              <xm:f>'1) Register'!B852:B852</xm:f>
              <xm:sqref>E852</xm:sqref>
            </x14:sparkline>
            <x14:sparkline>
              <xm:f>'1) Register'!B853:B853</xm:f>
              <xm:sqref>E853</xm:sqref>
            </x14:sparkline>
            <x14:sparkline>
              <xm:f>'1) Register'!B854:B854</xm:f>
              <xm:sqref>E854</xm:sqref>
            </x14:sparkline>
            <x14:sparkline>
              <xm:f>'1) Register'!B855:B855</xm:f>
              <xm:sqref>E855</xm:sqref>
            </x14:sparkline>
            <x14:sparkline>
              <xm:f>'1) Register'!B856:B856</xm:f>
              <xm:sqref>E856</xm:sqref>
            </x14:sparkline>
            <x14:sparkline>
              <xm:f>'1) Register'!B857:B857</xm:f>
              <xm:sqref>E857</xm:sqref>
            </x14:sparkline>
            <x14:sparkline>
              <xm:f>'1) Register'!B858:B858</xm:f>
              <xm:sqref>E858</xm:sqref>
            </x14:sparkline>
            <x14:sparkline>
              <xm:f>'1) Register'!B859:B859</xm:f>
              <xm:sqref>E859</xm:sqref>
            </x14:sparkline>
            <x14:sparkline>
              <xm:f>'1) Register'!B860:B860</xm:f>
              <xm:sqref>E860</xm:sqref>
            </x14:sparkline>
            <x14:sparkline>
              <xm:f>'1) Register'!B861:B861</xm:f>
              <xm:sqref>E861</xm:sqref>
            </x14:sparkline>
            <x14:sparkline>
              <xm:f>'1) Register'!B862:B862</xm:f>
              <xm:sqref>E862</xm:sqref>
            </x14:sparkline>
            <x14:sparkline>
              <xm:f>'1) Register'!B863:B863</xm:f>
              <xm:sqref>E863</xm:sqref>
            </x14:sparkline>
            <x14:sparkline>
              <xm:f>'1) Register'!B864:B864</xm:f>
              <xm:sqref>E864</xm:sqref>
            </x14:sparkline>
            <x14:sparkline>
              <xm:f>'1) Register'!B865:B865</xm:f>
              <xm:sqref>E865</xm:sqref>
            </x14:sparkline>
            <x14:sparkline>
              <xm:f>'1) Register'!B866:B866</xm:f>
              <xm:sqref>E866</xm:sqref>
            </x14:sparkline>
            <x14:sparkline>
              <xm:f>'1) Register'!B867:B867</xm:f>
              <xm:sqref>E867</xm:sqref>
            </x14:sparkline>
            <x14:sparkline>
              <xm:f>'1) Register'!B868:B868</xm:f>
              <xm:sqref>E868</xm:sqref>
            </x14:sparkline>
            <x14:sparkline>
              <xm:f>'1) Register'!B869:B869</xm:f>
              <xm:sqref>E869</xm:sqref>
            </x14:sparkline>
            <x14:sparkline>
              <xm:f>'1) Register'!B870:B870</xm:f>
              <xm:sqref>E870</xm:sqref>
            </x14:sparkline>
            <x14:sparkline>
              <xm:f>'1) Register'!B871:B871</xm:f>
              <xm:sqref>E871</xm:sqref>
            </x14:sparkline>
            <x14:sparkline>
              <xm:f>'1) Register'!B872:B872</xm:f>
              <xm:sqref>E872</xm:sqref>
            </x14:sparkline>
            <x14:sparkline>
              <xm:f>'1) Register'!B873:B873</xm:f>
              <xm:sqref>E873</xm:sqref>
            </x14:sparkline>
            <x14:sparkline>
              <xm:f>'1) Register'!B874:B874</xm:f>
              <xm:sqref>E874</xm:sqref>
            </x14:sparkline>
            <x14:sparkline>
              <xm:f>'1) Register'!B875:B875</xm:f>
              <xm:sqref>E875</xm:sqref>
            </x14:sparkline>
            <x14:sparkline>
              <xm:f>'1) Register'!B876:B876</xm:f>
              <xm:sqref>E876</xm:sqref>
            </x14:sparkline>
            <x14:sparkline>
              <xm:f>'1) Register'!B877:B877</xm:f>
              <xm:sqref>E877</xm:sqref>
            </x14:sparkline>
            <x14:sparkline>
              <xm:f>'1) Register'!B878:B878</xm:f>
              <xm:sqref>E878</xm:sqref>
            </x14:sparkline>
            <x14:sparkline>
              <xm:f>'1) Register'!B879:B879</xm:f>
              <xm:sqref>E879</xm:sqref>
            </x14:sparkline>
            <x14:sparkline>
              <xm:f>'1) Register'!B880:B880</xm:f>
              <xm:sqref>E880</xm:sqref>
            </x14:sparkline>
            <x14:sparkline>
              <xm:f>'1) Register'!B881:B881</xm:f>
              <xm:sqref>E881</xm:sqref>
            </x14:sparkline>
            <x14:sparkline>
              <xm:f>'1) Register'!B882:B882</xm:f>
              <xm:sqref>E882</xm:sqref>
            </x14:sparkline>
            <x14:sparkline>
              <xm:f>'1) Register'!B883:B883</xm:f>
              <xm:sqref>E883</xm:sqref>
            </x14:sparkline>
            <x14:sparkline>
              <xm:f>'1) Register'!B884:B884</xm:f>
              <xm:sqref>E884</xm:sqref>
            </x14:sparkline>
            <x14:sparkline>
              <xm:f>'1) Register'!B885:B885</xm:f>
              <xm:sqref>E885</xm:sqref>
            </x14:sparkline>
            <x14:sparkline>
              <xm:f>'1) Register'!B886:B886</xm:f>
              <xm:sqref>E886</xm:sqref>
            </x14:sparkline>
            <x14:sparkline>
              <xm:f>'1) Register'!B887:B887</xm:f>
              <xm:sqref>E887</xm:sqref>
            </x14:sparkline>
            <x14:sparkline>
              <xm:f>'1) Register'!B888:B888</xm:f>
              <xm:sqref>E888</xm:sqref>
            </x14:sparkline>
            <x14:sparkline>
              <xm:f>'1) Register'!B889:B889</xm:f>
              <xm:sqref>E889</xm:sqref>
            </x14:sparkline>
            <x14:sparkline>
              <xm:f>'1) Register'!B890:B890</xm:f>
              <xm:sqref>E890</xm:sqref>
            </x14:sparkline>
            <x14:sparkline>
              <xm:f>'1) Register'!B891:B891</xm:f>
              <xm:sqref>E891</xm:sqref>
            </x14:sparkline>
            <x14:sparkline>
              <xm:f>'1) Register'!B892:B892</xm:f>
              <xm:sqref>E892</xm:sqref>
            </x14:sparkline>
            <x14:sparkline>
              <xm:f>'1) Register'!B893:B893</xm:f>
              <xm:sqref>E893</xm:sqref>
            </x14:sparkline>
            <x14:sparkline>
              <xm:f>'1) Register'!B894:B894</xm:f>
              <xm:sqref>E894</xm:sqref>
            </x14:sparkline>
            <x14:sparkline>
              <xm:f>'1) Register'!B895:B895</xm:f>
              <xm:sqref>E895</xm:sqref>
            </x14:sparkline>
            <x14:sparkline>
              <xm:f>'1) Register'!B896:B896</xm:f>
              <xm:sqref>E896</xm:sqref>
            </x14:sparkline>
            <x14:sparkline>
              <xm:f>'1) Register'!B897:B897</xm:f>
              <xm:sqref>E897</xm:sqref>
            </x14:sparkline>
            <x14:sparkline>
              <xm:f>'1) Register'!B898:B898</xm:f>
              <xm:sqref>E898</xm:sqref>
            </x14:sparkline>
            <x14:sparkline>
              <xm:f>'1) Register'!B899:B899</xm:f>
              <xm:sqref>E899</xm:sqref>
            </x14:sparkline>
            <x14:sparkline>
              <xm:f>'1) Register'!B900:B900</xm:f>
              <xm:sqref>E900</xm:sqref>
            </x14:sparkline>
            <x14:sparkline>
              <xm:f>'1) Register'!B901:B901</xm:f>
              <xm:sqref>E901</xm:sqref>
            </x14:sparkline>
            <x14:sparkline>
              <xm:f>'1) Register'!B902:B902</xm:f>
              <xm:sqref>E902</xm:sqref>
            </x14:sparkline>
            <x14:sparkline>
              <xm:f>'1) Register'!B903:B903</xm:f>
              <xm:sqref>E903</xm:sqref>
            </x14:sparkline>
            <x14:sparkline>
              <xm:f>'1) Register'!B904:B904</xm:f>
              <xm:sqref>E904</xm:sqref>
            </x14:sparkline>
            <x14:sparkline>
              <xm:f>'1) Register'!B905:B905</xm:f>
              <xm:sqref>E905</xm:sqref>
            </x14:sparkline>
            <x14:sparkline>
              <xm:f>'1) Register'!B906:B906</xm:f>
              <xm:sqref>E906</xm:sqref>
            </x14:sparkline>
            <x14:sparkline>
              <xm:f>'1) Register'!B907:B907</xm:f>
              <xm:sqref>E907</xm:sqref>
            </x14:sparkline>
            <x14:sparkline>
              <xm:f>'1) Register'!B908:B908</xm:f>
              <xm:sqref>E908</xm:sqref>
            </x14:sparkline>
            <x14:sparkline>
              <xm:f>'1) Register'!B909:B909</xm:f>
              <xm:sqref>E909</xm:sqref>
            </x14:sparkline>
            <x14:sparkline>
              <xm:f>'1) Register'!B910:B910</xm:f>
              <xm:sqref>E910</xm:sqref>
            </x14:sparkline>
            <x14:sparkline>
              <xm:f>'1) Register'!B911:B911</xm:f>
              <xm:sqref>E911</xm:sqref>
            </x14:sparkline>
            <x14:sparkline>
              <xm:f>'1) Register'!B912:B912</xm:f>
              <xm:sqref>E912</xm:sqref>
            </x14:sparkline>
            <x14:sparkline>
              <xm:f>'1) Register'!B913:B913</xm:f>
              <xm:sqref>E913</xm:sqref>
            </x14:sparkline>
            <x14:sparkline>
              <xm:f>'1) Register'!B914:B914</xm:f>
              <xm:sqref>E914</xm:sqref>
            </x14:sparkline>
            <x14:sparkline>
              <xm:f>'1) Register'!B915:B915</xm:f>
              <xm:sqref>E915</xm:sqref>
            </x14:sparkline>
            <x14:sparkline>
              <xm:f>'1) Register'!B916:B916</xm:f>
              <xm:sqref>E916</xm:sqref>
            </x14:sparkline>
            <x14:sparkline>
              <xm:f>'1) Register'!B917:B917</xm:f>
              <xm:sqref>E917</xm:sqref>
            </x14:sparkline>
            <x14:sparkline>
              <xm:f>'1) Register'!B918:B918</xm:f>
              <xm:sqref>E918</xm:sqref>
            </x14:sparkline>
            <x14:sparkline>
              <xm:f>'1) Register'!B919:B919</xm:f>
              <xm:sqref>E919</xm:sqref>
            </x14:sparkline>
            <x14:sparkline>
              <xm:f>'1) Register'!B920:B920</xm:f>
              <xm:sqref>E920</xm:sqref>
            </x14:sparkline>
            <x14:sparkline>
              <xm:f>'1) Register'!B921:B921</xm:f>
              <xm:sqref>E921</xm:sqref>
            </x14:sparkline>
            <x14:sparkline>
              <xm:f>'1) Register'!B922:B922</xm:f>
              <xm:sqref>E922</xm:sqref>
            </x14:sparkline>
            <x14:sparkline>
              <xm:f>'1) Register'!B923:B923</xm:f>
              <xm:sqref>E923</xm:sqref>
            </x14:sparkline>
            <x14:sparkline>
              <xm:f>'1) Register'!B924:B924</xm:f>
              <xm:sqref>E924</xm:sqref>
            </x14:sparkline>
            <x14:sparkline>
              <xm:f>'1) Register'!B925:B925</xm:f>
              <xm:sqref>E925</xm:sqref>
            </x14:sparkline>
            <x14:sparkline>
              <xm:f>'1) Register'!B926:B926</xm:f>
              <xm:sqref>E926</xm:sqref>
            </x14:sparkline>
            <x14:sparkline>
              <xm:f>'1) Register'!B927:B927</xm:f>
              <xm:sqref>E927</xm:sqref>
            </x14:sparkline>
            <x14:sparkline>
              <xm:f>'1) Register'!B928:B928</xm:f>
              <xm:sqref>E928</xm:sqref>
            </x14:sparkline>
            <x14:sparkline>
              <xm:f>'1) Register'!B929:B929</xm:f>
              <xm:sqref>E929</xm:sqref>
            </x14:sparkline>
            <x14:sparkline>
              <xm:f>'1) Register'!B930:B930</xm:f>
              <xm:sqref>E930</xm:sqref>
            </x14:sparkline>
            <x14:sparkline>
              <xm:f>'1) Register'!B931:B931</xm:f>
              <xm:sqref>E931</xm:sqref>
            </x14:sparkline>
            <x14:sparkline>
              <xm:f>'1) Register'!B932:B932</xm:f>
              <xm:sqref>E932</xm:sqref>
            </x14:sparkline>
            <x14:sparkline>
              <xm:f>'1) Register'!B933:B933</xm:f>
              <xm:sqref>E933</xm:sqref>
            </x14:sparkline>
            <x14:sparkline>
              <xm:f>'1) Register'!B934:B934</xm:f>
              <xm:sqref>E934</xm:sqref>
            </x14:sparkline>
            <x14:sparkline>
              <xm:f>'1) Register'!B935:B935</xm:f>
              <xm:sqref>E935</xm:sqref>
            </x14:sparkline>
            <x14:sparkline>
              <xm:f>'1) Register'!B936:B936</xm:f>
              <xm:sqref>E936</xm:sqref>
            </x14:sparkline>
            <x14:sparkline>
              <xm:f>'1) Register'!B937:B937</xm:f>
              <xm:sqref>E937</xm:sqref>
            </x14:sparkline>
            <x14:sparkline>
              <xm:f>'1) Register'!B938:B938</xm:f>
              <xm:sqref>E938</xm:sqref>
            </x14:sparkline>
            <x14:sparkline>
              <xm:f>'1) Register'!B939:B939</xm:f>
              <xm:sqref>E939</xm:sqref>
            </x14:sparkline>
            <x14:sparkline>
              <xm:f>'1) Register'!B940:B940</xm:f>
              <xm:sqref>E940</xm:sqref>
            </x14:sparkline>
            <x14:sparkline>
              <xm:f>'1) Register'!B941:B941</xm:f>
              <xm:sqref>E941</xm:sqref>
            </x14:sparkline>
            <x14:sparkline>
              <xm:f>'1) Register'!B942:B942</xm:f>
              <xm:sqref>E942</xm:sqref>
            </x14:sparkline>
            <x14:sparkline>
              <xm:f>'1) Register'!B943:B943</xm:f>
              <xm:sqref>E943</xm:sqref>
            </x14:sparkline>
            <x14:sparkline>
              <xm:f>'1) Register'!B944:B944</xm:f>
              <xm:sqref>E944</xm:sqref>
            </x14:sparkline>
            <x14:sparkline>
              <xm:f>'1) Register'!B945:B945</xm:f>
              <xm:sqref>E945</xm:sqref>
            </x14:sparkline>
            <x14:sparkline>
              <xm:f>'1) Register'!B946:B946</xm:f>
              <xm:sqref>E946</xm:sqref>
            </x14:sparkline>
            <x14:sparkline>
              <xm:f>'1) Register'!B947:B947</xm:f>
              <xm:sqref>E947</xm:sqref>
            </x14:sparkline>
            <x14:sparkline>
              <xm:f>'1) Register'!B948:B948</xm:f>
              <xm:sqref>E948</xm:sqref>
            </x14:sparkline>
            <x14:sparkline>
              <xm:f>'1) Register'!B949:B949</xm:f>
              <xm:sqref>E949</xm:sqref>
            </x14:sparkline>
            <x14:sparkline>
              <xm:f>'1) Register'!B950:B950</xm:f>
              <xm:sqref>E950</xm:sqref>
            </x14:sparkline>
            <x14:sparkline>
              <xm:f>'1) Register'!B951:B951</xm:f>
              <xm:sqref>E951</xm:sqref>
            </x14:sparkline>
            <x14:sparkline>
              <xm:f>'1) Register'!B952:B952</xm:f>
              <xm:sqref>E952</xm:sqref>
            </x14:sparkline>
            <x14:sparkline>
              <xm:f>'1) Register'!B953:B953</xm:f>
              <xm:sqref>E953</xm:sqref>
            </x14:sparkline>
            <x14:sparkline>
              <xm:f>'1) Register'!B954:B954</xm:f>
              <xm:sqref>E954</xm:sqref>
            </x14:sparkline>
            <x14:sparkline>
              <xm:f>'1) Register'!B955:B955</xm:f>
              <xm:sqref>E955</xm:sqref>
            </x14:sparkline>
            <x14:sparkline>
              <xm:f>'1) Register'!B956:B956</xm:f>
              <xm:sqref>E956</xm:sqref>
            </x14:sparkline>
            <x14:sparkline>
              <xm:f>'1) Register'!B957:B957</xm:f>
              <xm:sqref>E957</xm:sqref>
            </x14:sparkline>
            <x14:sparkline>
              <xm:f>'1) Register'!B958:B958</xm:f>
              <xm:sqref>E958</xm:sqref>
            </x14:sparkline>
            <x14:sparkline>
              <xm:f>'1) Register'!B959:B959</xm:f>
              <xm:sqref>E959</xm:sqref>
            </x14:sparkline>
            <x14:sparkline>
              <xm:f>'1) Register'!B960:B960</xm:f>
              <xm:sqref>E960</xm:sqref>
            </x14:sparkline>
            <x14:sparkline>
              <xm:f>'1) Register'!B961:B961</xm:f>
              <xm:sqref>E961</xm:sqref>
            </x14:sparkline>
            <x14:sparkline>
              <xm:f>'1) Register'!B962:B962</xm:f>
              <xm:sqref>E962</xm:sqref>
            </x14:sparkline>
            <x14:sparkline>
              <xm:f>'1) Register'!B963:B963</xm:f>
              <xm:sqref>E963</xm:sqref>
            </x14:sparkline>
            <x14:sparkline>
              <xm:f>'1) Register'!B964:B964</xm:f>
              <xm:sqref>E964</xm:sqref>
            </x14:sparkline>
            <x14:sparkline>
              <xm:f>'1) Register'!B965:B965</xm:f>
              <xm:sqref>E965</xm:sqref>
            </x14:sparkline>
            <x14:sparkline>
              <xm:f>'1) Register'!B966:B966</xm:f>
              <xm:sqref>E966</xm:sqref>
            </x14:sparkline>
            <x14:sparkline>
              <xm:f>'1) Register'!B967:B967</xm:f>
              <xm:sqref>E967</xm:sqref>
            </x14:sparkline>
            <x14:sparkline>
              <xm:f>'1) Register'!B968:B968</xm:f>
              <xm:sqref>E968</xm:sqref>
            </x14:sparkline>
            <x14:sparkline>
              <xm:f>'1) Register'!B969:B969</xm:f>
              <xm:sqref>E969</xm:sqref>
            </x14:sparkline>
            <x14:sparkline>
              <xm:f>'1) Register'!B970:B970</xm:f>
              <xm:sqref>E970</xm:sqref>
            </x14:sparkline>
            <x14:sparkline>
              <xm:f>'1) Register'!B971:B971</xm:f>
              <xm:sqref>E971</xm:sqref>
            </x14:sparkline>
            <x14:sparkline>
              <xm:f>'1) Register'!B972:B972</xm:f>
              <xm:sqref>E972</xm:sqref>
            </x14:sparkline>
            <x14:sparkline>
              <xm:f>'1) Register'!B973:B973</xm:f>
              <xm:sqref>E973</xm:sqref>
            </x14:sparkline>
            <x14:sparkline>
              <xm:f>'1) Register'!B974:B974</xm:f>
              <xm:sqref>E974</xm:sqref>
            </x14:sparkline>
            <x14:sparkline>
              <xm:f>'1) Register'!B975:B975</xm:f>
              <xm:sqref>E975</xm:sqref>
            </x14:sparkline>
            <x14:sparkline>
              <xm:f>'1) Register'!B976:B976</xm:f>
              <xm:sqref>E976</xm:sqref>
            </x14:sparkline>
            <x14:sparkline>
              <xm:f>'1) Register'!B977:B977</xm:f>
              <xm:sqref>E977</xm:sqref>
            </x14:sparkline>
            <x14:sparkline>
              <xm:f>'1) Register'!B978:B978</xm:f>
              <xm:sqref>E978</xm:sqref>
            </x14:sparkline>
            <x14:sparkline>
              <xm:f>'1) Register'!B979:B979</xm:f>
              <xm:sqref>E979</xm:sqref>
            </x14:sparkline>
            <x14:sparkline>
              <xm:f>'1) Register'!B980:B980</xm:f>
              <xm:sqref>E980</xm:sqref>
            </x14:sparkline>
            <x14:sparkline>
              <xm:f>'1) Register'!B981:B981</xm:f>
              <xm:sqref>E981</xm:sqref>
            </x14:sparkline>
            <x14:sparkline>
              <xm:f>'1) Register'!B982:B982</xm:f>
              <xm:sqref>E982</xm:sqref>
            </x14:sparkline>
            <x14:sparkline>
              <xm:f>'1) Register'!B983:B983</xm:f>
              <xm:sqref>E983</xm:sqref>
            </x14:sparkline>
            <x14:sparkline>
              <xm:f>'1) Register'!B984:B984</xm:f>
              <xm:sqref>E984</xm:sqref>
            </x14:sparkline>
            <x14:sparkline>
              <xm:f>'1) Register'!B985:B985</xm:f>
              <xm:sqref>E985</xm:sqref>
            </x14:sparkline>
            <x14:sparkline>
              <xm:f>'1) Register'!B986:B986</xm:f>
              <xm:sqref>E986</xm:sqref>
            </x14:sparkline>
            <x14:sparkline>
              <xm:f>'1) Register'!B987:B987</xm:f>
              <xm:sqref>E987</xm:sqref>
            </x14:sparkline>
            <x14:sparkline>
              <xm:f>'1) Register'!B988:B988</xm:f>
              <xm:sqref>E988</xm:sqref>
            </x14:sparkline>
            <x14:sparkline>
              <xm:f>'1) Register'!B989:B989</xm:f>
              <xm:sqref>E989</xm:sqref>
            </x14:sparkline>
            <x14:sparkline>
              <xm:f>'1) Register'!B990:B990</xm:f>
              <xm:sqref>E990</xm:sqref>
            </x14:sparkline>
            <x14:sparkline>
              <xm:f>'1) Register'!B991:B991</xm:f>
              <xm:sqref>E991</xm:sqref>
            </x14:sparkline>
            <x14:sparkline>
              <xm:f>'1) Register'!B992:B992</xm:f>
              <xm:sqref>E992</xm:sqref>
            </x14:sparkline>
            <x14:sparkline>
              <xm:f>'1) Register'!B993:B993</xm:f>
              <xm:sqref>E993</xm:sqref>
            </x14:sparkline>
            <x14:sparkline>
              <xm:f>'1) Register'!B994:B994</xm:f>
              <xm:sqref>E994</xm:sqref>
            </x14:sparkline>
            <x14:sparkline>
              <xm:f>'1) Register'!B995:B995</xm:f>
              <xm:sqref>E995</xm:sqref>
            </x14:sparkline>
            <x14:sparkline>
              <xm:f>'1) Register'!B996:B996</xm:f>
              <xm:sqref>E996</xm:sqref>
            </x14:sparkline>
            <x14:sparkline>
              <xm:f>'1) Register'!B997:B997</xm:f>
              <xm:sqref>E997</xm:sqref>
            </x14:sparkline>
            <x14:sparkline>
              <xm:f>'1) Register'!B998:B998</xm:f>
              <xm:sqref>E998</xm:sqref>
            </x14:sparkline>
            <x14:sparkline>
              <xm:f>'1) Register'!B999:B999</xm:f>
              <xm:sqref>E999</xm:sqref>
            </x14:sparkline>
            <x14:sparkline>
              <xm:f>'1) Register'!B1000:B1000</xm:f>
              <xm:sqref>E1000</xm:sqref>
            </x14:sparkline>
          </x14:sparklines>
        </x14:sparklineGroup>
      </x14:sparklineGroup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zoomScale="140" zoomScaleNormal="140" zoomScalePageLayoutView="140" workbookViewId="0">
      <selection activeCell="A2" sqref="A2"/>
    </sheetView>
  </sheetViews>
  <sheetFormatPr defaultColWidth="8.85546875" defaultRowHeight="15" x14ac:dyDescent="0.25"/>
  <cols>
    <col min="2" max="2" width="10.28515625" customWidth="1"/>
    <col min="3" max="4" width="11.7109375" customWidth="1"/>
  </cols>
  <sheetData>
    <row r="1" spans="1:4" x14ac:dyDescent="0.25">
      <c r="A1" s="4" t="s">
        <v>10</v>
      </c>
      <c r="B1" s="5" t="s">
        <v>0</v>
      </c>
      <c r="C1" s="4" t="s">
        <v>1</v>
      </c>
      <c r="D1" s="6" t="s">
        <v>2</v>
      </c>
    </row>
    <row r="2" spans="1:4" x14ac:dyDescent="0.25">
      <c r="A2" t="s">
        <v>3</v>
      </c>
      <c r="B2" s="1">
        <f>VLOOKUP(A2,'2) Info'!A:C,3,FALSE)</f>
        <v>450</v>
      </c>
      <c r="C2" s="3">
        <f ca="1">RANDBETWEEN(41640,41917)</f>
        <v>41689</v>
      </c>
      <c r="D2" s="2">
        <f ca="1">RANDBETWEEN(40,70)/100</f>
        <v>0.47</v>
      </c>
    </row>
    <row r="3" spans="1:4" x14ac:dyDescent="0.25">
      <c r="A3" t="s">
        <v>4</v>
      </c>
      <c r="B3" s="1">
        <f>VLOOKUP(A3,'2) Info'!A:C,3,FALSE)</f>
        <v>50</v>
      </c>
      <c r="C3" s="3">
        <f t="shared" ref="C3:C66" ca="1" si="0">RANDBETWEEN(41640,41917)</f>
        <v>41682</v>
      </c>
      <c r="D3" s="2">
        <f t="shared" ref="D3:D66" ca="1" si="1">RANDBETWEEN(40,70)/100</f>
        <v>0.4</v>
      </c>
    </row>
    <row r="4" spans="1:4" x14ac:dyDescent="0.25">
      <c r="A4" t="s">
        <v>5</v>
      </c>
      <c r="B4" s="1">
        <f>VLOOKUP(A4,'2) Info'!A:C,3,FALSE)</f>
        <v>50</v>
      </c>
      <c r="C4" s="3">
        <f t="shared" ca="1" si="0"/>
        <v>41646</v>
      </c>
      <c r="D4" s="2">
        <f t="shared" ca="1" si="1"/>
        <v>0.54</v>
      </c>
    </row>
    <row r="5" spans="1:4" x14ac:dyDescent="0.25">
      <c r="A5" t="s">
        <v>6</v>
      </c>
      <c r="B5" s="1">
        <f>VLOOKUP(A5,'2) Info'!A:C,3,FALSE)</f>
        <v>80</v>
      </c>
      <c r="C5" s="3">
        <f t="shared" ca="1" si="0"/>
        <v>41738</v>
      </c>
      <c r="D5" s="2">
        <f t="shared" ca="1" si="1"/>
        <v>0.41</v>
      </c>
    </row>
    <row r="6" spans="1:4" x14ac:dyDescent="0.25">
      <c r="A6" t="s">
        <v>7</v>
      </c>
      <c r="B6" s="1">
        <f>VLOOKUP(A6,'2) Info'!A:C,3,FALSE)</f>
        <v>10</v>
      </c>
      <c r="C6" s="3">
        <f t="shared" ca="1" si="0"/>
        <v>41743</v>
      </c>
      <c r="D6" s="2">
        <f t="shared" ca="1" si="1"/>
        <v>0.64</v>
      </c>
    </row>
    <row r="7" spans="1:4" x14ac:dyDescent="0.25">
      <c r="A7" t="s">
        <v>3</v>
      </c>
      <c r="B7" s="1">
        <f>VLOOKUP(A7,'2) Info'!A:C,3,FALSE)</f>
        <v>450</v>
      </c>
      <c r="C7" s="3">
        <f t="shared" ca="1" si="0"/>
        <v>41893</v>
      </c>
      <c r="D7" s="2">
        <f t="shared" ca="1" si="1"/>
        <v>0.46</v>
      </c>
    </row>
    <row r="8" spans="1:4" x14ac:dyDescent="0.25">
      <c r="A8" t="s">
        <v>8</v>
      </c>
      <c r="B8" s="1">
        <f>VLOOKUP(A8,'2) Info'!A:C,3,FALSE)</f>
        <v>300</v>
      </c>
      <c r="C8" s="3">
        <f t="shared" ca="1" si="0"/>
        <v>41697</v>
      </c>
      <c r="D8" s="2">
        <f t="shared" ca="1" si="1"/>
        <v>0.44</v>
      </c>
    </row>
    <row r="9" spans="1:4" x14ac:dyDescent="0.25">
      <c r="A9" t="s">
        <v>3</v>
      </c>
      <c r="B9" s="1">
        <f>VLOOKUP(A9,'2) Info'!A:C,3,FALSE)</f>
        <v>450</v>
      </c>
      <c r="C9" s="3">
        <f t="shared" ca="1" si="0"/>
        <v>41896</v>
      </c>
      <c r="D9" s="2">
        <f t="shared" ca="1" si="1"/>
        <v>0.45</v>
      </c>
    </row>
    <row r="10" spans="1:4" x14ac:dyDescent="0.25">
      <c r="A10" t="s">
        <v>6</v>
      </c>
      <c r="B10" s="1">
        <f>VLOOKUP(A10,'2) Info'!A:C,3,FALSE)</f>
        <v>80</v>
      </c>
      <c r="C10" s="3">
        <f t="shared" ca="1" si="0"/>
        <v>41778</v>
      </c>
      <c r="D10" s="2">
        <f t="shared" ca="1" si="1"/>
        <v>0.63</v>
      </c>
    </row>
    <row r="11" spans="1:4" x14ac:dyDescent="0.25">
      <c r="A11" t="s">
        <v>5</v>
      </c>
      <c r="B11" s="1">
        <f>VLOOKUP(A11,'2) Info'!A:C,3,FALSE)</f>
        <v>50</v>
      </c>
      <c r="C11" s="3">
        <f t="shared" ca="1" si="0"/>
        <v>41766</v>
      </c>
      <c r="D11" s="2">
        <f t="shared" ca="1" si="1"/>
        <v>0.45</v>
      </c>
    </row>
    <row r="12" spans="1:4" x14ac:dyDescent="0.25">
      <c r="A12" t="s">
        <v>6</v>
      </c>
      <c r="B12" s="1">
        <f>VLOOKUP(A12,'2) Info'!A:C,3,FALSE)</f>
        <v>80</v>
      </c>
      <c r="C12" s="3">
        <f t="shared" ca="1" si="0"/>
        <v>41913</v>
      </c>
      <c r="D12" s="2">
        <f t="shared" ca="1" si="1"/>
        <v>0.4</v>
      </c>
    </row>
    <row r="13" spans="1:4" x14ac:dyDescent="0.25">
      <c r="A13" t="s">
        <v>5</v>
      </c>
      <c r="B13" s="1">
        <f>VLOOKUP(A13,'2) Info'!A:C,3,FALSE)</f>
        <v>50</v>
      </c>
      <c r="C13" s="3">
        <f t="shared" ca="1" si="0"/>
        <v>41687</v>
      </c>
      <c r="D13" s="2">
        <f t="shared" ca="1" si="1"/>
        <v>0.43</v>
      </c>
    </row>
    <row r="14" spans="1:4" x14ac:dyDescent="0.25">
      <c r="A14" t="s">
        <v>5</v>
      </c>
      <c r="B14" s="1">
        <f>VLOOKUP(A14,'2) Info'!A:C,3,FALSE)</f>
        <v>50</v>
      </c>
      <c r="C14" s="3">
        <f t="shared" ca="1" si="0"/>
        <v>41853</v>
      </c>
      <c r="D14" s="2">
        <f t="shared" ca="1" si="1"/>
        <v>0.61</v>
      </c>
    </row>
    <row r="15" spans="1:4" x14ac:dyDescent="0.25">
      <c r="A15" t="s">
        <v>9</v>
      </c>
      <c r="B15" s="1">
        <f>VLOOKUP(A15,'2) Info'!A:C,3,FALSE)</f>
        <v>250</v>
      </c>
      <c r="C15" s="3">
        <f t="shared" ca="1" si="0"/>
        <v>41864</v>
      </c>
      <c r="D15" s="2">
        <f t="shared" ca="1" si="1"/>
        <v>0.45</v>
      </c>
    </row>
    <row r="16" spans="1:4" x14ac:dyDescent="0.25">
      <c r="A16" t="s">
        <v>9</v>
      </c>
      <c r="B16" s="1">
        <f>VLOOKUP(A16,'2) Info'!A:C,3,FALSE)</f>
        <v>250</v>
      </c>
      <c r="C16" s="3">
        <f t="shared" ca="1" si="0"/>
        <v>41844</v>
      </c>
      <c r="D16" s="2">
        <f t="shared" ca="1" si="1"/>
        <v>0.45</v>
      </c>
    </row>
    <row r="17" spans="1:4" x14ac:dyDescent="0.25">
      <c r="A17" t="s">
        <v>4</v>
      </c>
      <c r="B17" s="1">
        <f>VLOOKUP(A17,'2) Info'!A:C,3,FALSE)</f>
        <v>50</v>
      </c>
      <c r="C17" s="3">
        <f t="shared" ca="1" si="0"/>
        <v>41753</v>
      </c>
      <c r="D17" s="2">
        <f t="shared" ca="1" si="1"/>
        <v>0.44</v>
      </c>
    </row>
    <row r="18" spans="1:4" x14ac:dyDescent="0.25">
      <c r="A18" t="s">
        <v>7</v>
      </c>
      <c r="B18" s="1">
        <f>VLOOKUP(A18,'2) Info'!A:C,3,FALSE)</f>
        <v>10</v>
      </c>
      <c r="C18" s="3">
        <f t="shared" ca="1" si="0"/>
        <v>41737</v>
      </c>
      <c r="D18" s="2">
        <f t="shared" ca="1" si="1"/>
        <v>0.55000000000000004</v>
      </c>
    </row>
    <row r="19" spans="1:4" x14ac:dyDescent="0.25">
      <c r="A19" t="s">
        <v>5</v>
      </c>
      <c r="B19" s="1">
        <f>VLOOKUP(A19,'2) Info'!A:C,3,FALSE)</f>
        <v>50</v>
      </c>
      <c r="C19" s="3">
        <f t="shared" ca="1" si="0"/>
        <v>41718</v>
      </c>
      <c r="D19" s="2">
        <f t="shared" ca="1" si="1"/>
        <v>0.55000000000000004</v>
      </c>
    </row>
    <row r="20" spans="1:4" x14ac:dyDescent="0.25">
      <c r="A20" t="s">
        <v>5</v>
      </c>
      <c r="B20" s="1">
        <f>VLOOKUP(A20,'2) Info'!A:C,3,FALSE)</f>
        <v>50</v>
      </c>
      <c r="C20" s="3">
        <f t="shared" ca="1" si="0"/>
        <v>41776</v>
      </c>
      <c r="D20" s="2">
        <f t="shared" ca="1" si="1"/>
        <v>0.56000000000000005</v>
      </c>
    </row>
    <row r="21" spans="1:4" x14ac:dyDescent="0.25">
      <c r="A21" t="s">
        <v>8</v>
      </c>
      <c r="B21" s="1">
        <f>VLOOKUP(A21,'2) Info'!A:C,3,FALSE)</f>
        <v>300</v>
      </c>
      <c r="C21" s="3">
        <f t="shared" ca="1" si="0"/>
        <v>41785</v>
      </c>
      <c r="D21" s="2">
        <f t="shared" ca="1" si="1"/>
        <v>0.6</v>
      </c>
    </row>
    <row r="22" spans="1:4" x14ac:dyDescent="0.25">
      <c r="A22" t="s">
        <v>4</v>
      </c>
      <c r="B22" s="1">
        <f>VLOOKUP(A22,'2) Info'!A:C,3,FALSE)</f>
        <v>50</v>
      </c>
      <c r="C22" s="3">
        <f t="shared" ca="1" si="0"/>
        <v>41819</v>
      </c>
      <c r="D22" s="2">
        <f t="shared" ca="1" si="1"/>
        <v>0.69</v>
      </c>
    </row>
    <row r="23" spans="1:4" x14ac:dyDescent="0.25">
      <c r="A23" t="s">
        <v>6</v>
      </c>
      <c r="B23" s="1">
        <f>VLOOKUP(A23,'2) Info'!A:C,3,FALSE)</f>
        <v>80</v>
      </c>
      <c r="C23" s="3">
        <f t="shared" ca="1" si="0"/>
        <v>41726</v>
      </c>
      <c r="D23" s="2">
        <f t="shared" ca="1" si="1"/>
        <v>0.6</v>
      </c>
    </row>
    <row r="24" spans="1:4" x14ac:dyDescent="0.25">
      <c r="A24" t="s">
        <v>5</v>
      </c>
      <c r="B24" s="1">
        <f>VLOOKUP(A24,'2) Info'!A:C,3,FALSE)</f>
        <v>50</v>
      </c>
      <c r="C24" s="3">
        <f t="shared" ca="1" si="0"/>
        <v>41779</v>
      </c>
      <c r="D24" s="2">
        <f t="shared" ca="1" si="1"/>
        <v>0.55000000000000004</v>
      </c>
    </row>
    <row r="25" spans="1:4" x14ac:dyDescent="0.25">
      <c r="A25" t="s">
        <v>6</v>
      </c>
      <c r="B25" s="1">
        <f>VLOOKUP(A25,'2) Info'!A:C,3,FALSE)</f>
        <v>80</v>
      </c>
      <c r="C25" s="3">
        <f t="shared" ca="1" si="0"/>
        <v>41774</v>
      </c>
      <c r="D25" s="2">
        <f t="shared" ca="1" si="1"/>
        <v>0.6</v>
      </c>
    </row>
    <row r="26" spans="1:4" x14ac:dyDescent="0.25">
      <c r="A26" t="s">
        <v>4</v>
      </c>
      <c r="B26" s="1">
        <f>VLOOKUP(A26,'2) Info'!A:C,3,FALSE)</f>
        <v>50</v>
      </c>
      <c r="C26" s="3">
        <f t="shared" ca="1" si="0"/>
        <v>41696</v>
      </c>
      <c r="D26" s="2">
        <f t="shared" ca="1" si="1"/>
        <v>0.54</v>
      </c>
    </row>
    <row r="27" spans="1:4" x14ac:dyDescent="0.25">
      <c r="A27" t="s">
        <v>6</v>
      </c>
      <c r="B27" s="1">
        <f>VLOOKUP(A27,'2) Info'!A:C,3,FALSE)</f>
        <v>80</v>
      </c>
      <c r="C27" s="3">
        <f t="shared" ca="1" si="0"/>
        <v>41763</v>
      </c>
      <c r="D27" s="2">
        <f t="shared" ca="1" si="1"/>
        <v>0.66</v>
      </c>
    </row>
    <row r="28" spans="1:4" x14ac:dyDescent="0.25">
      <c r="A28" t="s">
        <v>6</v>
      </c>
      <c r="B28" s="1">
        <f>VLOOKUP(A28,'2) Info'!A:C,3,FALSE)</f>
        <v>80</v>
      </c>
      <c r="C28" s="3">
        <f t="shared" ca="1" si="0"/>
        <v>41793</v>
      </c>
      <c r="D28" s="2">
        <f t="shared" ca="1" si="1"/>
        <v>0.52</v>
      </c>
    </row>
    <row r="29" spans="1:4" x14ac:dyDescent="0.25">
      <c r="A29" t="s">
        <v>9</v>
      </c>
      <c r="B29" s="1">
        <f>VLOOKUP(A29,'2) Info'!A:C,3,FALSE)</f>
        <v>250</v>
      </c>
      <c r="C29" s="3">
        <f t="shared" ca="1" si="0"/>
        <v>41672</v>
      </c>
      <c r="D29" s="2">
        <f t="shared" ca="1" si="1"/>
        <v>0.7</v>
      </c>
    </row>
    <row r="30" spans="1:4" x14ac:dyDescent="0.25">
      <c r="A30" t="s">
        <v>5</v>
      </c>
      <c r="B30" s="1">
        <f>VLOOKUP(A30,'2) Info'!A:C,3,FALSE)</f>
        <v>50</v>
      </c>
      <c r="C30" s="3">
        <f t="shared" ca="1" si="0"/>
        <v>41669</v>
      </c>
      <c r="D30" s="2">
        <f t="shared" ca="1" si="1"/>
        <v>0.4</v>
      </c>
    </row>
    <row r="31" spans="1:4" x14ac:dyDescent="0.25">
      <c r="A31" t="s">
        <v>4</v>
      </c>
      <c r="B31" s="1">
        <f>VLOOKUP(A31,'2) Info'!A:C,3,FALSE)</f>
        <v>50</v>
      </c>
      <c r="C31" s="3">
        <f t="shared" ca="1" si="0"/>
        <v>41864</v>
      </c>
      <c r="D31" s="2">
        <f t="shared" ca="1" si="1"/>
        <v>0.41</v>
      </c>
    </row>
    <row r="32" spans="1:4" x14ac:dyDescent="0.25">
      <c r="A32" t="s">
        <v>9</v>
      </c>
      <c r="B32" s="1">
        <f>VLOOKUP(A32,'2) Info'!A:C,3,FALSE)</f>
        <v>250</v>
      </c>
      <c r="C32" s="3">
        <f t="shared" ca="1" si="0"/>
        <v>41747</v>
      </c>
      <c r="D32" s="2">
        <f t="shared" ca="1" si="1"/>
        <v>0.57999999999999996</v>
      </c>
    </row>
    <row r="33" spans="1:4" x14ac:dyDescent="0.25">
      <c r="A33" t="s">
        <v>9</v>
      </c>
      <c r="B33" s="1">
        <f>VLOOKUP(A33,'2) Info'!A:C,3,FALSE)</f>
        <v>250</v>
      </c>
      <c r="C33" s="3">
        <f t="shared" ca="1" si="0"/>
        <v>41744</v>
      </c>
      <c r="D33" s="2">
        <f t="shared" ca="1" si="1"/>
        <v>0.63</v>
      </c>
    </row>
    <row r="34" spans="1:4" x14ac:dyDescent="0.25">
      <c r="A34" t="s">
        <v>9</v>
      </c>
      <c r="B34" s="1">
        <f>VLOOKUP(A34,'2) Info'!A:C,3,FALSE)</f>
        <v>250</v>
      </c>
      <c r="C34" s="3">
        <f t="shared" ca="1" si="0"/>
        <v>41892</v>
      </c>
      <c r="D34" s="2">
        <f t="shared" ca="1" si="1"/>
        <v>0.49</v>
      </c>
    </row>
    <row r="35" spans="1:4" x14ac:dyDescent="0.25">
      <c r="A35" t="s">
        <v>4</v>
      </c>
      <c r="B35" s="1">
        <f>VLOOKUP(A35,'2) Info'!A:C,3,FALSE)</f>
        <v>50</v>
      </c>
      <c r="C35" s="3">
        <f t="shared" ca="1" si="0"/>
        <v>41733</v>
      </c>
      <c r="D35" s="2">
        <f t="shared" ca="1" si="1"/>
        <v>0.41</v>
      </c>
    </row>
    <row r="36" spans="1:4" x14ac:dyDescent="0.25">
      <c r="A36" t="s">
        <v>5</v>
      </c>
      <c r="B36" s="1">
        <f>VLOOKUP(A36,'2) Info'!A:C,3,FALSE)</f>
        <v>50</v>
      </c>
      <c r="C36" s="3">
        <f t="shared" ca="1" si="0"/>
        <v>41682</v>
      </c>
      <c r="D36" s="2">
        <f t="shared" ca="1" si="1"/>
        <v>0.68</v>
      </c>
    </row>
    <row r="37" spans="1:4" x14ac:dyDescent="0.25">
      <c r="A37" t="s">
        <v>5</v>
      </c>
      <c r="B37" s="1">
        <f>VLOOKUP(A37,'2) Info'!A:C,3,FALSE)</f>
        <v>50</v>
      </c>
      <c r="C37" s="3">
        <f t="shared" ca="1" si="0"/>
        <v>41711</v>
      </c>
      <c r="D37" s="2">
        <f t="shared" ca="1" si="1"/>
        <v>0.4</v>
      </c>
    </row>
    <row r="38" spans="1:4" x14ac:dyDescent="0.25">
      <c r="A38" t="s">
        <v>8</v>
      </c>
      <c r="B38" s="1">
        <f>VLOOKUP(A38,'2) Info'!A:C,3,FALSE)</f>
        <v>300</v>
      </c>
      <c r="C38" s="3">
        <f t="shared" ca="1" si="0"/>
        <v>41690</v>
      </c>
      <c r="D38" s="2">
        <f t="shared" ca="1" si="1"/>
        <v>0.52</v>
      </c>
    </row>
    <row r="39" spans="1:4" x14ac:dyDescent="0.25">
      <c r="A39" t="s">
        <v>4</v>
      </c>
      <c r="B39" s="1">
        <f>VLOOKUP(A39,'2) Info'!A:C,3,FALSE)</f>
        <v>50</v>
      </c>
      <c r="C39" s="3">
        <f t="shared" ca="1" si="0"/>
        <v>41651</v>
      </c>
      <c r="D39" s="2">
        <f t="shared" ca="1" si="1"/>
        <v>0.64</v>
      </c>
    </row>
    <row r="40" spans="1:4" x14ac:dyDescent="0.25">
      <c r="A40" t="s">
        <v>6</v>
      </c>
      <c r="B40" s="1">
        <f>VLOOKUP(A40,'2) Info'!A:C,3,FALSE)</f>
        <v>80</v>
      </c>
      <c r="C40" s="3">
        <f t="shared" ca="1" si="0"/>
        <v>41642</v>
      </c>
      <c r="D40" s="2">
        <f t="shared" ca="1" si="1"/>
        <v>0.52</v>
      </c>
    </row>
    <row r="41" spans="1:4" x14ac:dyDescent="0.25">
      <c r="A41" t="s">
        <v>5</v>
      </c>
      <c r="B41" s="1">
        <f>VLOOKUP(A41,'2) Info'!A:C,3,FALSE)</f>
        <v>50</v>
      </c>
      <c r="C41" s="3">
        <f t="shared" ca="1" si="0"/>
        <v>41779</v>
      </c>
      <c r="D41" s="2">
        <f t="shared" ca="1" si="1"/>
        <v>0.56999999999999995</v>
      </c>
    </row>
    <row r="42" spans="1:4" x14ac:dyDescent="0.25">
      <c r="A42" t="s">
        <v>7</v>
      </c>
      <c r="B42" s="1">
        <f>VLOOKUP(A42,'2) Info'!A:C,3,FALSE)</f>
        <v>10</v>
      </c>
      <c r="C42" s="3">
        <f t="shared" ca="1" si="0"/>
        <v>41895</v>
      </c>
      <c r="D42" s="2">
        <f t="shared" ca="1" si="1"/>
        <v>0.46</v>
      </c>
    </row>
    <row r="43" spans="1:4" x14ac:dyDescent="0.25">
      <c r="A43" t="s">
        <v>3</v>
      </c>
      <c r="B43" s="1">
        <f>VLOOKUP(A43,'2) Info'!A:C,3,FALSE)</f>
        <v>450</v>
      </c>
      <c r="C43" s="3">
        <f t="shared" ca="1" si="0"/>
        <v>41914</v>
      </c>
      <c r="D43" s="2">
        <f t="shared" ca="1" si="1"/>
        <v>0.45</v>
      </c>
    </row>
    <row r="44" spans="1:4" x14ac:dyDescent="0.25">
      <c r="A44" t="s">
        <v>4</v>
      </c>
      <c r="B44" s="1">
        <f>VLOOKUP(A44,'2) Info'!A:C,3,FALSE)</f>
        <v>50</v>
      </c>
      <c r="C44" s="3">
        <f t="shared" ca="1" si="0"/>
        <v>41734</v>
      </c>
      <c r="D44" s="2">
        <f t="shared" ca="1" si="1"/>
        <v>0.53</v>
      </c>
    </row>
    <row r="45" spans="1:4" x14ac:dyDescent="0.25">
      <c r="A45" t="s">
        <v>5</v>
      </c>
      <c r="B45" s="1">
        <f>VLOOKUP(A45,'2) Info'!A:C,3,FALSE)</f>
        <v>50</v>
      </c>
      <c r="C45" s="3">
        <f t="shared" ca="1" si="0"/>
        <v>41745</v>
      </c>
      <c r="D45" s="2">
        <f t="shared" ca="1" si="1"/>
        <v>0.47</v>
      </c>
    </row>
    <row r="46" spans="1:4" x14ac:dyDescent="0.25">
      <c r="A46" t="s">
        <v>6</v>
      </c>
      <c r="B46" s="1">
        <f>VLOOKUP(A46,'2) Info'!A:C,3,FALSE)</f>
        <v>80</v>
      </c>
      <c r="C46" s="3">
        <f t="shared" ca="1" si="0"/>
        <v>41908</v>
      </c>
      <c r="D46" s="2">
        <f t="shared" ca="1" si="1"/>
        <v>0.63</v>
      </c>
    </row>
    <row r="47" spans="1:4" x14ac:dyDescent="0.25">
      <c r="A47" t="s">
        <v>7</v>
      </c>
      <c r="B47" s="1">
        <f>VLOOKUP(A47,'2) Info'!A:C,3,FALSE)</f>
        <v>10</v>
      </c>
      <c r="C47" s="3">
        <f t="shared" ca="1" si="0"/>
        <v>41836</v>
      </c>
      <c r="D47" s="2">
        <f t="shared" ca="1" si="1"/>
        <v>0.53</v>
      </c>
    </row>
    <row r="48" spans="1:4" x14ac:dyDescent="0.25">
      <c r="A48" t="s">
        <v>3</v>
      </c>
      <c r="B48" s="1">
        <f>VLOOKUP(A48,'2) Info'!A:C,3,FALSE)</f>
        <v>450</v>
      </c>
      <c r="C48" s="3">
        <f t="shared" ca="1" si="0"/>
        <v>41686</v>
      </c>
      <c r="D48" s="2">
        <f t="shared" ca="1" si="1"/>
        <v>0.65</v>
      </c>
    </row>
    <row r="49" spans="1:4" x14ac:dyDescent="0.25">
      <c r="A49" t="s">
        <v>8</v>
      </c>
      <c r="B49" s="1">
        <f>VLOOKUP(A49,'2) Info'!A:C,3,FALSE)</f>
        <v>300</v>
      </c>
      <c r="C49" s="3">
        <f t="shared" ca="1" si="0"/>
        <v>41807</v>
      </c>
      <c r="D49" s="2">
        <f t="shared" ca="1" si="1"/>
        <v>0.66</v>
      </c>
    </row>
    <row r="50" spans="1:4" x14ac:dyDescent="0.25">
      <c r="A50" t="s">
        <v>3</v>
      </c>
      <c r="B50" s="1">
        <f>VLOOKUP(A50,'2) Info'!A:C,3,FALSE)</f>
        <v>450</v>
      </c>
      <c r="C50" s="3">
        <f t="shared" ca="1" si="0"/>
        <v>41710</v>
      </c>
      <c r="D50" s="2">
        <f t="shared" ca="1" si="1"/>
        <v>0.66</v>
      </c>
    </row>
    <row r="51" spans="1:4" x14ac:dyDescent="0.25">
      <c r="A51" t="s">
        <v>6</v>
      </c>
      <c r="B51" s="1">
        <f>VLOOKUP(A51,'2) Info'!A:C,3,FALSE)</f>
        <v>80</v>
      </c>
      <c r="C51" s="3">
        <f t="shared" ca="1" si="0"/>
        <v>41710</v>
      </c>
      <c r="D51" s="2">
        <f t="shared" ca="1" si="1"/>
        <v>0.69</v>
      </c>
    </row>
    <row r="52" spans="1:4" x14ac:dyDescent="0.25">
      <c r="A52" t="s">
        <v>5</v>
      </c>
      <c r="B52" s="1">
        <f>VLOOKUP(A52,'2) Info'!A:C,3,FALSE)</f>
        <v>50</v>
      </c>
      <c r="C52" s="3">
        <f t="shared" ca="1" si="0"/>
        <v>41645</v>
      </c>
      <c r="D52" s="2">
        <f t="shared" ca="1" si="1"/>
        <v>0.67</v>
      </c>
    </row>
    <row r="53" spans="1:4" x14ac:dyDescent="0.25">
      <c r="A53" t="s">
        <v>6</v>
      </c>
      <c r="B53" s="1">
        <f>VLOOKUP(A53,'2) Info'!A:C,3,FALSE)</f>
        <v>80</v>
      </c>
      <c r="C53" s="3">
        <f t="shared" ca="1" si="0"/>
        <v>41689</v>
      </c>
      <c r="D53" s="2">
        <f t="shared" ca="1" si="1"/>
        <v>0.69</v>
      </c>
    </row>
    <row r="54" spans="1:4" x14ac:dyDescent="0.25">
      <c r="A54" t="s">
        <v>5</v>
      </c>
      <c r="B54" s="1">
        <f>VLOOKUP(A54,'2) Info'!A:C,3,FALSE)</f>
        <v>50</v>
      </c>
      <c r="C54" s="3">
        <f t="shared" ca="1" si="0"/>
        <v>41864</v>
      </c>
      <c r="D54" s="2">
        <f t="shared" ca="1" si="1"/>
        <v>0.7</v>
      </c>
    </row>
    <row r="55" spans="1:4" x14ac:dyDescent="0.25">
      <c r="A55" t="s">
        <v>5</v>
      </c>
      <c r="B55" s="1">
        <f>VLOOKUP(A55,'2) Info'!A:C,3,FALSE)</f>
        <v>50</v>
      </c>
      <c r="C55" s="3">
        <f t="shared" ca="1" si="0"/>
        <v>41839</v>
      </c>
      <c r="D55" s="2">
        <f t="shared" ca="1" si="1"/>
        <v>0.52</v>
      </c>
    </row>
    <row r="56" spans="1:4" x14ac:dyDescent="0.25">
      <c r="A56" t="s">
        <v>9</v>
      </c>
      <c r="B56" s="1">
        <f>VLOOKUP(A56,'2) Info'!A:C,3,FALSE)</f>
        <v>250</v>
      </c>
      <c r="C56" s="3">
        <f t="shared" ca="1" si="0"/>
        <v>41875</v>
      </c>
      <c r="D56" s="2">
        <f t="shared" ca="1" si="1"/>
        <v>0.61</v>
      </c>
    </row>
    <row r="57" spans="1:4" x14ac:dyDescent="0.25">
      <c r="A57" t="s">
        <v>4</v>
      </c>
      <c r="B57" s="1">
        <f>VLOOKUP(A57,'2) Info'!A:C,3,FALSE)</f>
        <v>50</v>
      </c>
      <c r="C57" s="3">
        <f t="shared" ca="1" si="0"/>
        <v>41789</v>
      </c>
      <c r="D57" s="2">
        <f t="shared" ca="1" si="1"/>
        <v>0.67</v>
      </c>
    </row>
    <row r="58" spans="1:4" x14ac:dyDescent="0.25">
      <c r="A58" t="s">
        <v>6</v>
      </c>
      <c r="B58" s="1">
        <f>VLOOKUP(A58,'2) Info'!A:C,3,FALSE)</f>
        <v>80</v>
      </c>
      <c r="C58" s="3">
        <f t="shared" ca="1" si="0"/>
        <v>41809</v>
      </c>
      <c r="D58" s="2">
        <f t="shared" ca="1" si="1"/>
        <v>0.63</v>
      </c>
    </row>
    <row r="59" spans="1:4" x14ac:dyDescent="0.25">
      <c r="A59" t="s">
        <v>6</v>
      </c>
      <c r="B59" s="1">
        <f>VLOOKUP(A59,'2) Info'!A:C,3,FALSE)</f>
        <v>80</v>
      </c>
      <c r="C59" s="3">
        <f t="shared" ca="1" si="0"/>
        <v>41678</v>
      </c>
      <c r="D59" s="2">
        <f t="shared" ca="1" si="1"/>
        <v>0.59</v>
      </c>
    </row>
    <row r="60" spans="1:4" x14ac:dyDescent="0.25">
      <c r="A60" t="s">
        <v>9</v>
      </c>
      <c r="B60" s="1">
        <f>VLOOKUP(A60,'2) Info'!A:C,3,FALSE)</f>
        <v>250</v>
      </c>
      <c r="C60" s="3">
        <f t="shared" ca="1" si="0"/>
        <v>41805</v>
      </c>
      <c r="D60" s="2">
        <f t="shared" ca="1" si="1"/>
        <v>0.6</v>
      </c>
    </row>
    <row r="61" spans="1:4" x14ac:dyDescent="0.25">
      <c r="A61" t="s">
        <v>5</v>
      </c>
      <c r="B61" s="1">
        <f>VLOOKUP(A61,'2) Info'!A:C,3,FALSE)</f>
        <v>50</v>
      </c>
      <c r="C61" s="3">
        <f t="shared" ca="1" si="0"/>
        <v>41752</v>
      </c>
      <c r="D61" s="2">
        <f t="shared" ca="1" si="1"/>
        <v>0.62</v>
      </c>
    </row>
    <row r="62" spans="1:4" x14ac:dyDescent="0.25">
      <c r="A62" t="s">
        <v>4</v>
      </c>
      <c r="B62" s="1">
        <f>VLOOKUP(A62,'2) Info'!A:C,3,FALSE)</f>
        <v>50</v>
      </c>
      <c r="C62" s="3">
        <f t="shared" ca="1" si="0"/>
        <v>41722</v>
      </c>
      <c r="D62" s="2">
        <f t="shared" ca="1" si="1"/>
        <v>0.49</v>
      </c>
    </row>
    <row r="63" spans="1:4" x14ac:dyDescent="0.25">
      <c r="A63" t="s">
        <v>9</v>
      </c>
      <c r="B63" s="1">
        <f>VLOOKUP(A63,'2) Info'!A:C,3,FALSE)</f>
        <v>250</v>
      </c>
      <c r="C63" s="3">
        <f t="shared" ca="1" si="0"/>
        <v>41873</v>
      </c>
      <c r="D63" s="2">
        <f t="shared" ca="1" si="1"/>
        <v>0.6</v>
      </c>
    </row>
    <row r="64" spans="1:4" x14ac:dyDescent="0.25">
      <c r="A64" t="s">
        <v>9</v>
      </c>
      <c r="B64" s="1">
        <f>VLOOKUP(A64,'2) Info'!A:C,3,FALSE)</f>
        <v>250</v>
      </c>
      <c r="C64" s="3">
        <f t="shared" ca="1" si="0"/>
        <v>41731</v>
      </c>
      <c r="D64" s="2">
        <f t="shared" ca="1" si="1"/>
        <v>0.46</v>
      </c>
    </row>
    <row r="65" spans="1:4" x14ac:dyDescent="0.25">
      <c r="A65" t="s">
        <v>9</v>
      </c>
      <c r="B65" s="1">
        <f>VLOOKUP(A65,'2) Info'!A:C,3,FALSE)</f>
        <v>250</v>
      </c>
      <c r="C65" s="3">
        <f t="shared" ca="1" si="0"/>
        <v>41826</v>
      </c>
      <c r="D65" s="2">
        <f t="shared" ca="1" si="1"/>
        <v>0.48</v>
      </c>
    </row>
    <row r="66" spans="1:4" x14ac:dyDescent="0.25">
      <c r="A66" t="s">
        <v>4</v>
      </c>
      <c r="B66" s="1">
        <f>VLOOKUP(A66,'2) Info'!A:C,3,FALSE)</f>
        <v>50</v>
      </c>
      <c r="C66" s="3">
        <f t="shared" ca="1" si="0"/>
        <v>41909</v>
      </c>
      <c r="D66" s="2">
        <f t="shared" ca="1" si="1"/>
        <v>0.47</v>
      </c>
    </row>
    <row r="67" spans="1:4" x14ac:dyDescent="0.25">
      <c r="A67" t="s">
        <v>5</v>
      </c>
      <c r="B67" s="1">
        <f>VLOOKUP(A67,'2) Info'!A:C,3,FALSE)</f>
        <v>50</v>
      </c>
      <c r="C67" s="3">
        <f t="shared" ref="C67:C130" ca="1" si="2">RANDBETWEEN(41640,41917)</f>
        <v>41736</v>
      </c>
      <c r="D67" s="2">
        <f t="shared" ref="D67:D130" ca="1" si="3">RANDBETWEEN(40,70)/100</f>
        <v>0.55000000000000004</v>
      </c>
    </row>
    <row r="68" spans="1:4" x14ac:dyDescent="0.25">
      <c r="A68" t="s">
        <v>5</v>
      </c>
      <c r="B68" s="1">
        <f>VLOOKUP(A68,'2) Info'!A:C,3,FALSE)</f>
        <v>50</v>
      </c>
      <c r="C68" s="3">
        <f t="shared" ca="1" si="2"/>
        <v>41768</v>
      </c>
      <c r="D68" s="2">
        <f t="shared" ca="1" si="3"/>
        <v>0.57999999999999996</v>
      </c>
    </row>
    <row r="69" spans="1:4" x14ac:dyDescent="0.25">
      <c r="A69" t="s">
        <v>8</v>
      </c>
      <c r="B69" s="1">
        <f>VLOOKUP(A69,'2) Info'!A:C,3,FALSE)</f>
        <v>300</v>
      </c>
      <c r="C69" s="3">
        <f t="shared" ca="1" si="2"/>
        <v>41675</v>
      </c>
      <c r="D69" s="2">
        <f t="shared" ca="1" si="3"/>
        <v>0.41</v>
      </c>
    </row>
    <row r="70" spans="1:4" x14ac:dyDescent="0.25">
      <c r="A70" t="s">
        <v>4</v>
      </c>
      <c r="B70" s="1">
        <f>VLOOKUP(A70,'2) Info'!A:C,3,FALSE)</f>
        <v>50</v>
      </c>
      <c r="C70" s="3">
        <f t="shared" ca="1" si="2"/>
        <v>41657</v>
      </c>
      <c r="D70" s="2">
        <f t="shared" ca="1" si="3"/>
        <v>0.51</v>
      </c>
    </row>
    <row r="71" spans="1:4" x14ac:dyDescent="0.25">
      <c r="A71" t="s">
        <v>6</v>
      </c>
      <c r="B71" s="1">
        <f>VLOOKUP(A71,'2) Info'!A:C,3,FALSE)</f>
        <v>80</v>
      </c>
      <c r="C71" s="3">
        <f t="shared" ca="1" si="2"/>
        <v>41798</v>
      </c>
      <c r="D71" s="2">
        <f t="shared" ca="1" si="3"/>
        <v>0.65</v>
      </c>
    </row>
    <row r="72" spans="1:4" x14ac:dyDescent="0.25">
      <c r="A72" t="s">
        <v>5</v>
      </c>
      <c r="B72" s="1">
        <f>VLOOKUP(A72,'2) Info'!A:C,3,FALSE)</f>
        <v>50</v>
      </c>
      <c r="C72" s="3">
        <f t="shared" ca="1" si="2"/>
        <v>41898</v>
      </c>
      <c r="D72" s="2">
        <f t="shared" ca="1" si="3"/>
        <v>0.44</v>
      </c>
    </row>
    <row r="73" spans="1:4" x14ac:dyDescent="0.25">
      <c r="A73" t="s">
        <v>7</v>
      </c>
      <c r="B73" s="1">
        <f>VLOOKUP(A73,'2) Info'!A:C,3,FALSE)</f>
        <v>10</v>
      </c>
      <c r="C73" s="3">
        <f t="shared" ca="1" si="2"/>
        <v>41666</v>
      </c>
      <c r="D73" s="2">
        <f t="shared" ca="1" si="3"/>
        <v>0.64</v>
      </c>
    </row>
    <row r="74" spans="1:4" x14ac:dyDescent="0.25">
      <c r="A74" t="s">
        <v>4</v>
      </c>
      <c r="B74" s="1">
        <f>VLOOKUP(A74,'2) Info'!A:C,3,FALSE)</f>
        <v>50</v>
      </c>
      <c r="C74" s="3">
        <f t="shared" ca="1" si="2"/>
        <v>41852</v>
      </c>
      <c r="D74" s="2">
        <f t="shared" ca="1" si="3"/>
        <v>0.57999999999999996</v>
      </c>
    </row>
    <row r="75" spans="1:4" x14ac:dyDescent="0.25">
      <c r="A75" t="s">
        <v>6</v>
      </c>
      <c r="B75" s="1">
        <f>VLOOKUP(A75,'2) Info'!A:C,3,FALSE)</f>
        <v>80</v>
      </c>
      <c r="C75" s="3">
        <f t="shared" ca="1" si="2"/>
        <v>41884</v>
      </c>
      <c r="D75" s="2">
        <f t="shared" ca="1" si="3"/>
        <v>0.64</v>
      </c>
    </row>
    <row r="76" spans="1:4" x14ac:dyDescent="0.25">
      <c r="A76" t="s">
        <v>6</v>
      </c>
      <c r="B76" s="1">
        <f>VLOOKUP(A76,'2) Info'!A:C,3,FALSE)</f>
        <v>80</v>
      </c>
      <c r="C76" s="3">
        <f t="shared" ca="1" si="2"/>
        <v>41719</v>
      </c>
      <c r="D76" s="2">
        <f t="shared" ca="1" si="3"/>
        <v>0.49</v>
      </c>
    </row>
    <row r="77" spans="1:4" x14ac:dyDescent="0.25">
      <c r="A77" t="s">
        <v>9</v>
      </c>
      <c r="B77" s="1">
        <f>VLOOKUP(A77,'2) Info'!A:C,3,FALSE)</f>
        <v>250</v>
      </c>
      <c r="C77" s="3">
        <f t="shared" ca="1" si="2"/>
        <v>41837</v>
      </c>
      <c r="D77" s="2">
        <f t="shared" ca="1" si="3"/>
        <v>0.47</v>
      </c>
    </row>
    <row r="78" spans="1:4" x14ac:dyDescent="0.25">
      <c r="A78" t="s">
        <v>5</v>
      </c>
      <c r="B78" s="1">
        <f>VLOOKUP(A78,'2) Info'!A:C,3,FALSE)</f>
        <v>50</v>
      </c>
      <c r="C78" s="3">
        <f t="shared" ca="1" si="2"/>
        <v>41874</v>
      </c>
      <c r="D78" s="2">
        <f t="shared" ca="1" si="3"/>
        <v>0.5</v>
      </c>
    </row>
    <row r="79" spans="1:4" x14ac:dyDescent="0.25">
      <c r="A79" t="s">
        <v>4</v>
      </c>
      <c r="B79" s="1">
        <f>VLOOKUP(A79,'2) Info'!A:C,3,FALSE)</f>
        <v>50</v>
      </c>
      <c r="C79" s="3">
        <f t="shared" ca="1" si="2"/>
        <v>41645</v>
      </c>
      <c r="D79" s="2">
        <f t="shared" ca="1" si="3"/>
        <v>0.52</v>
      </c>
    </row>
    <row r="80" spans="1:4" x14ac:dyDescent="0.25">
      <c r="A80" t="s">
        <v>9</v>
      </c>
      <c r="B80" s="1">
        <f>VLOOKUP(A80,'2) Info'!A:C,3,FALSE)</f>
        <v>250</v>
      </c>
      <c r="C80" s="3">
        <f t="shared" ca="1" si="2"/>
        <v>41883</v>
      </c>
      <c r="D80" s="2">
        <f t="shared" ca="1" si="3"/>
        <v>0.56000000000000005</v>
      </c>
    </row>
    <row r="81" spans="1:4" x14ac:dyDescent="0.25">
      <c r="A81" t="s">
        <v>9</v>
      </c>
      <c r="B81" s="1">
        <f>VLOOKUP(A81,'2) Info'!A:C,3,FALSE)</f>
        <v>250</v>
      </c>
      <c r="C81" s="3">
        <f t="shared" ca="1" si="2"/>
        <v>41872</v>
      </c>
      <c r="D81" s="2">
        <f t="shared" ca="1" si="3"/>
        <v>0.68</v>
      </c>
    </row>
    <row r="82" spans="1:4" x14ac:dyDescent="0.25">
      <c r="A82" t="s">
        <v>9</v>
      </c>
      <c r="B82" s="1">
        <f>VLOOKUP(A82,'2) Info'!A:C,3,FALSE)</f>
        <v>250</v>
      </c>
      <c r="C82" s="3">
        <f t="shared" ca="1" si="2"/>
        <v>41895</v>
      </c>
      <c r="D82" s="2">
        <f t="shared" ca="1" si="3"/>
        <v>0.65</v>
      </c>
    </row>
    <row r="83" spans="1:4" x14ac:dyDescent="0.25">
      <c r="A83" t="s">
        <v>4</v>
      </c>
      <c r="B83" s="1">
        <f>VLOOKUP(A83,'2) Info'!A:C,3,FALSE)</f>
        <v>50</v>
      </c>
      <c r="C83" s="3">
        <f t="shared" ca="1" si="2"/>
        <v>41744</v>
      </c>
      <c r="D83" s="2">
        <f t="shared" ca="1" si="3"/>
        <v>0.64</v>
      </c>
    </row>
    <row r="84" spans="1:4" x14ac:dyDescent="0.25">
      <c r="A84" t="s">
        <v>5</v>
      </c>
      <c r="B84" s="1">
        <f>VLOOKUP(A84,'2) Info'!A:C,3,FALSE)</f>
        <v>50</v>
      </c>
      <c r="C84" s="3">
        <f t="shared" ca="1" si="2"/>
        <v>41840</v>
      </c>
      <c r="D84" s="2">
        <f t="shared" ca="1" si="3"/>
        <v>0.64</v>
      </c>
    </row>
    <row r="85" spans="1:4" x14ac:dyDescent="0.25">
      <c r="A85" t="s">
        <v>5</v>
      </c>
      <c r="B85" s="1">
        <f>VLOOKUP(A85,'2) Info'!A:C,3,FALSE)</f>
        <v>50</v>
      </c>
      <c r="C85" s="3">
        <f t="shared" ca="1" si="2"/>
        <v>41647</v>
      </c>
      <c r="D85" s="2">
        <f t="shared" ca="1" si="3"/>
        <v>0.7</v>
      </c>
    </row>
    <row r="86" spans="1:4" x14ac:dyDescent="0.25">
      <c r="A86" t="s">
        <v>8</v>
      </c>
      <c r="B86" s="1">
        <f>VLOOKUP(A86,'2) Info'!A:C,3,FALSE)</f>
        <v>300</v>
      </c>
      <c r="C86" s="3">
        <f t="shared" ca="1" si="2"/>
        <v>41696</v>
      </c>
      <c r="D86" s="2">
        <f t="shared" ca="1" si="3"/>
        <v>0.49</v>
      </c>
    </row>
    <row r="87" spans="1:4" x14ac:dyDescent="0.25">
      <c r="A87" t="s">
        <v>4</v>
      </c>
      <c r="B87" s="1">
        <f>VLOOKUP(A87,'2) Info'!A:C,3,FALSE)</f>
        <v>50</v>
      </c>
      <c r="C87" s="3">
        <f t="shared" ca="1" si="2"/>
        <v>41745</v>
      </c>
      <c r="D87" s="2">
        <f t="shared" ca="1" si="3"/>
        <v>0.45</v>
      </c>
    </row>
    <row r="88" spans="1:4" x14ac:dyDescent="0.25">
      <c r="A88" t="s">
        <v>6</v>
      </c>
      <c r="B88" s="1">
        <f>VLOOKUP(A88,'2) Info'!A:C,3,FALSE)</f>
        <v>80</v>
      </c>
      <c r="C88" s="3">
        <f t="shared" ca="1" si="2"/>
        <v>41671</v>
      </c>
      <c r="D88" s="2">
        <f t="shared" ca="1" si="3"/>
        <v>0.69</v>
      </c>
    </row>
    <row r="89" spans="1:4" x14ac:dyDescent="0.25">
      <c r="A89" t="s">
        <v>5</v>
      </c>
      <c r="B89" s="1">
        <f>VLOOKUP(A89,'2) Info'!A:C,3,FALSE)</f>
        <v>50</v>
      </c>
      <c r="C89" s="3">
        <f t="shared" ca="1" si="2"/>
        <v>41658</v>
      </c>
      <c r="D89" s="2">
        <f t="shared" ca="1" si="3"/>
        <v>0.55000000000000004</v>
      </c>
    </row>
    <row r="90" spans="1:4" x14ac:dyDescent="0.25">
      <c r="A90" t="s">
        <v>7</v>
      </c>
      <c r="B90" s="1">
        <f>VLOOKUP(A90,'2) Info'!A:C,3,FALSE)</f>
        <v>10</v>
      </c>
      <c r="C90" s="3">
        <f t="shared" ca="1" si="2"/>
        <v>41843</v>
      </c>
      <c r="D90" s="2">
        <f t="shared" ca="1" si="3"/>
        <v>0.44</v>
      </c>
    </row>
    <row r="91" spans="1:4" x14ac:dyDescent="0.25">
      <c r="A91" t="s">
        <v>3</v>
      </c>
      <c r="B91" s="1">
        <f>VLOOKUP(A91,'2) Info'!A:C,3,FALSE)</f>
        <v>450</v>
      </c>
      <c r="C91" s="3">
        <f t="shared" ca="1" si="2"/>
        <v>41853</v>
      </c>
      <c r="D91" s="2">
        <f t="shared" ca="1" si="3"/>
        <v>0.48</v>
      </c>
    </row>
    <row r="92" spans="1:4" x14ac:dyDescent="0.25">
      <c r="A92" t="s">
        <v>4</v>
      </c>
      <c r="B92" s="1">
        <f>VLOOKUP(A92,'2) Info'!A:C,3,FALSE)</f>
        <v>50</v>
      </c>
      <c r="C92" s="3">
        <f t="shared" ca="1" si="2"/>
        <v>41667</v>
      </c>
      <c r="D92" s="2">
        <f t="shared" ca="1" si="3"/>
        <v>0.44</v>
      </c>
    </row>
    <row r="93" spans="1:4" x14ac:dyDescent="0.25">
      <c r="A93" t="s">
        <v>5</v>
      </c>
      <c r="B93" s="1">
        <f>VLOOKUP(A93,'2) Info'!A:C,3,FALSE)</f>
        <v>50</v>
      </c>
      <c r="C93" s="3">
        <f t="shared" ca="1" si="2"/>
        <v>41908</v>
      </c>
      <c r="D93" s="2">
        <f t="shared" ca="1" si="3"/>
        <v>0.7</v>
      </c>
    </row>
    <row r="94" spans="1:4" x14ac:dyDescent="0.25">
      <c r="A94" t="s">
        <v>6</v>
      </c>
      <c r="B94" s="1">
        <f>VLOOKUP(A94,'2) Info'!A:C,3,FALSE)</f>
        <v>80</v>
      </c>
      <c r="C94" s="3">
        <f t="shared" ca="1" si="2"/>
        <v>41767</v>
      </c>
      <c r="D94" s="2">
        <f t="shared" ca="1" si="3"/>
        <v>0.5</v>
      </c>
    </row>
    <row r="95" spans="1:4" x14ac:dyDescent="0.25">
      <c r="A95" t="s">
        <v>7</v>
      </c>
      <c r="B95" s="1">
        <f>VLOOKUP(A95,'2) Info'!A:C,3,FALSE)</f>
        <v>10</v>
      </c>
      <c r="C95" s="3">
        <f t="shared" ca="1" si="2"/>
        <v>41704</v>
      </c>
      <c r="D95" s="2">
        <f t="shared" ca="1" si="3"/>
        <v>0.47</v>
      </c>
    </row>
    <row r="96" spans="1:4" x14ac:dyDescent="0.25">
      <c r="A96" t="s">
        <v>3</v>
      </c>
      <c r="B96" s="1">
        <f>VLOOKUP(A96,'2) Info'!A:C,3,FALSE)</f>
        <v>450</v>
      </c>
      <c r="C96" s="3">
        <f t="shared" ca="1" si="2"/>
        <v>41806</v>
      </c>
      <c r="D96" s="2">
        <f t="shared" ca="1" si="3"/>
        <v>0.44</v>
      </c>
    </row>
    <row r="97" spans="1:4" x14ac:dyDescent="0.25">
      <c r="A97" t="s">
        <v>8</v>
      </c>
      <c r="B97" s="1">
        <f>VLOOKUP(A97,'2) Info'!A:C,3,FALSE)</f>
        <v>300</v>
      </c>
      <c r="C97" s="3">
        <f t="shared" ca="1" si="2"/>
        <v>41775</v>
      </c>
      <c r="D97" s="2">
        <f t="shared" ca="1" si="3"/>
        <v>0.62</v>
      </c>
    </row>
    <row r="98" spans="1:4" x14ac:dyDescent="0.25">
      <c r="A98" t="s">
        <v>3</v>
      </c>
      <c r="B98" s="1">
        <f>VLOOKUP(A98,'2) Info'!A:C,3,FALSE)</f>
        <v>450</v>
      </c>
      <c r="C98" s="3">
        <f t="shared" ca="1" si="2"/>
        <v>41892</v>
      </c>
      <c r="D98" s="2">
        <f t="shared" ca="1" si="3"/>
        <v>0.63</v>
      </c>
    </row>
    <row r="99" spans="1:4" x14ac:dyDescent="0.25">
      <c r="A99" t="s">
        <v>6</v>
      </c>
      <c r="B99" s="1">
        <f>VLOOKUP(A99,'2) Info'!A:C,3,FALSE)</f>
        <v>80</v>
      </c>
      <c r="C99" s="3">
        <f t="shared" ca="1" si="2"/>
        <v>41654</v>
      </c>
      <c r="D99" s="2">
        <f t="shared" ca="1" si="3"/>
        <v>0.43</v>
      </c>
    </row>
    <row r="100" spans="1:4" x14ac:dyDescent="0.25">
      <c r="A100" t="s">
        <v>5</v>
      </c>
      <c r="B100" s="1">
        <f>VLOOKUP(A100,'2) Info'!A:C,3,FALSE)</f>
        <v>50</v>
      </c>
      <c r="C100" s="3">
        <f t="shared" ca="1" si="2"/>
        <v>41673</v>
      </c>
      <c r="D100" s="2">
        <f t="shared" ca="1" si="3"/>
        <v>0.63</v>
      </c>
    </row>
    <row r="101" spans="1:4" x14ac:dyDescent="0.25">
      <c r="A101" t="s">
        <v>6</v>
      </c>
      <c r="B101" s="1">
        <f>VLOOKUP(A101,'2) Info'!A:C,3,FALSE)</f>
        <v>80</v>
      </c>
      <c r="C101" s="3">
        <f t="shared" ca="1" si="2"/>
        <v>41756</v>
      </c>
      <c r="D101" s="2">
        <f t="shared" ca="1" si="3"/>
        <v>0.62</v>
      </c>
    </row>
    <row r="102" spans="1:4" x14ac:dyDescent="0.25">
      <c r="A102" t="s">
        <v>5</v>
      </c>
      <c r="B102" s="1">
        <f>VLOOKUP(A102,'2) Info'!A:C,3,FALSE)</f>
        <v>50</v>
      </c>
      <c r="C102" s="3">
        <f t="shared" ca="1" si="2"/>
        <v>41873</v>
      </c>
      <c r="D102" s="2">
        <f t="shared" ca="1" si="3"/>
        <v>0.64</v>
      </c>
    </row>
    <row r="103" spans="1:4" x14ac:dyDescent="0.25">
      <c r="A103" t="s">
        <v>5</v>
      </c>
      <c r="B103" s="1">
        <f>VLOOKUP(A103,'2) Info'!A:C,3,FALSE)</f>
        <v>50</v>
      </c>
      <c r="C103" s="3">
        <f t="shared" ca="1" si="2"/>
        <v>41849</v>
      </c>
      <c r="D103" s="2">
        <f t="shared" ca="1" si="3"/>
        <v>0.42</v>
      </c>
    </row>
    <row r="104" spans="1:4" x14ac:dyDescent="0.25">
      <c r="A104" t="s">
        <v>9</v>
      </c>
      <c r="B104" s="1">
        <f>VLOOKUP(A104,'2) Info'!A:C,3,FALSE)</f>
        <v>250</v>
      </c>
      <c r="C104" s="3">
        <f t="shared" ca="1" si="2"/>
        <v>41889</v>
      </c>
      <c r="D104" s="2">
        <f t="shared" ca="1" si="3"/>
        <v>0.59</v>
      </c>
    </row>
    <row r="105" spans="1:4" x14ac:dyDescent="0.25">
      <c r="A105" t="s">
        <v>9</v>
      </c>
      <c r="B105" s="1">
        <f>VLOOKUP(A105,'2) Info'!A:C,3,FALSE)</f>
        <v>250</v>
      </c>
      <c r="C105" s="3">
        <f t="shared" ca="1" si="2"/>
        <v>41852</v>
      </c>
      <c r="D105" s="2">
        <f t="shared" ca="1" si="3"/>
        <v>0.7</v>
      </c>
    </row>
    <row r="106" spans="1:4" x14ac:dyDescent="0.25">
      <c r="A106" t="s">
        <v>4</v>
      </c>
      <c r="B106" s="1">
        <f>VLOOKUP(A106,'2) Info'!A:C,3,FALSE)</f>
        <v>50</v>
      </c>
      <c r="C106" s="3">
        <f t="shared" ca="1" si="2"/>
        <v>41797</v>
      </c>
      <c r="D106" s="2">
        <f t="shared" ca="1" si="3"/>
        <v>0.49</v>
      </c>
    </row>
    <row r="107" spans="1:4" x14ac:dyDescent="0.25">
      <c r="A107" t="s">
        <v>7</v>
      </c>
      <c r="B107" s="1">
        <f>VLOOKUP(A107,'2) Info'!A:C,3,FALSE)</f>
        <v>10</v>
      </c>
      <c r="C107" s="3">
        <f t="shared" ca="1" si="2"/>
        <v>41887</v>
      </c>
      <c r="D107" s="2">
        <f t="shared" ca="1" si="3"/>
        <v>0.54</v>
      </c>
    </row>
    <row r="108" spans="1:4" x14ac:dyDescent="0.25">
      <c r="A108" t="s">
        <v>5</v>
      </c>
      <c r="B108" s="1">
        <f>VLOOKUP(A108,'2) Info'!A:C,3,FALSE)</f>
        <v>50</v>
      </c>
      <c r="C108" s="3">
        <f t="shared" ca="1" si="2"/>
        <v>41855</v>
      </c>
      <c r="D108" s="2">
        <f t="shared" ca="1" si="3"/>
        <v>0.59</v>
      </c>
    </row>
    <row r="109" spans="1:4" x14ac:dyDescent="0.25">
      <c r="A109" t="s">
        <v>5</v>
      </c>
      <c r="B109" s="1">
        <f>VLOOKUP(A109,'2) Info'!A:C,3,FALSE)</f>
        <v>50</v>
      </c>
      <c r="C109" s="3">
        <f t="shared" ca="1" si="2"/>
        <v>41875</v>
      </c>
      <c r="D109" s="2">
        <f t="shared" ca="1" si="3"/>
        <v>0.69</v>
      </c>
    </row>
    <row r="110" spans="1:4" x14ac:dyDescent="0.25">
      <c r="A110" t="s">
        <v>8</v>
      </c>
      <c r="B110" s="1">
        <f>VLOOKUP(A110,'2) Info'!A:C,3,FALSE)</f>
        <v>300</v>
      </c>
      <c r="C110" s="3">
        <f t="shared" ca="1" si="2"/>
        <v>41698</v>
      </c>
      <c r="D110" s="2">
        <f t="shared" ca="1" si="3"/>
        <v>0.49</v>
      </c>
    </row>
    <row r="111" spans="1:4" x14ac:dyDescent="0.25">
      <c r="A111" t="s">
        <v>4</v>
      </c>
      <c r="B111" s="1">
        <f>VLOOKUP(A111,'2) Info'!A:C,3,FALSE)</f>
        <v>50</v>
      </c>
      <c r="C111" s="3">
        <f t="shared" ca="1" si="2"/>
        <v>41777</v>
      </c>
      <c r="D111" s="2">
        <f t="shared" ca="1" si="3"/>
        <v>0.51</v>
      </c>
    </row>
    <row r="112" spans="1:4" x14ac:dyDescent="0.25">
      <c r="A112" t="s">
        <v>6</v>
      </c>
      <c r="B112" s="1">
        <f>VLOOKUP(A112,'2) Info'!A:C,3,FALSE)</f>
        <v>80</v>
      </c>
      <c r="C112" s="3">
        <f t="shared" ca="1" si="2"/>
        <v>41905</v>
      </c>
      <c r="D112" s="2">
        <f t="shared" ca="1" si="3"/>
        <v>0.7</v>
      </c>
    </row>
    <row r="113" spans="1:4" x14ac:dyDescent="0.25">
      <c r="A113" t="s">
        <v>5</v>
      </c>
      <c r="B113" s="1">
        <f>VLOOKUP(A113,'2) Info'!A:C,3,FALSE)</f>
        <v>50</v>
      </c>
      <c r="C113" s="3">
        <f t="shared" ca="1" si="2"/>
        <v>41855</v>
      </c>
      <c r="D113" s="2">
        <f t="shared" ca="1" si="3"/>
        <v>0.68</v>
      </c>
    </row>
    <row r="114" spans="1:4" x14ac:dyDescent="0.25">
      <c r="A114" t="s">
        <v>6</v>
      </c>
      <c r="B114" s="1">
        <f>VLOOKUP(A114,'2) Info'!A:C,3,FALSE)</f>
        <v>80</v>
      </c>
      <c r="C114" s="3">
        <f t="shared" ca="1" si="2"/>
        <v>41748</v>
      </c>
      <c r="D114" s="2">
        <f t="shared" ca="1" si="3"/>
        <v>0.54</v>
      </c>
    </row>
    <row r="115" spans="1:4" x14ac:dyDescent="0.25">
      <c r="A115" t="s">
        <v>4</v>
      </c>
      <c r="B115" s="1">
        <f>VLOOKUP(A115,'2) Info'!A:C,3,FALSE)</f>
        <v>50</v>
      </c>
      <c r="C115" s="3">
        <f t="shared" ca="1" si="2"/>
        <v>41777</v>
      </c>
      <c r="D115" s="2">
        <f t="shared" ca="1" si="3"/>
        <v>0.53</v>
      </c>
    </row>
    <row r="116" spans="1:4" x14ac:dyDescent="0.25">
      <c r="A116" t="s">
        <v>6</v>
      </c>
      <c r="B116" s="1">
        <f>VLOOKUP(A116,'2) Info'!A:C,3,FALSE)</f>
        <v>80</v>
      </c>
      <c r="C116" s="3">
        <f t="shared" ca="1" si="2"/>
        <v>41785</v>
      </c>
      <c r="D116" s="2">
        <f t="shared" ca="1" si="3"/>
        <v>0.45</v>
      </c>
    </row>
    <row r="117" spans="1:4" x14ac:dyDescent="0.25">
      <c r="A117" t="s">
        <v>6</v>
      </c>
      <c r="B117" s="1">
        <f>VLOOKUP(A117,'2) Info'!A:C,3,FALSE)</f>
        <v>80</v>
      </c>
      <c r="C117" s="3">
        <f t="shared" ca="1" si="2"/>
        <v>41704</v>
      </c>
      <c r="D117" s="2">
        <f t="shared" ca="1" si="3"/>
        <v>0.55000000000000004</v>
      </c>
    </row>
    <row r="118" spans="1:4" x14ac:dyDescent="0.25">
      <c r="A118" t="s">
        <v>9</v>
      </c>
      <c r="B118" s="1">
        <f>VLOOKUP(A118,'2) Info'!A:C,3,FALSE)</f>
        <v>250</v>
      </c>
      <c r="C118" s="3">
        <f t="shared" ca="1" si="2"/>
        <v>41697</v>
      </c>
      <c r="D118" s="2">
        <f t="shared" ca="1" si="3"/>
        <v>0.59</v>
      </c>
    </row>
    <row r="119" spans="1:4" x14ac:dyDescent="0.25">
      <c r="A119" t="s">
        <v>5</v>
      </c>
      <c r="B119" s="1">
        <f>VLOOKUP(A119,'2) Info'!A:C,3,FALSE)</f>
        <v>50</v>
      </c>
      <c r="C119" s="3">
        <f t="shared" ca="1" si="2"/>
        <v>41693</v>
      </c>
      <c r="D119" s="2">
        <f t="shared" ca="1" si="3"/>
        <v>0.65</v>
      </c>
    </row>
    <row r="120" spans="1:4" x14ac:dyDescent="0.25">
      <c r="A120" t="s">
        <v>4</v>
      </c>
      <c r="B120" s="1">
        <f>VLOOKUP(A120,'2) Info'!A:C,3,FALSE)</f>
        <v>50</v>
      </c>
      <c r="C120" s="3">
        <f t="shared" ca="1" si="2"/>
        <v>41748</v>
      </c>
      <c r="D120" s="2">
        <f t="shared" ca="1" si="3"/>
        <v>0.48</v>
      </c>
    </row>
    <row r="121" spans="1:4" x14ac:dyDescent="0.25">
      <c r="A121" t="s">
        <v>9</v>
      </c>
      <c r="B121" s="1">
        <f>VLOOKUP(A121,'2) Info'!A:C,3,FALSE)</f>
        <v>250</v>
      </c>
      <c r="C121" s="3">
        <f t="shared" ca="1" si="2"/>
        <v>41854</v>
      </c>
      <c r="D121" s="2">
        <f t="shared" ca="1" si="3"/>
        <v>0.46</v>
      </c>
    </row>
    <row r="122" spans="1:4" x14ac:dyDescent="0.25">
      <c r="A122" t="s">
        <v>9</v>
      </c>
      <c r="B122" s="1">
        <f>VLOOKUP(A122,'2) Info'!A:C,3,FALSE)</f>
        <v>250</v>
      </c>
      <c r="C122" s="3">
        <f t="shared" ca="1" si="2"/>
        <v>41885</v>
      </c>
      <c r="D122" s="2">
        <f t="shared" ca="1" si="3"/>
        <v>0.48</v>
      </c>
    </row>
    <row r="123" spans="1:4" x14ac:dyDescent="0.25">
      <c r="A123" t="s">
        <v>9</v>
      </c>
      <c r="B123" s="1">
        <f>VLOOKUP(A123,'2) Info'!A:C,3,FALSE)</f>
        <v>250</v>
      </c>
      <c r="C123" s="3">
        <f t="shared" ca="1" si="2"/>
        <v>41659</v>
      </c>
      <c r="D123" s="2">
        <f t="shared" ca="1" si="3"/>
        <v>0.4</v>
      </c>
    </row>
    <row r="124" spans="1:4" x14ac:dyDescent="0.25">
      <c r="A124" t="s">
        <v>4</v>
      </c>
      <c r="B124" s="1">
        <f>VLOOKUP(A124,'2) Info'!A:C,3,FALSE)</f>
        <v>50</v>
      </c>
      <c r="C124" s="3">
        <f t="shared" ca="1" si="2"/>
        <v>41726</v>
      </c>
      <c r="D124" s="2">
        <f t="shared" ca="1" si="3"/>
        <v>0.53</v>
      </c>
    </row>
    <row r="125" spans="1:4" x14ac:dyDescent="0.25">
      <c r="A125" t="s">
        <v>5</v>
      </c>
      <c r="B125" s="1">
        <f>VLOOKUP(A125,'2) Info'!A:C,3,FALSE)</f>
        <v>50</v>
      </c>
      <c r="C125" s="3">
        <f t="shared" ca="1" si="2"/>
        <v>41692</v>
      </c>
      <c r="D125" s="2">
        <f t="shared" ca="1" si="3"/>
        <v>0.66</v>
      </c>
    </row>
    <row r="126" spans="1:4" x14ac:dyDescent="0.25">
      <c r="A126" t="s">
        <v>5</v>
      </c>
      <c r="B126" s="1">
        <f>VLOOKUP(A126,'2) Info'!A:C,3,FALSE)</f>
        <v>50</v>
      </c>
      <c r="C126" s="3">
        <f t="shared" ca="1" si="2"/>
        <v>41792</v>
      </c>
      <c r="D126" s="2">
        <f t="shared" ca="1" si="3"/>
        <v>0.52</v>
      </c>
    </row>
    <row r="127" spans="1:4" x14ac:dyDescent="0.25">
      <c r="A127" t="s">
        <v>8</v>
      </c>
      <c r="B127" s="1">
        <f>VLOOKUP(A127,'2) Info'!A:C,3,FALSE)</f>
        <v>300</v>
      </c>
      <c r="C127" s="3">
        <f t="shared" ca="1" si="2"/>
        <v>41722</v>
      </c>
      <c r="D127" s="2">
        <f t="shared" ca="1" si="3"/>
        <v>0.66</v>
      </c>
    </row>
    <row r="128" spans="1:4" x14ac:dyDescent="0.25">
      <c r="A128" t="s">
        <v>4</v>
      </c>
      <c r="B128" s="1">
        <f>VLOOKUP(A128,'2) Info'!A:C,3,FALSE)</f>
        <v>50</v>
      </c>
      <c r="C128" s="3">
        <f t="shared" ca="1" si="2"/>
        <v>41680</v>
      </c>
      <c r="D128" s="2">
        <f t="shared" ca="1" si="3"/>
        <v>0.62</v>
      </c>
    </row>
    <row r="129" spans="1:4" x14ac:dyDescent="0.25">
      <c r="A129" t="s">
        <v>6</v>
      </c>
      <c r="B129" s="1">
        <f>VLOOKUP(A129,'2) Info'!A:C,3,FALSE)</f>
        <v>80</v>
      </c>
      <c r="C129" s="3">
        <f t="shared" ca="1" si="2"/>
        <v>41909</v>
      </c>
      <c r="D129" s="2">
        <f t="shared" ca="1" si="3"/>
        <v>0.61</v>
      </c>
    </row>
    <row r="130" spans="1:4" x14ac:dyDescent="0.25">
      <c r="A130" t="s">
        <v>5</v>
      </c>
      <c r="B130" s="1">
        <f>VLOOKUP(A130,'2) Info'!A:C,3,FALSE)</f>
        <v>50</v>
      </c>
      <c r="C130" s="3">
        <f t="shared" ca="1" si="2"/>
        <v>41653</v>
      </c>
      <c r="D130" s="2">
        <f t="shared" ca="1" si="3"/>
        <v>0.54</v>
      </c>
    </row>
    <row r="131" spans="1:4" x14ac:dyDescent="0.25">
      <c r="A131" t="s">
        <v>7</v>
      </c>
      <c r="B131" s="1">
        <f>VLOOKUP(A131,'2) Info'!A:C,3,FALSE)</f>
        <v>10</v>
      </c>
      <c r="C131" s="3">
        <f t="shared" ref="C131:C194" ca="1" si="4">RANDBETWEEN(41640,41917)</f>
        <v>41722</v>
      </c>
      <c r="D131" s="2">
        <f t="shared" ref="D131:D194" ca="1" si="5">RANDBETWEEN(40,70)/100</f>
        <v>0.54</v>
      </c>
    </row>
    <row r="132" spans="1:4" x14ac:dyDescent="0.25">
      <c r="A132" t="s">
        <v>3</v>
      </c>
      <c r="B132" s="1">
        <f>VLOOKUP(A132,'2) Info'!A:C,3,FALSE)</f>
        <v>450</v>
      </c>
      <c r="C132" s="3">
        <f t="shared" ca="1" si="4"/>
        <v>41773</v>
      </c>
      <c r="D132" s="2">
        <f t="shared" ca="1" si="5"/>
        <v>0.54</v>
      </c>
    </row>
    <row r="133" spans="1:4" x14ac:dyDescent="0.25">
      <c r="A133" t="s">
        <v>4</v>
      </c>
      <c r="B133" s="1">
        <f>VLOOKUP(A133,'2) Info'!A:C,3,FALSE)</f>
        <v>50</v>
      </c>
      <c r="C133" s="3">
        <f t="shared" ca="1" si="4"/>
        <v>41656</v>
      </c>
      <c r="D133" s="2">
        <f t="shared" ca="1" si="5"/>
        <v>0.54</v>
      </c>
    </row>
    <row r="134" spans="1:4" x14ac:dyDescent="0.25">
      <c r="A134" t="s">
        <v>5</v>
      </c>
      <c r="B134" s="1">
        <f>VLOOKUP(A134,'2) Info'!A:C,3,FALSE)</f>
        <v>50</v>
      </c>
      <c r="C134" s="3">
        <f t="shared" ca="1" si="4"/>
        <v>41715</v>
      </c>
      <c r="D134" s="2">
        <f t="shared" ca="1" si="5"/>
        <v>0.43</v>
      </c>
    </row>
    <row r="135" spans="1:4" x14ac:dyDescent="0.25">
      <c r="A135" t="s">
        <v>6</v>
      </c>
      <c r="B135" s="1">
        <f>VLOOKUP(A135,'2) Info'!A:C,3,FALSE)</f>
        <v>80</v>
      </c>
      <c r="C135" s="3">
        <f t="shared" ca="1" si="4"/>
        <v>41751</v>
      </c>
      <c r="D135" s="2">
        <f t="shared" ca="1" si="5"/>
        <v>0.42</v>
      </c>
    </row>
    <row r="136" spans="1:4" x14ac:dyDescent="0.25">
      <c r="A136" t="s">
        <v>7</v>
      </c>
      <c r="B136" s="1">
        <f>VLOOKUP(A136,'2) Info'!A:C,3,FALSE)</f>
        <v>10</v>
      </c>
      <c r="C136" s="3">
        <f t="shared" ca="1" si="4"/>
        <v>41740</v>
      </c>
      <c r="D136" s="2">
        <f t="shared" ca="1" si="5"/>
        <v>0.48</v>
      </c>
    </row>
    <row r="137" spans="1:4" x14ac:dyDescent="0.25">
      <c r="A137" t="s">
        <v>3</v>
      </c>
      <c r="B137" s="1">
        <f>VLOOKUP(A137,'2) Info'!A:C,3,FALSE)</f>
        <v>450</v>
      </c>
      <c r="C137" s="3">
        <f t="shared" ca="1" si="4"/>
        <v>41640</v>
      </c>
      <c r="D137" s="2">
        <f t="shared" ca="1" si="5"/>
        <v>0.59</v>
      </c>
    </row>
    <row r="138" spans="1:4" x14ac:dyDescent="0.25">
      <c r="A138" t="s">
        <v>8</v>
      </c>
      <c r="B138" s="1">
        <f>VLOOKUP(A138,'2) Info'!A:C,3,FALSE)</f>
        <v>300</v>
      </c>
      <c r="C138" s="3">
        <f t="shared" ca="1" si="4"/>
        <v>41684</v>
      </c>
      <c r="D138" s="2">
        <f t="shared" ca="1" si="5"/>
        <v>0.44</v>
      </c>
    </row>
    <row r="139" spans="1:4" x14ac:dyDescent="0.25">
      <c r="A139" t="s">
        <v>3</v>
      </c>
      <c r="B139" s="1">
        <f>VLOOKUP(A139,'2) Info'!A:C,3,FALSE)</f>
        <v>450</v>
      </c>
      <c r="C139" s="3">
        <f t="shared" ca="1" si="4"/>
        <v>41792</v>
      </c>
      <c r="D139" s="2">
        <f t="shared" ca="1" si="5"/>
        <v>0.56000000000000005</v>
      </c>
    </row>
    <row r="140" spans="1:4" x14ac:dyDescent="0.25">
      <c r="A140" t="s">
        <v>6</v>
      </c>
      <c r="B140" s="1">
        <f>VLOOKUP(A140,'2) Info'!A:C,3,FALSE)</f>
        <v>80</v>
      </c>
      <c r="C140" s="3">
        <f t="shared" ca="1" si="4"/>
        <v>41738</v>
      </c>
      <c r="D140" s="2">
        <f t="shared" ca="1" si="5"/>
        <v>0.44</v>
      </c>
    </row>
    <row r="141" spans="1:4" x14ac:dyDescent="0.25">
      <c r="A141" t="s">
        <v>5</v>
      </c>
      <c r="B141" s="1">
        <f>VLOOKUP(A141,'2) Info'!A:C,3,FALSE)</f>
        <v>50</v>
      </c>
      <c r="C141" s="3">
        <f t="shared" ca="1" si="4"/>
        <v>41820</v>
      </c>
      <c r="D141" s="2">
        <f t="shared" ca="1" si="5"/>
        <v>0.69</v>
      </c>
    </row>
    <row r="142" spans="1:4" x14ac:dyDescent="0.25">
      <c r="A142" t="s">
        <v>6</v>
      </c>
      <c r="B142" s="1">
        <f>VLOOKUP(A142,'2) Info'!A:C,3,FALSE)</f>
        <v>80</v>
      </c>
      <c r="C142" s="3">
        <f t="shared" ca="1" si="4"/>
        <v>41828</v>
      </c>
      <c r="D142" s="2">
        <f t="shared" ca="1" si="5"/>
        <v>0.59</v>
      </c>
    </row>
    <row r="143" spans="1:4" x14ac:dyDescent="0.25">
      <c r="A143" t="s">
        <v>5</v>
      </c>
      <c r="B143" s="1">
        <f>VLOOKUP(A143,'2) Info'!A:C,3,FALSE)</f>
        <v>50</v>
      </c>
      <c r="C143" s="3">
        <f t="shared" ca="1" si="4"/>
        <v>41791</v>
      </c>
      <c r="D143" s="2">
        <f t="shared" ca="1" si="5"/>
        <v>0.54</v>
      </c>
    </row>
    <row r="144" spans="1:4" x14ac:dyDescent="0.25">
      <c r="A144" t="s">
        <v>5</v>
      </c>
      <c r="B144" s="1">
        <f>VLOOKUP(A144,'2) Info'!A:C,3,FALSE)</f>
        <v>50</v>
      </c>
      <c r="C144" s="3">
        <f t="shared" ca="1" si="4"/>
        <v>41690</v>
      </c>
      <c r="D144" s="2">
        <f t="shared" ca="1" si="5"/>
        <v>0.59</v>
      </c>
    </row>
    <row r="145" spans="1:4" x14ac:dyDescent="0.25">
      <c r="A145" t="s">
        <v>9</v>
      </c>
      <c r="B145" s="1">
        <f>VLOOKUP(A145,'2) Info'!A:C,3,FALSE)</f>
        <v>250</v>
      </c>
      <c r="C145" s="3">
        <f t="shared" ca="1" si="4"/>
        <v>41882</v>
      </c>
      <c r="D145" s="2">
        <f t="shared" ca="1" si="5"/>
        <v>0.6</v>
      </c>
    </row>
    <row r="146" spans="1:4" x14ac:dyDescent="0.25">
      <c r="A146" t="s">
        <v>4</v>
      </c>
      <c r="B146" s="1">
        <f>VLOOKUP(A146,'2) Info'!A:C,3,FALSE)</f>
        <v>50</v>
      </c>
      <c r="C146" s="3">
        <f t="shared" ca="1" si="4"/>
        <v>41791</v>
      </c>
      <c r="D146" s="2">
        <f t="shared" ca="1" si="5"/>
        <v>0.42</v>
      </c>
    </row>
    <row r="147" spans="1:4" x14ac:dyDescent="0.25">
      <c r="A147" t="s">
        <v>6</v>
      </c>
      <c r="B147" s="1">
        <f>VLOOKUP(A147,'2) Info'!A:C,3,FALSE)</f>
        <v>80</v>
      </c>
      <c r="C147" s="3">
        <f t="shared" ca="1" si="4"/>
        <v>41828</v>
      </c>
      <c r="D147" s="2">
        <f t="shared" ca="1" si="5"/>
        <v>0.55000000000000004</v>
      </c>
    </row>
    <row r="148" spans="1:4" x14ac:dyDescent="0.25">
      <c r="A148" t="s">
        <v>6</v>
      </c>
      <c r="B148" s="1">
        <f>VLOOKUP(A148,'2) Info'!A:C,3,FALSE)</f>
        <v>80</v>
      </c>
      <c r="C148" s="3">
        <f t="shared" ca="1" si="4"/>
        <v>41889</v>
      </c>
      <c r="D148" s="2">
        <f t="shared" ca="1" si="5"/>
        <v>0.46</v>
      </c>
    </row>
    <row r="149" spans="1:4" x14ac:dyDescent="0.25">
      <c r="A149" t="s">
        <v>9</v>
      </c>
      <c r="B149" s="1">
        <f>VLOOKUP(A149,'2) Info'!A:C,3,FALSE)</f>
        <v>250</v>
      </c>
      <c r="C149" s="3">
        <f t="shared" ca="1" si="4"/>
        <v>41877</v>
      </c>
      <c r="D149" s="2">
        <f t="shared" ca="1" si="5"/>
        <v>0.56999999999999995</v>
      </c>
    </row>
    <row r="150" spans="1:4" x14ac:dyDescent="0.25">
      <c r="A150" t="s">
        <v>5</v>
      </c>
      <c r="B150" s="1">
        <f>VLOOKUP(A150,'2) Info'!A:C,3,FALSE)</f>
        <v>50</v>
      </c>
      <c r="C150" s="3">
        <f t="shared" ca="1" si="4"/>
        <v>41839</v>
      </c>
      <c r="D150" s="2">
        <f t="shared" ca="1" si="5"/>
        <v>0.69</v>
      </c>
    </row>
    <row r="151" spans="1:4" x14ac:dyDescent="0.25">
      <c r="A151" t="s">
        <v>4</v>
      </c>
      <c r="B151" s="1">
        <f>VLOOKUP(A151,'2) Info'!A:C,3,FALSE)</f>
        <v>50</v>
      </c>
      <c r="C151" s="3">
        <f t="shared" ca="1" si="4"/>
        <v>41769</v>
      </c>
      <c r="D151" s="2">
        <f t="shared" ca="1" si="5"/>
        <v>0.5</v>
      </c>
    </row>
    <row r="152" spans="1:4" x14ac:dyDescent="0.25">
      <c r="A152" t="s">
        <v>9</v>
      </c>
      <c r="B152" s="1">
        <f>VLOOKUP(A152,'2) Info'!A:C,3,FALSE)</f>
        <v>250</v>
      </c>
      <c r="C152" s="3">
        <f t="shared" ca="1" si="4"/>
        <v>41751</v>
      </c>
      <c r="D152" s="2">
        <f t="shared" ca="1" si="5"/>
        <v>0.59</v>
      </c>
    </row>
    <row r="153" spans="1:4" x14ac:dyDescent="0.25">
      <c r="A153" t="s">
        <v>9</v>
      </c>
      <c r="B153" s="1">
        <f>VLOOKUP(A153,'2) Info'!A:C,3,FALSE)</f>
        <v>250</v>
      </c>
      <c r="C153" s="3">
        <f t="shared" ca="1" si="4"/>
        <v>41867</v>
      </c>
      <c r="D153" s="2">
        <f t="shared" ca="1" si="5"/>
        <v>0.54</v>
      </c>
    </row>
    <row r="154" spans="1:4" x14ac:dyDescent="0.25">
      <c r="A154" t="s">
        <v>9</v>
      </c>
      <c r="B154" s="1">
        <f>VLOOKUP(A154,'2) Info'!A:C,3,FALSE)</f>
        <v>250</v>
      </c>
      <c r="C154" s="3">
        <f t="shared" ca="1" si="4"/>
        <v>41749</v>
      </c>
      <c r="D154" s="2">
        <f t="shared" ca="1" si="5"/>
        <v>0.62</v>
      </c>
    </row>
    <row r="155" spans="1:4" x14ac:dyDescent="0.25">
      <c r="A155" t="s">
        <v>4</v>
      </c>
      <c r="B155" s="1">
        <f>VLOOKUP(A155,'2) Info'!A:C,3,FALSE)</f>
        <v>50</v>
      </c>
      <c r="C155" s="3">
        <f t="shared" ca="1" si="4"/>
        <v>41844</v>
      </c>
      <c r="D155" s="2">
        <f t="shared" ca="1" si="5"/>
        <v>0.48</v>
      </c>
    </row>
    <row r="156" spans="1:4" x14ac:dyDescent="0.25">
      <c r="A156" t="s">
        <v>5</v>
      </c>
      <c r="B156" s="1">
        <f>VLOOKUP(A156,'2) Info'!A:C,3,FALSE)</f>
        <v>50</v>
      </c>
      <c r="C156" s="3">
        <f t="shared" ca="1" si="4"/>
        <v>41694</v>
      </c>
      <c r="D156" s="2">
        <f t="shared" ca="1" si="5"/>
        <v>0.43</v>
      </c>
    </row>
    <row r="157" spans="1:4" x14ac:dyDescent="0.25">
      <c r="A157" t="s">
        <v>5</v>
      </c>
      <c r="B157" s="1">
        <f>VLOOKUP(A157,'2) Info'!A:C,3,FALSE)</f>
        <v>50</v>
      </c>
      <c r="C157" s="3">
        <f t="shared" ca="1" si="4"/>
        <v>41732</v>
      </c>
      <c r="D157" s="2">
        <f t="shared" ca="1" si="5"/>
        <v>0.41</v>
      </c>
    </row>
    <row r="158" spans="1:4" x14ac:dyDescent="0.25">
      <c r="A158" t="s">
        <v>8</v>
      </c>
      <c r="B158" s="1">
        <f>VLOOKUP(A158,'2) Info'!A:C,3,FALSE)</f>
        <v>300</v>
      </c>
      <c r="C158" s="3">
        <f t="shared" ca="1" si="4"/>
        <v>41685</v>
      </c>
      <c r="D158" s="2">
        <f t="shared" ca="1" si="5"/>
        <v>0.57999999999999996</v>
      </c>
    </row>
    <row r="159" spans="1:4" x14ac:dyDescent="0.25">
      <c r="A159" t="s">
        <v>4</v>
      </c>
      <c r="B159" s="1">
        <f>VLOOKUP(A159,'2) Info'!A:C,3,FALSE)</f>
        <v>50</v>
      </c>
      <c r="C159" s="3">
        <f t="shared" ca="1" si="4"/>
        <v>41679</v>
      </c>
      <c r="D159" s="2">
        <f t="shared" ca="1" si="5"/>
        <v>0.56000000000000005</v>
      </c>
    </row>
    <row r="160" spans="1:4" x14ac:dyDescent="0.25">
      <c r="A160" t="s">
        <v>6</v>
      </c>
      <c r="B160" s="1">
        <f>VLOOKUP(A160,'2) Info'!A:C,3,FALSE)</f>
        <v>80</v>
      </c>
      <c r="C160" s="3">
        <f t="shared" ca="1" si="4"/>
        <v>41852</v>
      </c>
      <c r="D160" s="2">
        <f t="shared" ca="1" si="5"/>
        <v>0.59</v>
      </c>
    </row>
    <row r="161" spans="1:4" x14ac:dyDescent="0.25">
      <c r="A161" t="s">
        <v>5</v>
      </c>
      <c r="B161" s="1">
        <f>VLOOKUP(A161,'2) Info'!A:C,3,FALSE)</f>
        <v>50</v>
      </c>
      <c r="C161" s="3">
        <f t="shared" ca="1" si="4"/>
        <v>41909</v>
      </c>
      <c r="D161" s="2">
        <f t="shared" ca="1" si="5"/>
        <v>0.57999999999999996</v>
      </c>
    </row>
    <row r="162" spans="1:4" x14ac:dyDescent="0.25">
      <c r="A162" t="s">
        <v>7</v>
      </c>
      <c r="B162" s="1">
        <f>VLOOKUP(A162,'2) Info'!A:C,3,FALSE)</f>
        <v>10</v>
      </c>
      <c r="C162" s="3">
        <f t="shared" ca="1" si="4"/>
        <v>41649</v>
      </c>
      <c r="D162" s="2">
        <f t="shared" ca="1" si="5"/>
        <v>0.52</v>
      </c>
    </row>
    <row r="163" spans="1:4" x14ac:dyDescent="0.25">
      <c r="A163" t="s">
        <v>4</v>
      </c>
      <c r="B163" s="1">
        <f>VLOOKUP(A163,'2) Info'!A:C,3,FALSE)</f>
        <v>50</v>
      </c>
      <c r="C163" s="3">
        <f t="shared" ca="1" si="4"/>
        <v>41838</v>
      </c>
      <c r="D163" s="2">
        <f t="shared" ca="1" si="5"/>
        <v>0.59</v>
      </c>
    </row>
    <row r="164" spans="1:4" x14ac:dyDescent="0.25">
      <c r="A164" t="s">
        <v>6</v>
      </c>
      <c r="B164" s="1">
        <f>VLOOKUP(A164,'2) Info'!A:C,3,FALSE)</f>
        <v>80</v>
      </c>
      <c r="C164" s="3">
        <f t="shared" ca="1" si="4"/>
        <v>41913</v>
      </c>
      <c r="D164" s="2">
        <f t="shared" ca="1" si="5"/>
        <v>0.67</v>
      </c>
    </row>
    <row r="165" spans="1:4" x14ac:dyDescent="0.25">
      <c r="A165" t="s">
        <v>6</v>
      </c>
      <c r="B165" s="1">
        <f>VLOOKUP(A165,'2) Info'!A:C,3,FALSE)</f>
        <v>80</v>
      </c>
      <c r="C165" s="3">
        <f t="shared" ca="1" si="4"/>
        <v>41860</v>
      </c>
      <c r="D165" s="2">
        <f t="shared" ca="1" si="5"/>
        <v>0.59</v>
      </c>
    </row>
    <row r="166" spans="1:4" x14ac:dyDescent="0.25">
      <c r="A166" t="s">
        <v>9</v>
      </c>
      <c r="B166" s="1">
        <f>VLOOKUP(A166,'2) Info'!A:C,3,FALSE)</f>
        <v>250</v>
      </c>
      <c r="C166" s="3">
        <f t="shared" ca="1" si="4"/>
        <v>41873</v>
      </c>
      <c r="D166" s="2">
        <f t="shared" ca="1" si="5"/>
        <v>0.47</v>
      </c>
    </row>
    <row r="167" spans="1:4" x14ac:dyDescent="0.25">
      <c r="A167" t="s">
        <v>5</v>
      </c>
      <c r="B167" s="1">
        <f>VLOOKUP(A167,'2) Info'!A:C,3,FALSE)</f>
        <v>50</v>
      </c>
      <c r="C167" s="3">
        <f t="shared" ca="1" si="4"/>
        <v>41681</v>
      </c>
      <c r="D167" s="2">
        <f t="shared" ca="1" si="5"/>
        <v>0.68</v>
      </c>
    </row>
    <row r="168" spans="1:4" x14ac:dyDescent="0.25">
      <c r="A168" t="s">
        <v>4</v>
      </c>
      <c r="B168" s="1">
        <f>VLOOKUP(A168,'2) Info'!A:C,3,FALSE)</f>
        <v>50</v>
      </c>
      <c r="C168" s="3">
        <f t="shared" ca="1" si="4"/>
        <v>41725</v>
      </c>
      <c r="D168" s="2">
        <f t="shared" ca="1" si="5"/>
        <v>0.41</v>
      </c>
    </row>
    <row r="169" spans="1:4" x14ac:dyDescent="0.25">
      <c r="A169" t="s">
        <v>9</v>
      </c>
      <c r="B169" s="1">
        <f>VLOOKUP(A169,'2) Info'!A:C,3,FALSE)</f>
        <v>250</v>
      </c>
      <c r="C169" s="3">
        <f t="shared" ca="1" si="4"/>
        <v>41877</v>
      </c>
      <c r="D169" s="2">
        <f t="shared" ca="1" si="5"/>
        <v>0.61</v>
      </c>
    </row>
    <row r="170" spans="1:4" x14ac:dyDescent="0.25">
      <c r="A170" t="s">
        <v>9</v>
      </c>
      <c r="B170" s="1">
        <f>VLOOKUP(A170,'2) Info'!A:C,3,FALSE)</f>
        <v>250</v>
      </c>
      <c r="C170" s="3">
        <f t="shared" ca="1" si="4"/>
        <v>41728</v>
      </c>
      <c r="D170" s="2">
        <f t="shared" ca="1" si="5"/>
        <v>0.55000000000000004</v>
      </c>
    </row>
    <row r="171" spans="1:4" x14ac:dyDescent="0.25">
      <c r="A171" t="s">
        <v>9</v>
      </c>
      <c r="B171" s="1">
        <f>VLOOKUP(A171,'2) Info'!A:C,3,FALSE)</f>
        <v>250</v>
      </c>
      <c r="C171" s="3">
        <f t="shared" ca="1" si="4"/>
        <v>41651</v>
      </c>
      <c r="D171" s="2">
        <f t="shared" ca="1" si="5"/>
        <v>0.56000000000000005</v>
      </c>
    </row>
    <row r="172" spans="1:4" x14ac:dyDescent="0.25">
      <c r="A172" t="s">
        <v>4</v>
      </c>
      <c r="B172" s="1">
        <f>VLOOKUP(A172,'2) Info'!A:C,3,FALSE)</f>
        <v>50</v>
      </c>
      <c r="C172" s="3">
        <f t="shared" ca="1" si="4"/>
        <v>41790</v>
      </c>
      <c r="D172" s="2">
        <f t="shared" ca="1" si="5"/>
        <v>0.59</v>
      </c>
    </row>
    <row r="173" spans="1:4" x14ac:dyDescent="0.25">
      <c r="A173" t="s">
        <v>5</v>
      </c>
      <c r="B173" s="1">
        <f>VLOOKUP(A173,'2) Info'!A:C,3,FALSE)</f>
        <v>50</v>
      </c>
      <c r="C173" s="3">
        <f t="shared" ca="1" si="4"/>
        <v>41777</v>
      </c>
      <c r="D173" s="2">
        <f t="shared" ca="1" si="5"/>
        <v>0.66</v>
      </c>
    </row>
    <row r="174" spans="1:4" x14ac:dyDescent="0.25">
      <c r="A174" t="s">
        <v>5</v>
      </c>
      <c r="B174" s="1">
        <f>VLOOKUP(A174,'2) Info'!A:C,3,FALSE)</f>
        <v>50</v>
      </c>
      <c r="C174" s="3">
        <f t="shared" ca="1" si="4"/>
        <v>41872</v>
      </c>
      <c r="D174" s="2">
        <f t="shared" ca="1" si="5"/>
        <v>0.44</v>
      </c>
    </row>
    <row r="175" spans="1:4" x14ac:dyDescent="0.25">
      <c r="A175" t="s">
        <v>8</v>
      </c>
      <c r="B175" s="1">
        <f>VLOOKUP(A175,'2) Info'!A:C,3,FALSE)</f>
        <v>300</v>
      </c>
      <c r="C175" s="3">
        <f t="shared" ca="1" si="4"/>
        <v>41825</v>
      </c>
      <c r="D175" s="2">
        <f t="shared" ca="1" si="5"/>
        <v>0.52</v>
      </c>
    </row>
    <row r="176" spans="1:4" x14ac:dyDescent="0.25">
      <c r="A176" t="s">
        <v>4</v>
      </c>
      <c r="B176" s="1">
        <f>VLOOKUP(A176,'2) Info'!A:C,3,FALSE)</f>
        <v>50</v>
      </c>
      <c r="C176" s="3">
        <f t="shared" ca="1" si="4"/>
        <v>41711</v>
      </c>
      <c r="D176" s="2">
        <f t="shared" ca="1" si="5"/>
        <v>0.62</v>
      </c>
    </row>
    <row r="177" spans="1:4" x14ac:dyDescent="0.25">
      <c r="A177" t="s">
        <v>6</v>
      </c>
      <c r="B177" s="1">
        <f>VLOOKUP(A177,'2) Info'!A:C,3,FALSE)</f>
        <v>80</v>
      </c>
      <c r="C177" s="3">
        <f t="shared" ca="1" si="4"/>
        <v>41806</v>
      </c>
      <c r="D177" s="2">
        <f t="shared" ca="1" si="5"/>
        <v>0.52</v>
      </c>
    </row>
    <row r="178" spans="1:4" x14ac:dyDescent="0.25">
      <c r="A178" t="s">
        <v>5</v>
      </c>
      <c r="B178" s="1">
        <f>VLOOKUP(A178,'2) Info'!A:C,3,FALSE)</f>
        <v>50</v>
      </c>
      <c r="C178" s="3">
        <f t="shared" ca="1" si="4"/>
        <v>41811</v>
      </c>
      <c r="D178" s="2">
        <f t="shared" ca="1" si="5"/>
        <v>0.45</v>
      </c>
    </row>
    <row r="179" spans="1:4" x14ac:dyDescent="0.25">
      <c r="A179" t="s">
        <v>7</v>
      </c>
      <c r="B179" s="1">
        <f>VLOOKUP(A179,'2) Info'!A:C,3,FALSE)</f>
        <v>10</v>
      </c>
      <c r="C179" s="3">
        <f t="shared" ca="1" si="4"/>
        <v>41872</v>
      </c>
      <c r="D179" s="2">
        <f t="shared" ca="1" si="5"/>
        <v>0.45</v>
      </c>
    </row>
    <row r="180" spans="1:4" x14ac:dyDescent="0.25">
      <c r="A180" t="s">
        <v>5</v>
      </c>
      <c r="B180" s="1">
        <f>VLOOKUP(A180,'2) Info'!A:C,3,FALSE)</f>
        <v>50</v>
      </c>
      <c r="C180" s="3">
        <f t="shared" ca="1" si="4"/>
        <v>41819</v>
      </c>
      <c r="D180" s="2">
        <f t="shared" ca="1" si="5"/>
        <v>0.61</v>
      </c>
    </row>
    <row r="181" spans="1:4" x14ac:dyDescent="0.25">
      <c r="A181" t="s">
        <v>8</v>
      </c>
      <c r="B181" s="1">
        <f>VLOOKUP(A181,'2) Info'!A:C,3,FALSE)</f>
        <v>300</v>
      </c>
      <c r="C181" s="3">
        <f t="shared" ca="1" si="4"/>
        <v>41755</v>
      </c>
      <c r="D181" s="2">
        <f t="shared" ca="1" si="5"/>
        <v>0.56000000000000005</v>
      </c>
    </row>
    <row r="182" spans="1:4" x14ac:dyDescent="0.25">
      <c r="A182" t="s">
        <v>4</v>
      </c>
      <c r="B182" s="1">
        <f>VLOOKUP(A182,'2) Info'!A:C,3,FALSE)</f>
        <v>50</v>
      </c>
      <c r="C182" s="3">
        <f t="shared" ca="1" si="4"/>
        <v>41641</v>
      </c>
      <c r="D182" s="2">
        <f t="shared" ca="1" si="5"/>
        <v>0.7</v>
      </c>
    </row>
    <row r="183" spans="1:4" x14ac:dyDescent="0.25">
      <c r="A183" t="s">
        <v>6</v>
      </c>
      <c r="B183" s="1">
        <f>VLOOKUP(A183,'2) Info'!A:C,3,FALSE)</f>
        <v>80</v>
      </c>
      <c r="C183" s="3">
        <f t="shared" ca="1" si="4"/>
        <v>41912</v>
      </c>
      <c r="D183" s="2">
        <f t="shared" ca="1" si="5"/>
        <v>0.68</v>
      </c>
    </row>
    <row r="184" spans="1:4" x14ac:dyDescent="0.25">
      <c r="A184" t="s">
        <v>5</v>
      </c>
      <c r="B184" s="1">
        <f>VLOOKUP(A184,'2) Info'!A:C,3,FALSE)</f>
        <v>50</v>
      </c>
      <c r="C184" s="3">
        <f t="shared" ca="1" si="4"/>
        <v>41706</v>
      </c>
      <c r="D184" s="2">
        <f t="shared" ca="1" si="5"/>
        <v>0.51</v>
      </c>
    </row>
    <row r="185" spans="1:4" x14ac:dyDescent="0.25">
      <c r="A185" t="s">
        <v>6</v>
      </c>
      <c r="B185" s="1">
        <f>VLOOKUP(A185,'2) Info'!A:C,3,FALSE)</f>
        <v>80</v>
      </c>
      <c r="C185" s="3">
        <f t="shared" ca="1" si="4"/>
        <v>41798</v>
      </c>
      <c r="D185" s="2">
        <f t="shared" ca="1" si="5"/>
        <v>0.69</v>
      </c>
    </row>
    <row r="186" spans="1:4" x14ac:dyDescent="0.25">
      <c r="A186" t="s">
        <v>4</v>
      </c>
      <c r="B186" s="1">
        <f>VLOOKUP(A186,'2) Info'!A:C,3,FALSE)</f>
        <v>50</v>
      </c>
      <c r="C186" s="3">
        <f t="shared" ca="1" si="4"/>
        <v>41912</v>
      </c>
      <c r="D186" s="2">
        <f t="shared" ca="1" si="5"/>
        <v>0.52</v>
      </c>
    </row>
    <row r="187" spans="1:4" x14ac:dyDescent="0.25">
      <c r="A187" t="s">
        <v>6</v>
      </c>
      <c r="B187" s="1">
        <f>VLOOKUP(A187,'2) Info'!A:C,3,FALSE)</f>
        <v>80</v>
      </c>
      <c r="C187" s="3">
        <f t="shared" ca="1" si="4"/>
        <v>41839</v>
      </c>
      <c r="D187" s="2">
        <f t="shared" ca="1" si="5"/>
        <v>0.41</v>
      </c>
    </row>
    <row r="188" spans="1:4" x14ac:dyDescent="0.25">
      <c r="A188" t="s">
        <v>6</v>
      </c>
      <c r="B188" s="1">
        <f>VLOOKUP(A188,'2) Info'!A:C,3,FALSE)</f>
        <v>80</v>
      </c>
      <c r="C188" s="3">
        <f t="shared" ca="1" si="4"/>
        <v>41888</v>
      </c>
      <c r="D188" s="2">
        <f t="shared" ca="1" si="5"/>
        <v>0.67</v>
      </c>
    </row>
    <row r="189" spans="1:4" x14ac:dyDescent="0.25">
      <c r="A189" t="s">
        <v>9</v>
      </c>
      <c r="B189" s="1">
        <f>VLOOKUP(A189,'2) Info'!A:C,3,FALSE)</f>
        <v>250</v>
      </c>
      <c r="C189" s="3">
        <f t="shared" ca="1" si="4"/>
        <v>41846</v>
      </c>
      <c r="D189" s="2">
        <f t="shared" ca="1" si="5"/>
        <v>0.42</v>
      </c>
    </row>
    <row r="190" spans="1:4" x14ac:dyDescent="0.25">
      <c r="A190" t="s">
        <v>5</v>
      </c>
      <c r="B190" s="1">
        <f>VLOOKUP(A190,'2) Info'!A:C,3,FALSE)</f>
        <v>50</v>
      </c>
      <c r="C190" s="3">
        <f t="shared" ca="1" si="4"/>
        <v>41662</v>
      </c>
      <c r="D190" s="2">
        <f t="shared" ca="1" si="5"/>
        <v>0.66</v>
      </c>
    </row>
    <row r="191" spans="1:4" x14ac:dyDescent="0.25">
      <c r="A191" t="s">
        <v>4</v>
      </c>
      <c r="B191" s="1">
        <f>VLOOKUP(A191,'2) Info'!A:C,3,FALSE)</f>
        <v>50</v>
      </c>
      <c r="C191" s="3">
        <f t="shared" ca="1" si="4"/>
        <v>41737</v>
      </c>
      <c r="D191" s="2">
        <f t="shared" ca="1" si="5"/>
        <v>0.48</v>
      </c>
    </row>
    <row r="192" spans="1:4" x14ac:dyDescent="0.25">
      <c r="A192" t="s">
        <v>9</v>
      </c>
      <c r="B192" s="1">
        <f>VLOOKUP(A192,'2) Info'!A:C,3,FALSE)</f>
        <v>250</v>
      </c>
      <c r="C192" s="3">
        <f t="shared" ca="1" si="4"/>
        <v>41716</v>
      </c>
      <c r="D192" s="2">
        <f t="shared" ca="1" si="5"/>
        <v>0.55000000000000004</v>
      </c>
    </row>
    <row r="193" spans="1:4" x14ac:dyDescent="0.25">
      <c r="A193" t="s">
        <v>9</v>
      </c>
      <c r="B193" s="1">
        <f>VLOOKUP(A193,'2) Info'!A:C,3,FALSE)</f>
        <v>250</v>
      </c>
      <c r="C193" s="3">
        <f t="shared" ca="1" si="4"/>
        <v>41676</v>
      </c>
      <c r="D193" s="2">
        <f t="shared" ca="1" si="5"/>
        <v>0.57999999999999996</v>
      </c>
    </row>
    <row r="194" spans="1:4" x14ac:dyDescent="0.25">
      <c r="A194" t="s">
        <v>9</v>
      </c>
      <c r="B194" s="1">
        <f>VLOOKUP(A194,'2) Info'!A:C,3,FALSE)</f>
        <v>250</v>
      </c>
      <c r="C194" s="3">
        <f t="shared" ca="1" si="4"/>
        <v>41790</v>
      </c>
      <c r="D194" s="2">
        <f t="shared" ca="1" si="5"/>
        <v>0.56000000000000005</v>
      </c>
    </row>
    <row r="195" spans="1:4" x14ac:dyDescent="0.25">
      <c r="A195" t="s">
        <v>4</v>
      </c>
      <c r="B195" s="1">
        <f>VLOOKUP(A195,'2) Info'!A:C,3,FALSE)</f>
        <v>50</v>
      </c>
      <c r="C195" s="3">
        <f t="shared" ref="C195:C258" ca="1" si="6">RANDBETWEEN(41640,41917)</f>
        <v>41794</v>
      </c>
      <c r="D195" s="2">
        <f t="shared" ref="D195:D258" ca="1" si="7">RANDBETWEEN(40,70)/100</f>
        <v>0.55000000000000004</v>
      </c>
    </row>
    <row r="196" spans="1:4" x14ac:dyDescent="0.25">
      <c r="A196" t="s">
        <v>5</v>
      </c>
      <c r="B196" s="1">
        <f>VLOOKUP(A196,'2) Info'!A:C,3,FALSE)</f>
        <v>50</v>
      </c>
      <c r="C196" s="3">
        <f t="shared" ca="1" si="6"/>
        <v>41830</v>
      </c>
      <c r="D196" s="2">
        <f t="shared" ca="1" si="7"/>
        <v>0.54</v>
      </c>
    </row>
    <row r="197" spans="1:4" x14ac:dyDescent="0.25">
      <c r="A197" t="s">
        <v>5</v>
      </c>
      <c r="B197" s="1">
        <f>VLOOKUP(A197,'2) Info'!A:C,3,FALSE)</f>
        <v>50</v>
      </c>
      <c r="C197" s="3">
        <f t="shared" ca="1" si="6"/>
        <v>41664</v>
      </c>
      <c r="D197" s="2">
        <f t="shared" ca="1" si="7"/>
        <v>0.56000000000000005</v>
      </c>
    </row>
    <row r="198" spans="1:4" x14ac:dyDescent="0.25">
      <c r="A198" t="s">
        <v>8</v>
      </c>
      <c r="B198" s="1">
        <f>VLOOKUP(A198,'2) Info'!A:C,3,FALSE)</f>
        <v>300</v>
      </c>
      <c r="C198" s="3">
        <f t="shared" ca="1" si="6"/>
        <v>41816</v>
      </c>
      <c r="D198" s="2">
        <f t="shared" ca="1" si="7"/>
        <v>0.53</v>
      </c>
    </row>
    <row r="199" spans="1:4" x14ac:dyDescent="0.25">
      <c r="A199" t="s">
        <v>4</v>
      </c>
      <c r="B199" s="1">
        <f>VLOOKUP(A199,'2) Info'!A:C,3,FALSE)</f>
        <v>50</v>
      </c>
      <c r="C199" s="3">
        <f t="shared" ca="1" si="6"/>
        <v>41798</v>
      </c>
      <c r="D199" s="2">
        <f t="shared" ca="1" si="7"/>
        <v>0.53</v>
      </c>
    </row>
    <row r="200" spans="1:4" x14ac:dyDescent="0.25">
      <c r="A200" t="s">
        <v>6</v>
      </c>
      <c r="B200" s="1">
        <f>VLOOKUP(A200,'2) Info'!A:C,3,FALSE)</f>
        <v>80</v>
      </c>
      <c r="C200" s="3">
        <f t="shared" ca="1" si="6"/>
        <v>41882</v>
      </c>
      <c r="D200" s="2">
        <f t="shared" ca="1" si="7"/>
        <v>0.7</v>
      </c>
    </row>
    <row r="201" spans="1:4" x14ac:dyDescent="0.25">
      <c r="A201" t="s">
        <v>5</v>
      </c>
      <c r="B201" s="1">
        <f>VLOOKUP(A201,'2) Info'!A:C,3,FALSE)</f>
        <v>50</v>
      </c>
      <c r="C201" s="3">
        <f t="shared" ca="1" si="6"/>
        <v>41895</v>
      </c>
      <c r="D201" s="2">
        <f t="shared" ca="1" si="7"/>
        <v>0.43</v>
      </c>
    </row>
    <row r="202" spans="1:4" x14ac:dyDescent="0.25">
      <c r="A202" t="s">
        <v>7</v>
      </c>
      <c r="B202" s="1">
        <f>VLOOKUP(A202,'2) Info'!A:C,3,FALSE)</f>
        <v>10</v>
      </c>
      <c r="C202" s="3">
        <f t="shared" ca="1" si="6"/>
        <v>41640</v>
      </c>
      <c r="D202" s="2">
        <f t="shared" ca="1" si="7"/>
        <v>0.55000000000000004</v>
      </c>
    </row>
    <row r="203" spans="1:4" x14ac:dyDescent="0.25">
      <c r="A203" t="s">
        <v>3</v>
      </c>
      <c r="B203" s="1">
        <f>VLOOKUP(A203,'2) Info'!A:C,3,FALSE)</f>
        <v>450</v>
      </c>
      <c r="C203" s="3">
        <f t="shared" ca="1" si="6"/>
        <v>41666</v>
      </c>
      <c r="D203" s="2">
        <f t="shared" ca="1" si="7"/>
        <v>0.64</v>
      </c>
    </row>
    <row r="204" spans="1:4" x14ac:dyDescent="0.25">
      <c r="A204" t="s">
        <v>4</v>
      </c>
      <c r="B204" s="1">
        <f>VLOOKUP(A204,'2) Info'!A:C,3,FALSE)</f>
        <v>50</v>
      </c>
      <c r="C204" s="3">
        <f t="shared" ca="1" si="6"/>
        <v>41702</v>
      </c>
      <c r="D204" s="2">
        <f t="shared" ca="1" si="7"/>
        <v>0.4</v>
      </c>
    </row>
    <row r="205" spans="1:4" x14ac:dyDescent="0.25">
      <c r="A205" t="s">
        <v>5</v>
      </c>
      <c r="B205" s="1">
        <f>VLOOKUP(A205,'2) Info'!A:C,3,FALSE)</f>
        <v>50</v>
      </c>
      <c r="C205" s="3">
        <f t="shared" ca="1" si="6"/>
        <v>41896</v>
      </c>
      <c r="D205" s="2">
        <f t="shared" ca="1" si="7"/>
        <v>0.69</v>
      </c>
    </row>
    <row r="206" spans="1:4" x14ac:dyDescent="0.25">
      <c r="A206" t="s">
        <v>6</v>
      </c>
      <c r="B206" s="1">
        <f>VLOOKUP(A206,'2) Info'!A:C,3,FALSE)</f>
        <v>80</v>
      </c>
      <c r="C206" s="3">
        <f t="shared" ca="1" si="6"/>
        <v>41767</v>
      </c>
      <c r="D206" s="2">
        <f t="shared" ca="1" si="7"/>
        <v>0.54</v>
      </c>
    </row>
    <row r="207" spans="1:4" x14ac:dyDescent="0.25">
      <c r="A207" t="s">
        <v>7</v>
      </c>
      <c r="B207" s="1">
        <f>VLOOKUP(A207,'2) Info'!A:C,3,FALSE)</f>
        <v>10</v>
      </c>
      <c r="C207" s="3">
        <f t="shared" ca="1" si="6"/>
        <v>41651</v>
      </c>
      <c r="D207" s="2">
        <f t="shared" ca="1" si="7"/>
        <v>0.59</v>
      </c>
    </row>
    <row r="208" spans="1:4" x14ac:dyDescent="0.25">
      <c r="A208" t="s">
        <v>3</v>
      </c>
      <c r="B208" s="1">
        <f>VLOOKUP(A208,'2) Info'!A:C,3,FALSE)</f>
        <v>450</v>
      </c>
      <c r="C208" s="3">
        <f t="shared" ca="1" si="6"/>
        <v>41665</v>
      </c>
      <c r="D208" s="2">
        <f t="shared" ca="1" si="7"/>
        <v>0.45</v>
      </c>
    </row>
    <row r="209" spans="1:4" x14ac:dyDescent="0.25">
      <c r="A209" t="s">
        <v>8</v>
      </c>
      <c r="B209" s="1">
        <f>VLOOKUP(A209,'2) Info'!A:C,3,FALSE)</f>
        <v>300</v>
      </c>
      <c r="C209" s="3">
        <f t="shared" ca="1" si="6"/>
        <v>41793</v>
      </c>
      <c r="D209" s="2">
        <f t="shared" ca="1" si="7"/>
        <v>0.67</v>
      </c>
    </row>
    <row r="210" spans="1:4" x14ac:dyDescent="0.25">
      <c r="A210" t="s">
        <v>3</v>
      </c>
      <c r="B210" s="1">
        <f>VLOOKUP(A210,'2) Info'!A:C,3,FALSE)</f>
        <v>450</v>
      </c>
      <c r="C210" s="3">
        <f t="shared" ca="1" si="6"/>
        <v>41674</v>
      </c>
      <c r="D210" s="2">
        <f t="shared" ca="1" si="7"/>
        <v>0.69</v>
      </c>
    </row>
    <row r="211" spans="1:4" x14ac:dyDescent="0.25">
      <c r="A211" t="s">
        <v>6</v>
      </c>
      <c r="B211" s="1">
        <f>VLOOKUP(A211,'2) Info'!A:C,3,FALSE)</f>
        <v>80</v>
      </c>
      <c r="C211" s="3">
        <f t="shared" ca="1" si="6"/>
        <v>41777</v>
      </c>
      <c r="D211" s="2">
        <f t="shared" ca="1" si="7"/>
        <v>0.44</v>
      </c>
    </row>
    <row r="212" spans="1:4" x14ac:dyDescent="0.25">
      <c r="A212" t="s">
        <v>5</v>
      </c>
      <c r="B212" s="1">
        <f>VLOOKUP(A212,'2) Info'!A:C,3,FALSE)</f>
        <v>50</v>
      </c>
      <c r="C212" s="3">
        <f t="shared" ca="1" si="6"/>
        <v>41844</v>
      </c>
      <c r="D212" s="2">
        <f t="shared" ca="1" si="7"/>
        <v>0.49</v>
      </c>
    </row>
    <row r="213" spans="1:4" x14ac:dyDescent="0.25">
      <c r="A213" t="s">
        <v>6</v>
      </c>
      <c r="B213" s="1">
        <f>VLOOKUP(A213,'2) Info'!A:C,3,FALSE)</f>
        <v>80</v>
      </c>
      <c r="C213" s="3">
        <f t="shared" ca="1" si="6"/>
        <v>41707</v>
      </c>
      <c r="D213" s="2">
        <f t="shared" ca="1" si="7"/>
        <v>0.47</v>
      </c>
    </row>
    <row r="214" spans="1:4" x14ac:dyDescent="0.25">
      <c r="A214" t="s">
        <v>5</v>
      </c>
      <c r="B214" s="1">
        <f>VLOOKUP(A214,'2) Info'!A:C,3,FALSE)</f>
        <v>50</v>
      </c>
      <c r="C214" s="3">
        <f t="shared" ca="1" si="6"/>
        <v>41826</v>
      </c>
      <c r="D214" s="2">
        <f t="shared" ca="1" si="7"/>
        <v>0.54</v>
      </c>
    </row>
    <row r="215" spans="1:4" x14ac:dyDescent="0.25">
      <c r="A215" t="s">
        <v>5</v>
      </c>
      <c r="B215" s="1">
        <f>VLOOKUP(A215,'2) Info'!A:C,3,FALSE)</f>
        <v>50</v>
      </c>
      <c r="C215" s="3">
        <f t="shared" ca="1" si="6"/>
        <v>41688</v>
      </c>
      <c r="D215" s="2">
        <f t="shared" ca="1" si="7"/>
        <v>0.67</v>
      </c>
    </row>
    <row r="216" spans="1:4" x14ac:dyDescent="0.25">
      <c r="A216" t="s">
        <v>9</v>
      </c>
      <c r="B216" s="1">
        <f>VLOOKUP(A216,'2) Info'!A:C,3,FALSE)</f>
        <v>250</v>
      </c>
      <c r="C216" s="3">
        <f t="shared" ca="1" si="6"/>
        <v>41663</v>
      </c>
      <c r="D216" s="2">
        <f t="shared" ca="1" si="7"/>
        <v>0.47</v>
      </c>
    </row>
    <row r="217" spans="1:4" x14ac:dyDescent="0.25">
      <c r="A217" t="s">
        <v>4</v>
      </c>
      <c r="B217" s="1">
        <f>VLOOKUP(A217,'2) Info'!A:C,3,FALSE)</f>
        <v>50</v>
      </c>
      <c r="C217" s="3">
        <f t="shared" ca="1" si="6"/>
        <v>41822</v>
      </c>
      <c r="D217" s="2">
        <f t="shared" ca="1" si="7"/>
        <v>0.64</v>
      </c>
    </row>
    <row r="218" spans="1:4" x14ac:dyDescent="0.25">
      <c r="A218" t="s">
        <v>6</v>
      </c>
      <c r="B218" s="1">
        <f>VLOOKUP(A218,'2) Info'!A:C,3,FALSE)</f>
        <v>80</v>
      </c>
      <c r="C218" s="3">
        <f t="shared" ca="1" si="6"/>
        <v>41762</v>
      </c>
      <c r="D218" s="2">
        <f t="shared" ca="1" si="7"/>
        <v>0.47</v>
      </c>
    </row>
    <row r="219" spans="1:4" x14ac:dyDescent="0.25">
      <c r="A219" t="s">
        <v>6</v>
      </c>
      <c r="B219" s="1">
        <f>VLOOKUP(A219,'2) Info'!A:C,3,FALSE)</f>
        <v>80</v>
      </c>
      <c r="C219" s="3">
        <f t="shared" ca="1" si="6"/>
        <v>41855</v>
      </c>
      <c r="D219" s="2">
        <f t="shared" ca="1" si="7"/>
        <v>0.68</v>
      </c>
    </row>
    <row r="220" spans="1:4" x14ac:dyDescent="0.25">
      <c r="A220" t="s">
        <v>9</v>
      </c>
      <c r="B220" s="1">
        <f>VLOOKUP(A220,'2) Info'!A:C,3,FALSE)</f>
        <v>250</v>
      </c>
      <c r="C220" s="3">
        <f t="shared" ca="1" si="6"/>
        <v>41880</v>
      </c>
      <c r="D220" s="2">
        <f t="shared" ca="1" si="7"/>
        <v>0.44</v>
      </c>
    </row>
    <row r="221" spans="1:4" x14ac:dyDescent="0.25">
      <c r="A221" t="s">
        <v>5</v>
      </c>
      <c r="B221" s="1">
        <f>VLOOKUP(A221,'2) Info'!A:C,3,FALSE)</f>
        <v>50</v>
      </c>
      <c r="C221" s="3">
        <f t="shared" ca="1" si="6"/>
        <v>41664</v>
      </c>
      <c r="D221" s="2">
        <f t="shared" ca="1" si="7"/>
        <v>0.41</v>
      </c>
    </row>
    <row r="222" spans="1:4" x14ac:dyDescent="0.25">
      <c r="A222" t="s">
        <v>4</v>
      </c>
      <c r="B222" s="1">
        <f>VLOOKUP(A222,'2) Info'!A:C,3,FALSE)</f>
        <v>50</v>
      </c>
      <c r="C222" s="3">
        <f t="shared" ca="1" si="6"/>
        <v>41776</v>
      </c>
      <c r="D222" s="2">
        <f t="shared" ca="1" si="7"/>
        <v>0.59</v>
      </c>
    </row>
    <row r="223" spans="1:4" x14ac:dyDescent="0.25">
      <c r="A223" t="s">
        <v>9</v>
      </c>
      <c r="B223" s="1">
        <f>VLOOKUP(A223,'2) Info'!A:C,3,FALSE)</f>
        <v>250</v>
      </c>
      <c r="C223" s="3">
        <f t="shared" ca="1" si="6"/>
        <v>41868</v>
      </c>
      <c r="D223" s="2">
        <f t="shared" ca="1" si="7"/>
        <v>0.45</v>
      </c>
    </row>
    <row r="224" spans="1:4" x14ac:dyDescent="0.25">
      <c r="A224" t="s">
        <v>9</v>
      </c>
      <c r="B224" s="1">
        <f>VLOOKUP(A224,'2) Info'!A:C,3,FALSE)</f>
        <v>250</v>
      </c>
      <c r="C224" s="3">
        <f t="shared" ca="1" si="6"/>
        <v>41881</v>
      </c>
      <c r="D224" s="2">
        <f t="shared" ca="1" si="7"/>
        <v>0.68</v>
      </c>
    </row>
    <row r="225" spans="1:4" x14ac:dyDescent="0.25">
      <c r="A225" t="s">
        <v>9</v>
      </c>
      <c r="B225" s="1">
        <f>VLOOKUP(A225,'2) Info'!A:C,3,FALSE)</f>
        <v>250</v>
      </c>
      <c r="C225" s="3">
        <f t="shared" ca="1" si="6"/>
        <v>41770</v>
      </c>
      <c r="D225" s="2">
        <f t="shared" ca="1" si="7"/>
        <v>0.54</v>
      </c>
    </row>
    <row r="226" spans="1:4" x14ac:dyDescent="0.25">
      <c r="A226" t="s">
        <v>4</v>
      </c>
      <c r="B226" s="1">
        <f>VLOOKUP(A226,'2) Info'!A:C,3,FALSE)</f>
        <v>50</v>
      </c>
      <c r="C226" s="3">
        <f t="shared" ca="1" si="6"/>
        <v>41880</v>
      </c>
      <c r="D226" s="2">
        <f t="shared" ca="1" si="7"/>
        <v>0.69</v>
      </c>
    </row>
    <row r="227" spans="1:4" x14ac:dyDescent="0.25">
      <c r="A227" t="s">
        <v>5</v>
      </c>
      <c r="B227" s="1">
        <f>VLOOKUP(A227,'2) Info'!A:C,3,FALSE)</f>
        <v>50</v>
      </c>
      <c r="C227" s="3">
        <f t="shared" ca="1" si="6"/>
        <v>41707</v>
      </c>
      <c r="D227" s="2">
        <f t="shared" ca="1" si="7"/>
        <v>0.5</v>
      </c>
    </row>
    <row r="228" spans="1:4" x14ac:dyDescent="0.25">
      <c r="A228" t="s">
        <v>5</v>
      </c>
      <c r="B228" s="1">
        <f>VLOOKUP(A228,'2) Info'!A:C,3,FALSE)</f>
        <v>50</v>
      </c>
      <c r="C228" s="3">
        <f t="shared" ca="1" si="6"/>
        <v>41894</v>
      </c>
      <c r="D228" s="2">
        <f t="shared" ca="1" si="7"/>
        <v>0.56999999999999995</v>
      </c>
    </row>
    <row r="229" spans="1:4" x14ac:dyDescent="0.25">
      <c r="A229" t="s">
        <v>8</v>
      </c>
      <c r="B229" s="1">
        <f>VLOOKUP(A229,'2) Info'!A:C,3,FALSE)</f>
        <v>300</v>
      </c>
      <c r="C229" s="3">
        <f t="shared" ca="1" si="6"/>
        <v>41899</v>
      </c>
      <c r="D229" s="2">
        <f t="shared" ca="1" si="7"/>
        <v>0.69</v>
      </c>
    </row>
    <row r="230" spans="1:4" x14ac:dyDescent="0.25">
      <c r="A230" t="s">
        <v>4</v>
      </c>
      <c r="B230" s="1">
        <f>VLOOKUP(A230,'2) Info'!A:C,3,FALSE)</f>
        <v>50</v>
      </c>
      <c r="C230" s="3">
        <f t="shared" ca="1" si="6"/>
        <v>41667</v>
      </c>
      <c r="D230" s="2">
        <f t="shared" ca="1" si="7"/>
        <v>0.44</v>
      </c>
    </row>
    <row r="231" spans="1:4" x14ac:dyDescent="0.25">
      <c r="A231" t="s">
        <v>6</v>
      </c>
      <c r="B231" s="1">
        <f>VLOOKUP(A231,'2) Info'!A:C,3,FALSE)</f>
        <v>80</v>
      </c>
      <c r="C231" s="3">
        <f t="shared" ca="1" si="6"/>
        <v>41742</v>
      </c>
      <c r="D231" s="2">
        <f t="shared" ca="1" si="7"/>
        <v>0.57999999999999996</v>
      </c>
    </row>
    <row r="232" spans="1:4" x14ac:dyDescent="0.25">
      <c r="A232" t="s">
        <v>5</v>
      </c>
      <c r="B232" s="1">
        <f>VLOOKUP(A232,'2) Info'!A:C,3,FALSE)</f>
        <v>50</v>
      </c>
      <c r="C232" s="3">
        <f t="shared" ca="1" si="6"/>
        <v>41778</v>
      </c>
      <c r="D232" s="2">
        <f t="shared" ca="1" si="7"/>
        <v>0.65</v>
      </c>
    </row>
    <row r="233" spans="1:4" x14ac:dyDescent="0.25">
      <c r="A233" t="s">
        <v>7</v>
      </c>
      <c r="B233" s="1">
        <f>VLOOKUP(A233,'2) Info'!A:C,3,FALSE)</f>
        <v>10</v>
      </c>
      <c r="C233" s="3">
        <f t="shared" ca="1" si="6"/>
        <v>41834</v>
      </c>
      <c r="D233" s="2">
        <f t="shared" ca="1" si="7"/>
        <v>0.47</v>
      </c>
    </row>
    <row r="234" spans="1:4" x14ac:dyDescent="0.25">
      <c r="A234" t="s">
        <v>4</v>
      </c>
      <c r="B234" s="1">
        <f>VLOOKUP(A234,'2) Info'!A:C,3,FALSE)</f>
        <v>50</v>
      </c>
      <c r="C234" s="3">
        <f t="shared" ca="1" si="6"/>
        <v>41780</v>
      </c>
      <c r="D234" s="2">
        <f t="shared" ca="1" si="7"/>
        <v>0.51</v>
      </c>
    </row>
    <row r="235" spans="1:4" x14ac:dyDescent="0.25">
      <c r="A235" t="s">
        <v>6</v>
      </c>
      <c r="B235" s="1">
        <f>VLOOKUP(A235,'2) Info'!A:C,3,FALSE)</f>
        <v>80</v>
      </c>
      <c r="C235" s="3">
        <f t="shared" ca="1" si="6"/>
        <v>41675</v>
      </c>
      <c r="D235" s="2">
        <f t="shared" ca="1" si="7"/>
        <v>0.56999999999999995</v>
      </c>
    </row>
    <row r="236" spans="1:4" x14ac:dyDescent="0.25">
      <c r="A236" t="s">
        <v>6</v>
      </c>
      <c r="B236" s="1">
        <f>VLOOKUP(A236,'2) Info'!A:C,3,FALSE)</f>
        <v>80</v>
      </c>
      <c r="C236" s="3">
        <f t="shared" ca="1" si="6"/>
        <v>41665</v>
      </c>
      <c r="D236" s="2">
        <f t="shared" ca="1" si="7"/>
        <v>0.52</v>
      </c>
    </row>
    <row r="237" spans="1:4" x14ac:dyDescent="0.25">
      <c r="A237" t="s">
        <v>9</v>
      </c>
      <c r="B237" s="1">
        <f>VLOOKUP(A237,'2) Info'!A:C,3,FALSE)</f>
        <v>250</v>
      </c>
      <c r="C237" s="3">
        <f t="shared" ca="1" si="6"/>
        <v>41687</v>
      </c>
      <c r="D237" s="2">
        <f t="shared" ca="1" si="7"/>
        <v>0.61</v>
      </c>
    </row>
    <row r="238" spans="1:4" x14ac:dyDescent="0.25">
      <c r="A238" t="s">
        <v>5</v>
      </c>
      <c r="B238" s="1">
        <f>VLOOKUP(A238,'2) Info'!A:C,3,FALSE)</f>
        <v>50</v>
      </c>
      <c r="C238" s="3">
        <f t="shared" ca="1" si="6"/>
        <v>41814</v>
      </c>
      <c r="D238" s="2">
        <f t="shared" ca="1" si="7"/>
        <v>0.56000000000000005</v>
      </c>
    </row>
    <row r="239" spans="1:4" x14ac:dyDescent="0.25">
      <c r="A239" t="s">
        <v>4</v>
      </c>
      <c r="B239" s="1">
        <f>VLOOKUP(A239,'2) Info'!A:C,3,FALSE)</f>
        <v>50</v>
      </c>
      <c r="C239" s="3">
        <f t="shared" ca="1" si="6"/>
        <v>41640</v>
      </c>
      <c r="D239" s="2">
        <f t="shared" ca="1" si="7"/>
        <v>0.64</v>
      </c>
    </row>
    <row r="240" spans="1:4" x14ac:dyDescent="0.25">
      <c r="A240" t="s">
        <v>9</v>
      </c>
      <c r="B240" s="1">
        <f>VLOOKUP(A240,'2) Info'!A:C,3,FALSE)</f>
        <v>250</v>
      </c>
      <c r="C240" s="3">
        <f t="shared" ca="1" si="6"/>
        <v>41738</v>
      </c>
      <c r="D240" s="2">
        <f t="shared" ca="1" si="7"/>
        <v>0.49</v>
      </c>
    </row>
    <row r="241" spans="1:4" x14ac:dyDescent="0.25">
      <c r="A241" t="s">
        <v>9</v>
      </c>
      <c r="B241" s="1">
        <f>VLOOKUP(A241,'2) Info'!A:C,3,FALSE)</f>
        <v>250</v>
      </c>
      <c r="C241" s="3">
        <f t="shared" ca="1" si="6"/>
        <v>41818</v>
      </c>
      <c r="D241" s="2">
        <f t="shared" ca="1" si="7"/>
        <v>0.41</v>
      </c>
    </row>
    <row r="242" spans="1:4" x14ac:dyDescent="0.25">
      <c r="A242" t="s">
        <v>9</v>
      </c>
      <c r="B242" s="1">
        <f>VLOOKUP(A242,'2) Info'!A:C,3,FALSE)</f>
        <v>250</v>
      </c>
      <c r="C242" s="3">
        <f t="shared" ca="1" si="6"/>
        <v>41841</v>
      </c>
      <c r="D242" s="2">
        <f t="shared" ca="1" si="7"/>
        <v>0.63</v>
      </c>
    </row>
    <row r="243" spans="1:4" x14ac:dyDescent="0.25">
      <c r="A243" t="s">
        <v>4</v>
      </c>
      <c r="B243" s="1">
        <f>VLOOKUP(A243,'2) Info'!A:C,3,FALSE)</f>
        <v>50</v>
      </c>
      <c r="C243" s="3">
        <f t="shared" ca="1" si="6"/>
        <v>41647</v>
      </c>
      <c r="D243" s="2">
        <f t="shared" ca="1" si="7"/>
        <v>0.68</v>
      </c>
    </row>
    <row r="244" spans="1:4" x14ac:dyDescent="0.25">
      <c r="A244" t="s">
        <v>5</v>
      </c>
      <c r="B244" s="1">
        <f>VLOOKUP(A244,'2) Info'!A:C,3,FALSE)</f>
        <v>50</v>
      </c>
      <c r="C244" s="3">
        <f t="shared" ca="1" si="6"/>
        <v>41790</v>
      </c>
      <c r="D244" s="2">
        <f t="shared" ca="1" si="7"/>
        <v>0.4</v>
      </c>
    </row>
    <row r="245" spans="1:4" x14ac:dyDescent="0.25">
      <c r="A245" t="s">
        <v>5</v>
      </c>
      <c r="B245" s="1">
        <f>VLOOKUP(A245,'2) Info'!A:C,3,FALSE)</f>
        <v>50</v>
      </c>
      <c r="C245" s="3">
        <f t="shared" ca="1" si="6"/>
        <v>41816</v>
      </c>
      <c r="D245" s="2">
        <f t="shared" ca="1" si="7"/>
        <v>0.46</v>
      </c>
    </row>
    <row r="246" spans="1:4" x14ac:dyDescent="0.25">
      <c r="A246" t="s">
        <v>8</v>
      </c>
      <c r="B246" s="1">
        <f>VLOOKUP(A246,'2) Info'!A:C,3,FALSE)</f>
        <v>300</v>
      </c>
      <c r="C246" s="3">
        <f t="shared" ca="1" si="6"/>
        <v>41855</v>
      </c>
      <c r="D246" s="2">
        <f t="shared" ca="1" si="7"/>
        <v>0.63</v>
      </c>
    </row>
    <row r="247" spans="1:4" x14ac:dyDescent="0.25">
      <c r="A247" t="s">
        <v>4</v>
      </c>
      <c r="B247" s="1">
        <f>VLOOKUP(A247,'2) Info'!A:C,3,FALSE)</f>
        <v>50</v>
      </c>
      <c r="C247" s="3">
        <f t="shared" ca="1" si="6"/>
        <v>41666</v>
      </c>
      <c r="D247" s="2">
        <f t="shared" ca="1" si="7"/>
        <v>0.69</v>
      </c>
    </row>
    <row r="248" spans="1:4" x14ac:dyDescent="0.25">
      <c r="A248" t="s">
        <v>6</v>
      </c>
      <c r="B248" s="1">
        <f>VLOOKUP(A248,'2) Info'!A:C,3,FALSE)</f>
        <v>80</v>
      </c>
      <c r="C248" s="3">
        <f t="shared" ca="1" si="6"/>
        <v>41702</v>
      </c>
      <c r="D248" s="2">
        <f t="shared" ca="1" si="7"/>
        <v>0.49</v>
      </c>
    </row>
    <row r="249" spans="1:4" x14ac:dyDescent="0.25">
      <c r="A249" t="s">
        <v>5</v>
      </c>
      <c r="B249" s="1">
        <f>VLOOKUP(A249,'2) Info'!A:C,3,FALSE)</f>
        <v>50</v>
      </c>
      <c r="C249" s="3">
        <f t="shared" ca="1" si="6"/>
        <v>41731</v>
      </c>
      <c r="D249" s="2">
        <f t="shared" ca="1" si="7"/>
        <v>0.53</v>
      </c>
    </row>
    <row r="250" spans="1:4" x14ac:dyDescent="0.25">
      <c r="A250" t="s">
        <v>7</v>
      </c>
      <c r="B250" s="1">
        <f>VLOOKUP(A250,'2) Info'!A:C,3,FALSE)</f>
        <v>10</v>
      </c>
      <c r="C250" s="3">
        <f t="shared" ca="1" si="6"/>
        <v>41792</v>
      </c>
      <c r="D250" s="2">
        <f t="shared" ca="1" si="7"/>
        <v>0.61</v>
      </c>
    </row>
    <row r="251" spans="1:4" x14ac:dyDescent="0.25">
      <c r="A251" t="s">
        <v>3</v>
      </c>
      <c r="B251" s="1">
        <f>VLOOKUP(A251,'2) Info'!A:C,3,FALSE)</f>
        <v>450</v>
      </c>
      <c r="C251" s="3">
        <f t="shared" ca="1" si="6"/>
        <v>41860</v>
      </c>
      <c r="D251" s="2">
        <f t="shared" ca="1" si="7"/>
        <v>0.56999999999999995</v>
      </c>
    </row>
    <row r="252" spans="1:4" x14ac:dyDescent="0.25">
      <c r="A252" t="s">
        <v>4</v>
      </c>
      <c r="B252" s="1">
        <f>VLOOKUP(A252,'2) Info'!A:C,3,FALSE)</f>
        <v>50</v>
      </c>
      <c r="C252" s="3">
        <f t="shared" ca="1" si="6"/>
        <v>41832</v>
      </c>
      <c r="D252" s="2">
        <f t="shared" ca="1" si="7"/>
        <v>0.63</v>
      </c>
    </row>
    <row r="253" spans="1:4" x14ac:dyDescent="0.25">
      <c r="A253" t="s">
        <v>5</v>
      </c>
      <c r="B253" s="1">
        <f>VLOOKUP(A253,'2) Info'!A:C,3,FALSE)</f>
        <v>50</v>
      </c>
      <c r="C253" s="3">
        <f t="shared" ca="1" si="6"/>
        <v>41670</v>
      </c>
      <c r="D253" s="2">
        <f t="shared" ca="1" si="7"/>
        <v>0.48</v>
      </c>
    </row>
    <row r="254" spans="1:4" x14ac:dyDescent="0.25">
      <c r="A254" t="s">
        <v>6</v>
      </c>
      <c r="B254" s="1">
        <f>VLOOKUP(A254,'2) Info'!A:C,3,FALSE)</f>
        <v>80</v>
      </c>
      <c r="C254" s="3">
        <f t="shared" ca="1" si="6"/>
        <v>41829</v>
      </c>
      <c r="D254" s="2">
        <f t="shared" ca="1" si="7"/>
        <v>0.56999999999999995</v>
      </c>
    </row>
    <row r="255" spans="1:4" x14ac:dyDescent="0.25">
      <c r="A255" t="s">
        <v>7</v>
      </c>
      <c r="B255" s="1">
        <f>VLOOKUP(A255,'2) Info'!A:C,3,FALSE)</f>
        <v>10</v>
      </c>
      <c r="C255" s="3">
        <f t="shared" ca="1" si="6"/>
        <v>41789</v>
      </c>
      <c r="D255" s="2">
        <f t="shared" ca="1" si="7"/>
        <v>0.7</v>
      </c>
    </row>
    <row r="256" spans="1:4" x14ac:dyDescent="0.25">
      <c r="A256" t="s">
        <v>3</v>
      </c>
      <c r="B256" s="1">
        <f>VLOOKUP(A256,'2) Info'!A:C,3,FALSE)</f>
        <v>450</v>
      </c>
      <c r="C256" s="3">
        <f t="shared" ca="1" si="6"/>
        <v>41681</v>
      </c>
      <c r="D256" s="2">
        <f t="shared" ca="1" si="7"/>
        <v>0.61</v>
      </c>
    </row>
    <row r="257" spans="1:4" x14ac:dyDescent="0.25">
      <c r="A257" t="s">
        <v>8</v>
      </c>
      <c r="B257" s="1">
        <f>VLOOKUP(A257,'2) Info'!A:C,3,FALSE)</f>
        <v>300</v>
      </c>
      <c r="C257" s="3">
        <f t="shared" ca="1" si="6"/>
        <v>41773</v>
      </c>
      <c r="D257" s="2">
        <f t="shared" ca="1" si="7"/>
        <v>0.48</v>
      </c>
    </row>
    <row r="258" spans="1:4" x14ac:dyDescent="0.25">
      <c r="A258" t="s">
        <v>3</v>
      </c>
      <c r="B258" s="1">
        <f>VLOOKUP(A258,'2) Info'!A:C,3,FALSE)</f>
        <v>450</v>
      </c>
      <c r="C258" s="3">
        <f t="shared" ca="1" si="6"/>
        <v>41785</v>
      </c>
      <c r="D258" s="2">
        <f t="shared" ca="1" si="7"/>
        <v>0.57999999999999996</v>
      </c>
    </row>
    <row r="259" spans="1:4" x14ac:dyDescent="0.25">
      <c r="A259" t="s">
        <v>6</v>
      </c>
      <c r="B259" s="1">
        <f>VLOOKUP(A259,'2) Info'!A:C,3,FALSE)</f>
        <v>80</v>
      </c>
      <c r="C259" s="3">
        <f t="shared" ref="C259:C322" ca="1" si="8">RANDBETWEEN(41640,41917)</f>
        <v>41657</v>
      </c>
      <c r="D259" s="2">
        <f t="shared" ref="D259:D322" ca="1" si="9">RANDBETWEEN(40,70)/100</f>
        <v>0.67</v>
      </c>
    </row>
    <row r="260" spans="1:4" x14ac:dyDescent="0.25">
      <c r="A260" t="s">
        <v>5</v>
      </c>
      <c r="B260" s="1">
        <f>VLOOKUP(A260,'2) Info'!A:C,3,FALSE)</f>
        <v>50</v>
      </c>
      <c r="C260" s="3">
        <f t="shared" ca="1" si="8"/>
        <v>41698</v>
      </c>
      <c r="D260" s="2">
        <f t="shared" ca="1" si="9"/>
        <v>0.52</v>
      </c>
    </row>
    <row r="261" spans="1:4" x14ac:dyDescent="0.25">
      <c r="A261" t="s">
        <v>6</v>
      </c>
      <c r="B261" s="1">
        <f>VLOOKUP(A261,'2) Info'!A:C,3,FALSE)</f>
        <v>80</v>
      </c>
      <c r="C261" s="3">
        <f t="shared" ca="1" si="8"/>
        <v>41770</v>
      </c>
      <c r="D261" s="2">
        <f t="shared" ca="1" si="9"/>
        <v>0.69</v>
      </c>
    </row>
    <row r="262" spans="1:4" x14ac:dyDescent="0.25">
      <c r="A262" t="s">
        <v>5</v>
      </c>
      <c r="B262" s="1">
        <f>VLOOKUP(A262,'2) Info'!A:C,3,FALSE)</f>
        <v>50</v>
      </c>
      <c r="C262" s="3">
        <f t="shared" ca="1" si="8"/>
        <v>41792</v>
      </c>
      <c r="D262" s="2">
        <f t="shared" ca="1" si="9"/>
        <v>0.61</v>
      </c>
    </row>
    <row r="263" spans="1:4" x14ac:dyDescent="0.25">
      <c r="A263" t="s">
        <v>5</v>
      </c>
      <c r="B263" s="1">
        <f>VLOOKUP(A263,'2) Info'!A:C,3,FALSE)</f>
        <v>50</v>
      </c>
      <c r="C263" s="3">
        <f t="shared" ca="1" si="8"/>
        <v>41683</v>
      </c>
      <c r="D263" s="2">
        <f t="shared" ca="1" si="9"/>
        <v>0.57999999999999996</v>
      </c>
    </row>
    <row r="264" spans="1:4" x14ac:dyDescent="0.25">
      <c r="A264" t="s">
        <v>9</v>
      </c>
      <c r="B264" s="1">
        <f>VLOOKUP(A264,'2) Info'!A:C,3,FALSE)</f>
        <v>250</v>
      </c>
      <c r="C264" s="3">
        <f t="shared" ca="1" si="8"/>
        <v>41700</v>
      </c>
      <c r="D264" s="2">
        <f t="shared" ca="1" si="9"/>
        <v>0.55000000000000004</v>
      </c>
    </row>
    <row r="265" spans="1:4" x14ac:dyDescent="0.25">
      <c r="A265" t="s">
        <v>9</v>
      </c>
      <c r="B265" s="1">
        <f>VLOOKUP(A265,'2) Info'!A:C,3,FALSE)</f>
        <v>250</v>
      </c>
      <c r="C265" s="3">
        <f t="shared" ca="1" si="8"/>
        <v>41778</v>
      </c>
      <c r="D265" s="2">
        <f t="shared" ca="1" si="9"/>
        <v>0.47</v>
      </c>
    </row>
    <row r="266" spans="1:4" x14ac:dyDescent="0.25">
      <c r="A266" t="s">
        <v>3</v>
      </c>
      <c r="B266" s="1">
        <f>VLOOKUP(A266,'2) Info'!A:C,3,FALSE)</f>
        <v>450</v>
      </c>
      <c r="C266" s="3">
        <f t="shared" ca="1" si="8"/>
        <v>41708</v>
      </c>
      <c r="D266" s="2">
        <f t="shared" ca="1" si="9"/>
        <v>0.45</v>
      </c>
    </row>
    <row r="267" spans="1:4" x14ac:dyDescent="0.25">
      <c r="A267" t="s">
        <v>4</v>
      </c>
      <c r="B267" s="1">
        <f>VLOOKUP(A267,'2) Info'!A:C,3,FALSE)</f>
        <v>50</v>
      </c>
      <c r="C267" s="3">
        <f t="shared" ca="1" si="8"/>
        <v>41850</v>
      </c>
      <c r="D267" s="2">
        <f t="shared" ca="1" si="9"/>
        <v>0.47</v>
      </c>
    </row>
    <row r="268" spans="1:4" x14ac:dyDescent="0.25">
      <c r="A268" t="s">
        <v>5</v>
      </c>
      <c r="B268" s="1">
        <f>VLOOKUP(A268,'2) Info'!A:C,3,FALSE)</f>
        <v>50</v>
      </c>
      <c r="C268" s="3">
        <f t="shared" ca="1" si="8"/>
        <v>41744</v>
      </c>
      <c r="D268" s="2">
        <f t="shared" ca="1" si="9"/>
        <v>0.49</v>
      </c>
    </row>
    <row r="269" spans="1:4" x14ac:dyDescent="0.25">
      <c r="A269" t="s">
        <v>6</v>
      </c>
      <c r="B269" s="1">
        <f>VLOOKUP(A269,'2) Info'!A:C,3,FALSE)</f>
        <v>80</v>
      </c>
      <c r="C269" s="3">
        <f t="shared" ca="1" si="8"/>
        <v>41749</v>
      </c>
      <c r="D269" s="2">
        <f t="shared" ca="1" si="9"/>
        <v>0.44</v>
      </c>
    </row>
    <row r="270" spans="1:4" x14ac:dyDescent="0.25">
      <c r="A270" t="s">
        <v>7</v>
      </c>
      <c r="B270" s="1">
        <f>VLOOKUP(A270,'2) Info'!A:C,3,FALSE)</f>
        <v>10</v>
      </c>
      <c r="C270" s="3">
        <f t="shared" ca="1" si="8"/>
        <v>41864</v>
      </c>
      <c r="D270" s="2">
        <f t="shared" ca="1" si="9"/>
        <v>0.56999999999999995</v>
      </c>
    </row>
    <row r="271" spans="1:4" x14ac:dyDescent="0.25">
      <c r="A271" t="s">
        <v>3</v>
      </c>
      <c r="B271" s="1">
        <f>VLOOKUP(A271,'2) Info'!A:C,3,FALSE)</f>
        <v>450</v>
      </c>
      <c r="C271" s="3">
        <f t="shared" ca="1" si="8"/>
        <v>41768</v>
      </c>
      <c r="D271" s="2">
        <f t="shared" ca="1" si="9"/>
        <v>0.41</v>
      </c>
    </row>
    <row r="272" spans="1:4" x14ac:dyDescent="0.25">
      <c r="A272" t="s">
        <v>8</v>
      </c>
      <c r="B272" s="1">
        <f>VLOOKUP(A272,'2) Info'!A:C,3,FALSE)</f>
        <v>300</v>
      </c>
      <c r="C272" s="3">
        <f t="shared" ca="1" si="8"/>
        <v>41757</v>
      </c>
      <c r="D272" s="2">
        <f t="shared" ca="1" si="9"/>
        <v>0.47</v>
      </c>
    </row>
    <row r="273" spans="1:4" x14ac:dyDescent="0.25">
      <c r="A273" t="s">
        <v>3</v>
      </c>
      <c r="B273" s="1">
        <f>VLOOKUP(A273,'2) Info'!A:C,3,FALSE)</f>
        <v>450</v>
      </c>
      <c r="C273" s="3">
        <f t="shared" ca="1" si="8"/>
        <v>41835</v>
      </c>
      <c r="D273" s="2">
        <f t="shared" ca="1" si="9"/>
        <v>0.68</v>
      </c>
    </row>
    <row r="274" spans="1:4" x14ac:dyDescent="0.25">
      <c r="A274" t="s">
        <v>6</v>
      </c>
      <c r="B274" s="1">
        <f>VLOOKUP(A274,'2) Info'!A:C,3,FALSE)</f>
        <v>80</v>
      </c>
      <c r="C274" s="3">
        <f t="shared" ca="1" si="8"/>
        <v>41821</v>
      </c>
      <c r="D274" s="2">
        <f t="shared" ca="1" si="9"/>
        <v>0.59</v>
      </c>
    </row>
    <row r="275" spans="1:4" x14ac:dyDescent="0.25">
      <c r="A275" t="s">
        <v>5</v>
      </c>
      <c r="B275" s="1">
        <f>VLOOKUP(A275,'2) Info'!A:C,3,FALSE)</f>
        <v>50</v>
      </c>
      <c r="C275" s="3">
        <f t="shared" ca="1" si="8"/>
        <v>41754</v>
      </c>
      <c r="D275" s="2">
        <f t="shared" ca="1" si="9"/>
        <v>0.68</v>
      </c>
    </row>
    <row r="276" spans="1:4" x14ac:dyDescent="0.25">
      <c r="A276" t="s">
        <v>6</v>
      </c>
      <c r="B276" s="1">
        <f>VLOOKUP(A276,'2) Info'!A:C,3,FALSE)</f>
        <v>80</v>
      </c>
      <c r="C276" s="3">
        <f t="shared" ca="1" si="8"/>
        <v>41758</v>
      </c>
      <c r="D276" s="2">
        <f t="shared" ca="1" si="9"/>
        <v>0.7</v>
      </c>
    </row>
    <row r="277" spans="1:4" x14ac:dyDescent="0.25">
      <c r="A277" t="s">
        <v>5</v>
      </c>
      <c r="B277" s="1">
        <f>VLOOKUP(A277,'2) Info'!A:C,3,FALSE)</f>
        <v>50</v>
      </c>
      <c r="C277" s="3">
        <f t="shared" ca="1" si="8"/>
        <v>41645</v>
      </c>
      <c r="D277" s="2">
        <f t="shared" ca="1" si="9"/>
        <v>0.54</v>
      </c>
    </row>
    <row r="278" spans="1:4" x14ac:dyDescent="0.25">
      <c r="A278" t="s">
        <v>5</v>
      </c>
      <c r="B278" s="1">
        <f>VLOOKUP(A278,'2) Info'!A:C,3,FALSE)</f>
        <v>50</v>
      </c>
      <c r="C278" s="3">
        <f t="shared" ca="1" si="8"/>
        <v>41917</v>
      </c>
      <c r="D278" s="2">
        <f t="shared" ca="1" si="9"/>
        <v>0.42</v>
      </c>
    </row>
    <row r="279" spans="1:4" x14ac:dyDescent="0.25">
      <c r="A279" t="s">
        <v>9</v>
      </c>
      <c r="B279" s="1">
        <f>VLOOKUP(A279,'2) Info'!A:C,3,FALSE)</f>
        <v>250</v>
      </c>
      <c r="C279" s="3">
        <f t="shared" ca="1" si="8"/>
        <v>41790</v>
      </c>
      <c r="D279" s="2">
        <f t="shared" ca="1" si="9"/>
        <v>0.44</v>
      </c>
    </row>
    <row r="280" spans="1:4" x14ac:dyDescent="0.25">
      <c r="A280" t="s">
        <v>9</v>
      </c>
      <c r="B280" s="1">
        <f>VLOOKUP(A280,'2) Info'!A:C,3,FALSE)</f>
        <v>250</v>
      </c>
      <c r="C280" s="3">
        <f t="shared" ca="1" si="8"/>
        <v>41736</v>
      </c>
      <c r="D280" s="2">
        <f t="shared" ca="1" si="9"/>
        <v>0.56000000000000005</v>
      </c>
    </row>
    <row r="281" spans="1:4" x14ac:dyDescent="0.25">
      <c r="A281" t="s">
        <v>4</v>
      </c>
      <c r="B281" s="1">
        <f>VLOOKUP(A281,'2) Info'!A:C,3,FALSE)</f>
        <v>50</v>
      </c>
      <c r="C281" s="3">
        <f t="shared" ca="1" si="8"/>
        <v>41680</v>
      </c>
      <c r="D281" s="2">
        <f t="shared" ca="1" si="9"/>
        <v>0.62</v>
      </c>
    </row>
    <row r="282" spans="1:4" x14ac:dyDescent="0.25">
      <c r="A282" t="s">
        <v>7</v>
      </c>
      <c r="B282" s="1">
        <f>VLOOKUP(A282,'2) Info'!A:C,3,FALSE)</f>
        <v>10</v>
      </c>
      <c r="C282" s="3">
        <f t="shared" ca="1" si="8"/>
        <v>41724</v>
      </c>
      <c r="D282" s="2">
        <f t="shared" ca="1" si="9"/>
        <v>0.47</v>
      </c>
    </row>
    <row r="283" spans="1:4" x14ac:dyDescent="0.25">
      <c r="A283" t="s">
        <v>5</v>
      </c>
      <c r="B283" s="1">
        <f>VLOOKUP(A283,'2) Info'!A:C,3,FALSE)</f>
        <v>50</v>
      </c>
      <c r="C283" s="3">
        <f t="shared" ca="1" si="8"/>
        <v>41886</v>
      </c>
      <c r="D283" s="2">
        <f t="shared" ca="1" si="9"/>
        <v>0.64</v>
      </c>
    </row>
    <row r="284" spans="1:4" x14ac:dyDescent="0.25">
      <c r="A284" t="s">
        <v>5</v>
      </c>
      <c r="B284" s="1">
        <f>VLOOKUP(A284,'2) Info'!A:C,3,FALSE)</f>
        <v>50</v>
      </c>
      <c r="C284" s="3">
        <f t="shared" ca="1" si="8"/>
        <v>41846</v>
      </c>
      <c r="D284" s="2">
        <f t="shared" ca="1" si="9"/>
        <v>0.69</v>
      </c>
    </row>
    <row r="285" spans="1:4" x14ac:dyDescent="0.25">
      <c r="A285" t="s">
        <v>8</v>
      </c>
      <c r="B285" s="1">
        <f>VLOOKUP(A285,'2) Info'!A:C,3,FALSE)</f>
        <v>300</v>
      </c>
      <c r="C285" s="3">
        <f t="shared" ca="1" si="8"/>
        <v>41705</v>
      </c>
      <c r="D285" s="2">
        <f t="shared" ca="1" si="9"/>
        <v>0.62</v>
      </c>
    </row>
    <row r="286" spans="1:4" x14ac:dyDescent="0.25">
      <c r="A286" t="s">
        <v>4</v>
      </c>
      <c r="B286" s="1">
        <f>VLOOKUP(A286,'2) Info'!A:C,3,FALSE)</f>
        <v>50</v>
      </c>
      <c r="C286" s="3">
        <f t="shared" ca="1" si="8"/>
        <v>41862</v>
      </c>
      <c r="D286" s="2">
        <f t="shared" ca="1" si="9"/>
        <v>0.41</v>
      </c>
    </row>
    <row r="287" spans="1:4" x14ac:dyDescent="0.25">
      <c r="A287" t="s">
        <v>6</v>
      </c>
      <c r="B287" s="1">
        <f>VLOOKUP(A287,'2) Info'!A:C,3,FALSE)</f>
        <v>80</v>
      </c>
      <c r="C287" s="3">
        <f t="shared" ca="1" si="8"/>
        <v>41889</v>
      </c>
      <c r="D287" s="2">
        <f t="shared" ca="1" si="9"/>
        <v>0.63</v>
      </c>
    </row>
    <row r="288" spans="1:4" x14ac:dyDescent="0.25">
      <c r="A288" t="s">
        <v>5</v>
      </c>
      <c r="B288" s="1">
        <f>VLOOKUP(A288,'2) Info'!A:C,3,FALSE)</f>
        <v>50</v>
      </c>
      <c r="C288" s="3">
        <f t="shared" ca="1" si="8"/>
        <v>41829</v>
      </c>
      <c r="D288" s="2">
        <f t="shared" ca="1" si="9"/>
        <v>0.47</v>
      </c>
    </row>
    <row r="289" spans="1:4" x14ac:dyDescent="0.25">
      <c r="A289" t="s">
        <v>6</v>
      </c>
      <c r="B289" s="1">
        <f>VLOOKUP(A289,'2) Info'!A:C,3,FALSE)</f>
        <v>80</v>
      </c>
      <c r="C289" s="3">
        <f t="shared" ca="1" si="8"/>
        <v>41835</v>
      </c>
      <c r="D289" s="2">
        <f t="shared" ca="1" si="9"/>
        <v>0.54</v>
      </c>
    </row>
    <row r="290" spans="1:4" x14ac:dyDescent="0.25">
      <c r="A290" t="s">
        <v>4</v>
      </c>
      <c r="B290" s="1">
        <f>VLOOKUP(A290,'2) Info'!A:C,3,FALSE)</f>
        <v>50</v>
      </c>
      <c r="C290" s="3">
        <f t="shared" ca="1" si="8"/>
        <v>41668</v>
      </c>
      <c r="D290" s="2">
        <f t="shared" ca="1" si="9"/>
        <v>0.56999999999999995</v>
      </c>
    </row>
    <row r="291" spans="1:4" x14ac:dyDescent="0.25">
      <c r="A291" t="s">
        <v>6</v>
      </c>
      <c r="B291" s="1">
        <f>VLOOKUP(A291,'2) Info'!A:C,3,FALSE)</f>
        <v>80</v>
      </c>
      <c r="C291" s="3">
        <f t="shared" ca="1" si="8"/>
        <v>41681</v>
      </c>
      <c r="D291" s="2">
        <f t="shared" ca="1" si="9"/>
        <v>0.53</v>
      </c>
    </row>
    <row r="292" spans="1:4" x14ac:dyDescent="0.25">
      <c r="A292" t="s">
        <v>6</v>
      </c>
      <c r="B292" s="1">
        <f>VLOOKUP(A292,'2) Info'!A:C,3,FALSE)</f>
        <v>80</v>
      </c>
      <c r="C292" s="3">
        <f t="shared" ca="1" si="8"/>
        <v>41878</v>
      </c>
      <c r="D292" s="2">
        <f t="shared" ca="1" si="9"/>
        <v>0.61</v>
      </c>
    </row>
    <row r="293" spans="1:4" x14ac:dyDescent="0.25">
      <c r="A293" t="s">
        <v>9</v>
      </c>
      <c r="B293" s="1">
        <f>VLOOKUP(A293,'2) Info'!A:C,3,FALSE)</f>
        <v>250</v>
      </c>
      <c r="C293" s="3">
        <f t="shared" ca="1" si="8"/>
        <v>41705</v>
      </c>
      <c r="D293" s="2">
        <f t="shared" ca="1" si="9"/>
        <v>0.52</v>
      </c>
    </row>
    <row r="294" spans="1:4" x14ac:dyDescent="0.25">
      <c r="A294" t="s">
        <v>5</v>
      </c>
      <c r="B294" s="1">
        <f>VLOOKUP(A294,'2) Info'!A:C,3,FALSE)</f>
        <v>50</v>
      </c>
      <c r="C294" s="3">
        <f t="shared" ca="1" si="8"/>
        <v>41663</v>
      </c>
      <c r="D294" s="2">
        <f t="shared" ca="1" si="9"/>
        <v>0.68</v>
      </c>
    </row>
    <row r="295" spans="1:4" x14ac:dyDescent="0.25">
      <c r="A295" t="s">
        <v>4</v>
      </c>
      <c r="B295" s="1">
        <f>VLOOKUP(A295,'2) Info'!A:C,3,FALSE)</f>
        <v>50</v>
      </c>
      <c r="C295" s="3">
        <f t="shared" ca="1" si="8"/>
        <v>41640</v>
      </c>
      <c r="D295" s="2">
        <f t="shared" ca="1" si="9"/>
        <v>0.5</v>
      </c>
    </row>
    <row r="296" spans="1:4" x14ac:dyDescent="0.25">
      <c r="A296" t="s">
        <v>9</v>
      </c>
      <c r="B296" s="1">
        <f>VLOOKUP(A296,'2) Info'!A:C,3,FALSE)</f>
        <v>250</v>
      </c>
      <c r="C296" s="3">
        <f t="shared" ca="1" si="8"/>
        <v>41756</v>
      </c>
      <c r="D296" s="2">
        <f t="shared" ca="1" si="9"/>
        <v>0.44</v>
      </c>
    </row>
    <row r="297" spans="1:4" x14ac:dyDescent="0.25">
      <c r="A297" t="s">
        <v>9</v>
      </c>
      <c r="B297" s="1">
        <f>VLOOKUP(A297,'2) Info'!A:C,3,FALSE)</f>
        <v>250</v>
      </c>
      <c r="C297" s="3">
        <f t="shared" ca="1" si="8"/>
        <v>41733</v>
      </c>
      <c r="D297" s="2">
        <f t="shared" ca="1" si="9"/>
        <v>0.54</v>
      </c>
    </row>
    <row r="298" spans="1:4" x14ac:dyDescent="0.25">
      <c r="A298" t="s">
        <v>9</v>
      </c>
      <c r="B298" s="1">
        <f>VLOOKUP(A298,'2) Info'!A:C,3,FALSE)</f>
        <v>250</v>
      </c>
      <c r="C298" s="3">
        <f t="shared" ca="1" si="8"/>
        <v>41687</v>
      </c>
      <c r="D298" s="2">
        <f t="shared" ca="1" si="9"/>
        <v>0.56999999999999995</v>
      </c>
    </row>
    <row r="299" spans="1:4" x14ac:dyDescent="0.25">
      <c r="A299" t="s">
        <v>4</v>
      </c>
      <c r="B299" s="1">
        <f>VLOOKUP(A299,'2) Info'!A:C,3,FALSE)</f>
        <v>50</v>
      </c>
      <c r="C299" s="3">
        <f t="shared" ca="1" si="8"/>
        <v>41692</v>
      </c>
      <c r="D299" s="2">
        <f t="shared" ca="1" si="9"/>
        <v>0.65</v>
      </c>
    </row>
    <row r="300" spans="1:4" x14ac:dyDescent="0.25">
      <c r="A300" t="s">
        <v>5</v>
      </c>
      <c r="B300" s="1">
        <f>VLOOKUP(A300,'2) Info'!A:C,3,FALSE)</f>
        <v>50</v>
      </c>
      <c r="C300" s="3">
        <f t="shared" ca="1" si="8"/>
        <v>41830</v>
      </c>
      <c r="D300" s="2">
        <f t="shared" ca="1" si="9"/>
        <v>0.56000000000000005</v>
      </c>
    </row>
    <row r="301" spans="1:4" x14ac:dyDescent="0.25">
      <c r="A301" t="s">
        <v>5</v>
      </c>
      <c r="B301" s="1">
        <f>VLOOKUP(A301,'2) Info'!A:C,3,FALSE)</f>
        <v>50</v>
      </c>
      <c r="C301" s="3">
        <f t="shared" ca="1" si="8"/>
        <v>41671</v>
      </c>
      <c r="D301" s="2">
        <f t="shared" ca="1" si="9"/>
        <v>0.54</v>
      </c>
    </row>
    <row r="302" spans="1:4" x14ac:dyDescent="0.25">
      <c r="A302" t="s">
        <v>8</v>
      </c>
      <c r="B302" s="1">
        <f>VLOOKUP(A302,'2) Info'!A:C,3,FALSE)</f>
        <v>300</v>
      </c>
      <c r="C302" s="3">
        <f t="shared" ca="1" si="8"/>
        <v>41728</v>
      </c>
      <c r="D302" s="2">
        <f t="shared" ca="1" si="9"/>
        <v>0.45</v>
      </c>
    </row>
    <row r="303" spans="1:4" x14ac:dyDescent="0.25">
      <c r="A303" t="s">
        <v>4</v>
      </c>
      <c r="B303" s="1">
        <f>VLOOKUP(A303,'2) Info'!A:C,3,FALSE)</f>
        <v>50</v>
      </c>
      <c r="C303" s="3">
        <f t="shared" ca="1" si="8"/>
        <v>41769</v>
      </c>
      <c r="D303" s="2">
        <f t="shared" ca="1" si="9"/>
        <v>0.46</v>
      </c>
    </row>
    <row r="304" spans="1:4" x14ac:dyDescent="0.25">
      <c r="A304" t="s">
        <v>6</v>
      </c>
      <c r="B304" s="1">
        <f>VLOOKUP(A304,'2) Info'!A:C,3,FALSE)</f>
        <v>80</v>
      </c>
      <c r="C304" s="3">
        <f t="shared" ca="1" si="8"/>
        <v>41880</v>
      </c>
      <c r="D304" s="2">
        <f t="shared" ca="1" si="9"/>
        <v>0.61</v>
      </c>
    </row>
    <row r="305" spans="1:4" x14ac:dyDescent="0.25">
      <c r="A305" t="s">
        <v>5</v>
      </c>
      <c r="B305" s="1">
        <f>VLOOKUP(A305,'2) Info'!A:C,3,FALSE)</f>
        <v>50</v>
      </c>
      <c r="C305" s="3">
        <f t="shared" ca="1" si="8"/>
        <v>41810</v>
      </c>
      <c r="D305" s="2">
        <f t="shared" ca="1" si="9"/>
        <v>0.59</v>
      </c>
    </row>
    <row r="306" spans="1:4" x14ac:dyDescent="0.25">
      <c r="A306" t="s">
        <v>7</v>
      </c>
      <c r="B306" s="1">
        <f>VLOOKUP(A306,'2) Info'!A:C,3,FALSE)</f>
        <v>10</v>
      </c>
      <c r="C306" s="3">
        <f t="shared" ca="1" si="8"/>
        <v>41802</v>
      </c>
      <c r="D306" s="2">
        <f t="shared" ca="1" si="9"/>
        <v>0.64</v>
      </c>
    </row>
    <row r="307" spans="1:4" x14ac:dyDescent="0.25">
      <c r="A307" t="s">
        <v>3</v>
      </c>
      <c r="B307" s="1">
        <f>VLOOKUP(A307,'2) Info'!A:C,3,FALSE)</f>
        <v>450</v>
      </c>
      <c r="C307" s="3">
        <f t="shared" ca="1" si="8"/>
        <v>41660</v>
      </c>
      <c r="D307" s="2">
        <f t="shared" ca="1" si="9"/>
        <v>0.56000000000000005</v>
      </c>
    </row>
    <row r="308" spans="1:4" x14ac:dyDescent="0.25">
      <c r="A308" t="s">
        <v>4</v>
      </c>
      <c r="B308" s="1">
        <f>VLOOKUP(A308,'2) Info'!A:C,3,FALSE)</f>
        <v>50</v>
      </c>
      <c r="C308" s="3">
        <f t="shared" ca="1" si="8"/>
        <v>41870</v>
      </c>
      <c r="D308" s="2">
        <f t="shared" ca="1" si="9"/>
        <v>0.45</v>
      </c>
    </row>
    <row r="309" spans="1:4" x14ac:dyDescent="0.25">
      <c r="A309" t="s">
        <v>5</v>
      </c>
      <c r="B309" s="1">
        <f>VLOOKUP(A309,'2) Info'!A:C,3,FALSE)</f>
        <v>50</v>
      </c>
      <c r="C309" s="3">
        <f t="shared" ca="1" si="8"/>
        <v>41753</v>
      </c>
      <c r="D309" s="2">
        <f t="shared" ca="1" si="9"/>
        <v>0.69</v>
      </c>
    </row>
    <row r="310" spans="1:4" x14ac:dyDescent="0.25">
      <c r="A310" t="s">
        <v>6</v>
      </c>
      <c r="B310" s="1">
        <f>VLOOKUP(A310,'2) Info'!A:C,3,FALSE)</f>
        <v>80</v>
      </c>
      <c r="C310" s="3">
        <f t="shared" ca="1" si="8"/>
        <v>41909</v>
      </c>
      <c r="D310" s="2">
        <f t="shared" ca="1" si="9"/>
        <v>0.68</v>
      </c>
    </row>
    <row r="311" spans="1:4" x14ac:dyDescent="0.25">
      <c r="A311" t="s">
        <v>7</v>
      </c>
      <c r="B311" s="1">
        <f>VLOOKUP(A311,'2) Info'!A:C,3,FALSE)</f>
        <v>10</v>
      </c>
      <c r="C311" s="3">
        <f t="shared" ca="1" si="8"/>
        <v>41742</v>
      </c>
      <c r="D311" s="2">
        <f t="shared" ca="1" si="9"/>
        <v>0.55000000000000004</v>
      </c>
    </row>
    <row r="312" spans="1:4" x14ac:dyDescent="0.25">
      <c r="A312" t="s">
        <v>3</v>
      </c>
      <c r="B312" s="1">
        <f>VLOOKUP(A312,'2) Info'!A:C,3,FALSE)</f>
        <v>450</v>
      </c>
      <c r="C312" s="3">
        <f t="shared" ca="1" si="8"/>
        <v>41697</v>
      </c>
      <c r="D312" s="2">
        <f t="shared" ca="1" si="9"/>
        <v>0.66</v>
      </c>
    </row>
    <row r="313" spans="1:4" x14ac:dyDescent="0.25">
      <c r="A313" t="s">
        <v>8</v>
      </c>
      <c r="B313" s="1">
        <f>VLOOKUP(A313,'2) Info'!A:C,3,FALSE)</f>
        <v>300</v>
      </c>
      <c r="C313" s="3">
        <f t="shared" ca="1" si="8"/>
        <v>41702</v>
      </c>
      <c r="D313" s="2">
        <f t="shared" ca="1" si="9"/>
        <v>0.69</v>
      </c>
    </row>
    <row r="314" spans="1:4" x14ac:dyDescent="0.25">
      <c r="A314" t="s">
        <v>3</v>
      </c>
      <c r="B314" s="1">
        <f>VLOOKUP(A314,'2) Info'!A:C,3,FALSE)</f>
        <v>450</v>
      </c>
      <c r="C314" s="3">
        <f t="shared" ca="1" si="8"/>
        <v>41706</v>
      </c>
      <c r="D314" s="2">
        <f t="shared" ca="1" si="9"/>
        <v>0.65</v>
      </c>
    </row>
    <row r="315" spans="1:4" x14ac:dyDescent="0.25">
      <c r="A315" t="s">
        <v>6</v>
      </c>
      <c r="B315" s="1">
        <f>VLOOKUP(A315,'2) Info'!A:C,3,FALSE)</f>
        <v>80</v>
      </c>
      <c r="C315" s="3">
        <f t="shared" ca="1" si="8"/>
        <v>41735</v>
      </c>
      <c r="D315" s="2">
        <f t="shared" ca="1" si="9"/>
        <v>0.7</v>
      </c>
    </row>
    <row r="316" spans="1:4" x14ac:dyDescent="0.25">
      <c r="A316" t="s">
        <v>5</v>
      </c>
      <c r="B316" s="1">
        <f>VLOOKUP(A316,'2) Info'!A:C,3,FALSE)</f>
        <v>50</v>
      </c>
      <c r="C316" s="3">
        <f t="shared" ca="1" si="8"/>
        <v>41658</v>
      </c>
      <c r="D316" s="2">
        <f t="shared" ca="1" si="9"/>
        <v>0.69</v>
      </c>
    </row>
    <row r="317" spans="1:4" x14ac:dyDescent="0.25">
      <c r="A317" t="s">
        <v>6</v>
      </c>
      <c r="B317" s="1">
        <f>VLOOKUP(A317,'2) Info'!A:C,3,FALSE)</f>
        <v>80</v>
      </c>
      <c r="C317" s="3">
        <f t="shared" ca="1" si="8"/>
        <v>41864</v>
      </c>
      <c r="D317" s="2">
        <f t="shared" ca="1" si="9"/>
        <v>0.67</v>
      </c>
    </row>
    <row r="318" spans="1:4" x14ac:dyDescent="0.25">
      <c r="A318" t="s">
        <v>5</v>
      </c>
      <c r="B318" s="1">
        <f>VLOOKUP(A318,'2) Info'!A:C,3,FALSE)</f>
        <v>50</v>
      </c>
      <c r="C318" s="3">
        <f t="shared" ca="1" si="8"/>
        <v>41883</v>
      </c>
      <c r="D318" s="2">
        <f t="shared" ca="1" si="9"/>
        <v>0.7</v>
      </c>
    </row>
    <row r="319" spans="1:4" x14ac:dyDescent="0.25">
      <c r="A319" t="s">
        <v>5</v>
      </c>
      <c r="B319" s="1">
        <f>VLOOKUP(A319,'2) Info'!A:C,3,FALSE)</f>
        <v>50</v>
      </c>
      <c r="C319" s="3">
        <f t="shared" ca="1" si="8"/>
        <v>41844</v>
      </c>
      <c r="D319" s="2">
        <f t="shared" ca="1" si="9"/>
        <v>0.63</v>
      </c>
    </row>
    <row r="320" spans="1:4" x14ac:dyDescent="0.25">
      <c r="A320" t="s">
        <v>9</v>
      </c>
      <c r="B320" s="1">
        <f>VLOOKUP(A320,'2) Info'!A:C,3,FALSE)</f>
        <v>250</v>
      </c>
      <c r="C320" s="3">
        <f t="shared" ca="1" si="8"/>
        <v>41860</v>
      </c>
      <c r="D320" s="2">
        <f t="shared" ca="1" si="9"/>
        <v>0.47</v>
      </c>
    </row>
    <row r="321" spans="1:4" x14ac:dyDescent="0.25">
      <c r="A321" t="s">
        <v>4</v>
      </c>
      <c r="B321" s="1">
        <f>VLOOKUP(A321,'2) Info'!A:C,3,FALSE)</f>
        <v>50</v>
      </c>
      <c r="C321" s="3">
        <f t="shared" ca="1" si="8"/>
        <v>41832</v>
      </c>
      <c r="D321" s="2">
        <f t="shared" ca="1" si="9"/>
        <v>0.55000000000000004</v>
      </c>
    </row>
    <row r="322" spans="1:4" x14ac:dyDescent="0.25">
      <c r="A322" t="s">
        <v>6</v>
      </c>
      <c r="B322" s="1">
        <f>VLOOKUP(A322,'2) Info'!A:C,3,FALSE)</f>
        <v>80</v>
      </c>
      <c r="C322" s="3">
        <f t="shared" ca="1" si="8"/>
        <v>41786</v>
      </c>
      <c r="D322" s="2">
        <f t="shared" ca="1" si="9"/>
        <v>0.61</v>
      </c>
    </row>
    <row r="323" spans="1:4" x14ac:dyDescent="0.25">
      <c r="A323" t="s">
        <v>6</v>
      </c>
      <c r="B323" s="1">
        <f>VLOOKUP(A323,'2) Info'!A:C,3,FALSE)</f>
        <v>80</v>
      </c>
      <c r="C323" s="3">
        <f t="shared" ref="C323:C386" ca="1" si="10">RANDBETWEEN(41640,41917)</f>
        <v>41882</v>
      </c>
      <c r="D323" s="2">
        <f t="shared" ref="D323:D386" ca="1" si="11">RANDBETWEEN(40,70)/100</f>
        <v>0.5</v>
      </c>
    </row>
    <row r="324" spans="1:4" x14ac:dyDescent="0.25">
      <c r="A324" t="s">
        <v>9</v>
      </c>
      <c r="B324" s="1">
        <f>VLOOKUP(A324,'2) Info'!A:C,3,FALSE)</f>
        <v>250</v>
      </c>
      <c r="C324" s="3">
        <f t="shared" ca="1" si="10"/>
        <v>41870</v>
      </c>
      <c r="D324" s="2">
        <f t="shared" ca="1" si="11"/>
        <v>0.51</v>
      </c>
    </row>
    <row r="325" spans="1:4" x14ac:dyDescent="0.25">
      <c r="A325" t="s">
        <v>5</v>
      </c>
      <c r="B325" s="1">
        <f>VLOOKUP(A325,'2) Info'!A:C,3,FALSE)</f>
        <v>50</v>
      </c>
      <c r="C325" s="3">
        <f t="shared" ca="1" si="10"/>
        <v>41784</v>
      </c>
      <c r="D325" s="2">
        <f t="shared" ca="1" si="11"/>
        <v>0.66</v>
      </c>
    </row>
    <row r="326" spans="1:4" x14ac:dyDescent="0.25">
      <c r="A326" t="s">
        <v>4</v>
      </c>
      <c r="B326" s="1">
        <f>VLOOKUP(A326,'2) Info'!A:C,3,FALSE)</f>
        <v>50</v>
      </c>
      <c r="C326" s="3">
        <f t="shared" ca="1" si="10"/>
        <v>41891</v>
      </c>
      <c r="D326" s="2">
        <f t="shared" ca="1" si="11"/>
        <v>0.46</v>
      </c>
    </row>
    <row r="327" spans="1:4" x14ac:dyDescent="0.25">
      <c r="A327" t="s">
        <v>9</v>
      </c>
      <c r="B327" s="1">
        <f>VLOOKUP(A327,'2) Info'!A:C,3,FALSE)</f>
        <v>250</v>
      </c>
      <c r="C327" s="3">
        <f t="shared" ca="1" si="10"/>
        <v>41711</v>
      </c>
      <c r="D327" s="2">
        <f t="shared" ca="1" si="11"/>
        <v>0.62</v>
      </c>
    </row>
    <row r="328" spans="1:4" x14ac:dyDescent="0.25">
      <c r="A328" t="s">
        <v>9</v>
      </c>
      <c r="B328" s="1">
        <f>VLOOKUP(A328,'2) Info'!A:C,3,FALSE)</f>
        <v>250</v>
      </c>
      <c r="C328" s="3">
        <f t="shared" ca="1" si="10"/>
        <v>41816</v>
      </c>
      <c r="D328" s="2">
        <f t="shared" ca="1" si="11"/>
        <v>0.48</v>
      </c>
    </row>
    <row r="329" spans="1:4" x14ac:dyDescent="0.25">
      <c r="A329" t="s">
        <v>9</v>
      </c>
      <c r="B329" s="1">
        <f>VLOOKUP(A329,'2) Info'!A:C,3,FALSE)</f>
        <v>250</v>
      </c>
      <c r="C329" s="3">
        <f t="shared" ca="1" si="10"/>
        <v>41712</v>
      </c>
      <c r="D329" s="2">
        <f t="shared" ca="1" si="11"/>
        <v>0.59</v>
      </c>
    </row>
    <row r="330" spans="1:4" x14ac:dyDescent="0.25">
      <c r="A330" t="s">
        <v>4</v>
      </c>
      <c r="B330" s="1">
        <f>VLOOKUP(A330,'2) Info'!A:C,3,FALSE)</f>
        <v>50</v>
      </c>
      <c r="C330" s="3">
        <f t="shared" ca="1" si="10"/>
        <v>41899</v>
      </c>
      <c r="D330" s="2">
        <f t="shared" ca="1" si="11"/>
        <v>0.56000000000000005</v>
      </c>
    </row>
    <row r="331" spans="1:4" x14ac:dyDescent="0.25">
      <c r="A331" t="s">
        <v>5</v>
      </c>
      <c r="B331" s="1">
        <f>VLOOKUP(A331,'2) Info'!A:C,3,FALSE)</f>
        <v>50</v>
      </c>
      <c r="C331" s="3">
        <f t="shared" ca="1" si="10"/>
        <v>41671</v>
      </c>
      <c r="D331" s="2">
        <f t="shared" ca="1" si="11"/>
        <v>0.56000000000000005</v>
      </c>
    </row>
    <row r="332" spans="1:4" x14ac:dyDescent="0.25">
      <c r="A332" t="s">
        <v>5</v>
      </c>
      <c r="B332" s="1">
        <f>VLOOKUP(A332,'2) Info'!A:C,3,FALSE)</f>
        <v>50</v>
      </c>
      <c r="C332" s="3">
        <f t="shared" ca="1" si="10"/>
        <v>41666</v>
      </c>
      <c r="D332" s="2">
        <f t="shared" ca="1" si="11"/>
        <v>0.49</v>
      </c>
    </row>
    <row r="333" spans="1:4" x14ac:dyDescent="0.25">
      <c r="A333" t="s">
        <v>8</v>
      </c>
      <c r="B333" s="1">
        <f>VLOOKUP(A333,'2) Info'!A:C,3,FALSE)</f>
        <v>300</v>
      </c>
      <c r="C333" s="3">
        <f t="shared" ca="1" si="10"/>
        <v>41829</v>
      </c>
      <c r="D333" s="2">
        <f t="shared" ca="1" si="11"/>
        <v>0.46</v>
      </c>
    </row>
    <row r="334" spans="1:4" x14ac:dyDescent="0.25">
      <c r="A334" t="s">
        <v>4</v>
      </c>
      <c r="B334" s="1">
        <f>VLOOKUP(A334,'2) Info'!A:C,3,FALSE)</f>
        <v>50</v>
      </c>
      <c r="C334" s="3">
        <f t="shared" ca="1" si="10"/>
        <v>41809</v>
      </c>
      <c r="D334" s="2">
        <f t="shared" ca="1" si="11"/>
        <v>0.4</v>
      </c>
    </row>
    <row r="335" spans="1:4" x14ac:dyDescent="0.25">
      <c r="A335" t="s">
        <v>6</v>
      </c>
      <c r="B335" s="1">
        <f>VLOOKUP(A335,'2) Info'!A:C,3,FALSE)</f>
        <v>80</v>
      </c>
      <c r="C335" s="3">
        <f t="shared" ca="1" si="10"/>
        <v>41730</v>
      </c>
      <c r="D335" s="2">
        <f t="shared" ca="1" si="11"/>
        <v>0.48</v>
      </c>
    </row>
    <row r="336" spans="1:4" x14ac:dyDescent="0.25">
      <c r="A336" t="s">
        <v>5</v>
      </c>
      <c r="B336" s="1">
        <f>VLOOKUP(A336,'2) Info'!A:C,3,FALSE)</f>
        <v>50</v>
      </c>
      <c r="C336" s="3">
        <f t="shared" ca="1" si="10"/>
        <v>41883</v>
      </c>
      <c r="D336" s="2">
        <f t="shared" ca="1" si="11"/>
        <v>0.45</v>
      </c>
    </row>
    <row r="337" spans="1:4" x14ac:dyDescent="0.25">
      <c r="A337" t="s">
        <v>7</v>
      </c>
      <c r="B337" s="1">
        <f>VLOOKUP(A337,'2) Info'!A:C,3,FALSE)</f>
        <v>10</v>
      </c>
      <c r="C337" s="3">
        <f t="shared" ca="1" si="10"/>
        <v>41689</v>
      </c>
      <c r="D337" s="2">
        <f t="shared" ca="1" si="11"/>
        <v>0.56999999999999995</v>
      </c>
    </row>
    <row r="338" spans="1:4" x14ac:dyDescent="0.25">
      <c r="A338" t="s">
        <v>4</v>
      </c>
      <c r="B338" s="1">
        <f>VLOOKUP(A338,'2) Info'!A:C,3,FALSE)</f>
        <v>50</v>
      </c>
      <c r="C338" s="3">
        <f t="shared" ca="1" si="10"/>
        <v>41912</v>
      </c>
      <c r="D338" s="2">
        <f t="shared" ca="1" si="11"/>
        <v>0.56000000000000005</v>
      </c>
    </row>
    <row r="339" spans="1:4" x14ac:dyDescent="0.25">
      <c r="A339" t="s">
        <v>6</v>
      </c>
      <c r="B339" s="1">
        <f>VLOOKUP(A339,'2) Info'!A:C,3,FALSE)</f>
        <v>80</v>
      </c>
      <c r="C339" s="3">
        <f t="shared" ca="1" si="10"/>
        <v>41780</v>
      </c>
      <c r="D339" s="2">
        <f t="shared" ca="1" si="11"/>
        <v>0.59</v>
      </c>
    </row>
    <row r="340" spans="1:4" x14ac:dyDescent="0.25">
      <c r="A340" t="s">
        <v>6</v>
      </c>
      <c r="B340" s="1">
        <f>VLOOKUP(A340,'2) Info'!A:C,3,FALSE)</f>
        <v>80</v>
      </c>
      <c r="C340" s="3">
        <f t="shared" ca="1" si="10"/>
        <v>41900</v>
      </c>
      <c r="D340" s="2">
        <f t="shared" ca="1" si="11"/>
        <v>0.43</v>
      </c>
    </row>
    <row r="341" spans="1:4" x14ac:dyDescent="0.25">
      <c r="A341" t="s">
        <v>9</v>
      </c>
      <c r="B341" s="1">
        <f>VLOOKUP(A341,'2) Info'!A:C,3,FALSE)</f>
        <v>250</v>
      </c>
      <c r="C341" s="3">
        <f t="shared" ca="1" si="10"/>
        <v>41645</v>
      </c>
      <c r="D341" s="2">
        <f t="shared" ca="1" si="11"/>
        <v>0.42</v>
      </c>
    </row>
    <row r="342" spans="1:4" x14ac:dyDescent="0.25">
      <c r="A342" t="s">
        <v>5</v>
      </c>
      <c r="B342" s="1">
        <f>VLOOKUP(A342,'2) Info'!A:C,3,FALSE)</f>
        <v>50</v>
      </c>
      <c r="C342" s="3">
        <f t="shared" ca="1" si="10"/>
        <v>41672</v>
      </c>
      <c r="D342" s="2">
        <f t="shared" ca="1" si="11"/>
        <v>0.52</v>
      </c>
    </row>
    <row r="343" spans="1:4" x14ac:dyDescent="0.25">
      <c r="A343" t="s">
        <v>4</v>
      </c>
      <c r="B343" s="1">
        <f>VLOOKUP(A343,'2) Info'!A:C,3,FALSE)</f>
        <v>50</v>
      </c>
      <c r="C343" s="3">
        <f t="shared" ca="1" si="10"/>
        <v>41748</v>
      </c>
      <c r="D343" s="2">
        <f t="shared" ca="1" si="11"/>
        <v>0.62</v>
      </c>
    </row>
    <row r="344" spans="1:4" x14ac:dyDescent="0.25">
      <c r="A344" t="s">
        <v>9</v>
      </c>
      <c r="B344" s="1">
        <f>VLOOKUP(A344,'2) Info'!A:C,3,FALSE)</f>
        <v>250</v>
      </c>
      <c r="C344" s="3">
        <f t="shared" ca="1" si="10"/>
        <v>41652</v>
      </c>
      <c r="D344" s="2">
        <f t="shared" ca="1" si="11"/>
        <v>0.53</v>
      </c>
    </row>
    <row r="345" spans="1:4" x14ac:dyDescent="0.25">
      <c r="A345" t="s">
        <v>9</v>
      </c>
      <c r="B345" s="1">
        <f>VLOOKUP(A345,'2) Info'!A:C,3,FALSE)</f>
        <v>250</v>
      </c>
      <c r="C345" s="3">
        <f t="shared" ca="1" si="10"/>
        <v>41859</v>
      </c>
      <c r="D345" s="2">
        <f t="shared" ca="1" si="11"/>
        <v>0.51</v>
      </c>
    </row>
    <row r="346" spans="1:4" x14ac:dyDescent="0.25">
      <c r="A346" t="s">
        <v>9</v>
      </c>
      <c r="B346" s="1">
        <f>VLOOKUP(A346,'2) Info'!A:C,3,FALSE)</f>
        <v>250</v>
      </c>
      <c r="C346" s="3">
        <f t="shared" ca="1" si="10"/>
        <v>41725</v>
      </c>
      <c r="D346" s="2">
        <f t="shared" ca="1" si="11"/>
        <v>0.49</v>
      </c>
    </row>
    <row r="347" spans="1:4" x14ac:dyDescent="0.25">
      <c r="A347" t="s">
        <v>4</v>
      </c>
      <c r="B347" s="1">
        <f>VLOOKUP(A347,'2) Info'!A:C,3,FALSE)</f>
        <v>50</v>
      </c>
      <c r="C347" s="3">
        <f t="shared" ca="1" si="10"/>
        <v>41792</v>
      </c>
      <c r="D347" s="2">
        <f t="shared" ca="1" si="11"/>
        <v>0.62</v>
      </c>
    </row>
    <row r="348" spans="1:4" x14ac:dyDescent="0.25">
      <c r="A348" t="s">
        <v>5</v>
      </c>
      <c r="B348" s="1">
        <f>VLOOKUP(A348,'2) Info'!A:C,3,FALSE)</f>
        <v>50</v>
      </c>
      <c r="C348" s="3">
        <f t="shared" ca="1" si="10"/>
        <v>41699</v>
      </c>
      <c r="D348" s="2">
        <f t="shared" ca="1" si="11"/>
        <v>0.43</v>
      </c>
    </row>
    <row r="349" spans="1:4" x14ac:dyDescent="0.25">
      <c r="A349" t="s">
        <v>5</v>
      </c>
      <c r="B349" s="1">
        <f>VLOOKUP(A349,'2) Info'!A:C,3,FALSE)</f>
        <v>50</v>
      </c>
      <c r="C349" s="3">
        <f t="shared" ca="1" si="10"/>
        <v>41699</v>
      </c>
      <c r="D349" s="2">
        <f t="shared" ca="1" si="11"/>
        <v>0.52</v>
      </c>
    </row>
    <row r="350" spans="1:4" x14ac:dyDescent="0.25">
      <c r="A350" t="s">
        <v>8</v>
      </c>
      <c r="B350" s="1">
        <f>VLOOKUP(A350,'2) Info'!A:C,3,FALSE)</f>
        <v>300</v>
      </c>
      <c r="C350" s="3">
        <f t="shared" ca="1" si="10"/>
        <v>41699</v>
      </c>
      <c r="D350" s="2">
        <f t="shared" ca="1" si="11"/>
        <v>0.67</v>
      </c>
    </row>
    <row r="351" spans="1:4" x14ac:dyDescent="0.25">
      <c r="A351" t="s">
        <v>4</v>
      </c>
      <c r="B351" s="1">
        <f>VLOOKUP(A351,'2) Info'!A:C,3,FALSE)</f>
        <v>50</v>
      </c>
      <c r="C351" s="3">
        <f t="shared" ca="1" si="10"/>
        <v>41839</v>
      </c>
      <c r="D351" s="2">
        <f t="shared" ca="1" si="11"/>
        <v>0.61</v>
      </c>
    </row>
    <row r="352" spans="1:4" x14ac:dyDescent="0.25">
      <c r="A352" t="s">
        <v>6</v>
      </c>
      <c r="B352" s="1">
        <f>VLOOKUP(A352,'2) Info'!A:C,3,FALSE)</f>
        <v>80</v>
      </c>
      <c r="C352" s="3">
        <f t="shared" ca="1" si="10"/>
        <v>41860</v>
      </c>
      <c r="D352" s="2">
        <f t="shared" ca="1" si="11"/>
        <v>0.54</v>
      </c>
    </row>
    <row r="353" spans="1:4" x14ac:dyDescent="0.25">
      <c r="A353" t="s">
        <v>5</v>
      </c>
      <c r="B353" s="1">
        <f>VLOOKUP(A353,'2) Info'!A:C,3,FALSE)</f>
        <v>50</v>
      </c>
      <c r="C353" s="3">
        <f t="shared" ca="1" si="10"/>
        <v>41678</v>
      </c>
      <c r="D353" s="2">
        <f t="shared" ca="1" si="11"/>
        <v>0.45</v>
      </c>
    </row>
    <row r="354" spans="1:4" x14ac:dyDescent="0.25">
      <c r="A354" t="s">
        <v>7</v>
      </c>
      <c r="B354" s="1">
        <f>VLOOKUP(A354,'2) Info'!A:C,3,FALSE)</f>
        <v>10</v>
      </c>
      <c r="C354" s="3">
        <f t="shared" ca="1" si="10"/>
        <v>41904</v>
      </c>
      <c r="D354" s="2">
        <f t="shared" ca="1" si="11"/>
        <v>0.54</v>
      </c>
    </row>
    <row r="355" spans="1:4" x14ac:dyDescent="0.25">
      <c r="A355" t="s">
        <v>3</v>
      </c>
      <c r="B355" s="1">
        <f>VLOOKUP(A355,'2) Info'!A:C,3,FALSE)</f>
        <v>450</v>
      </c>
      <c r="C355" s="3">
        <f t="shared" ca="1" si="10"/>
        <v>41776</v>
      </c>
      <c r="D355" s="2">
        <f t="shared" ca="1" si="11"/>
        <v>0.69</v>
      </c>
    </row>
    <row r="356" spans="1:4" x14ac:dyDescent="0.25">
      <c r="A356" t="s">
        <v>4</v>
      </c>
      <c r="B356" s="1">
        <f>VLOOKUP(A356,'2) Info'!A:C,3,FALSE)</f>
        <v>50</v>
      </c>
      <c r="C356" s="3">
        <f t="shared" ca="1" si="10"/>
        <v>41913</v>
      </c>
      <c r="D356" s="2">
        <f t="shared" ca="1" si="11"/>
        <v>0.43</v>
      </c>
    </row>
    <row r="357" spans="1:4" x14ac:dyDescent="0.25">
      <c r="A357" t="s">
        <v>5</v>
      </c>
      <c r="B357" s="1">
        <f>VLOOKUP(A357,'2) Info'!A:C,3,FALSE)</f>
        <v>50</v>
      </c>
      <c r="C357" s="3">
        <f t="shared" ca="1" si="10"/>
        <v>41794</v>
      </c>
      <c r="D357" s="2">
        <f t="shared" ca="1" si="11"/>
        <v>0.53</v>
      </c>
    </row>
    <row r="358" spans="1:4" x14ac:dyDescent="0.25">
      <c r="A358" t="s">
        <v>6</v>
      </c>
      <c r="B358" s="1">
        <f>VLOOKUP(A358,'2) Info'!A:C,3,FALSE)</f>
        <v>80</v>
      </c>
      <c r="C358" s="3">
        <f t="shared" ca="1" si="10"/>
        <v>41868</v>
      </c>
      <c r="D358" s="2">
        <f t="shared" ca="1" si="11"/>
        <v>0.5</v>
      </c>
    </row>
    <row r="359" spans="1:4" x14ac:dyDescent="0.25">
      <c r="A359" t="s">
        <v>7</v>
      </c>
      <c r="B359" s="1">
        <f>VLOOKUP(A359,'2) Info'!A:C,3,FALSE)</f>
        <v>10</v>
      </c>
      <c r="C359" s="3">
        <f t="shared" ca="1" si="10"/>
        <v>41757</v>
      </c>
      <c r="D359" s="2">
        <f t="shared" ca="1" si="11"/>
        <v>0.53</v>
      </c>
    </row>
    <row r="360" spans="1:4" x14ac:dyDescent="0.25">
      <c r="A360" t="s">
        <v>3</v>
      </c>
      <c r="B360" s="1">
        <f>VLOOKUP(A360,'2) Info'!A:C,3,FALSE)</f>
        <v>450</v>
      </c>
      <c r="C360" s="3">
        <f t="shared" ca="1" si="10"/>
        <v>41835</v>
      </c>
      <c r="D360" s="2">
        <f t="shared" ca="1" si="11"/>
        <v>0.56000000000000005</v>
      </c>
    </row>
    <row r="361" spans="1:4" x14ac:dyDescent="0.25">
      <c r="A361" t="s">
        <v>8</v>
      </c>
      <c r="B361" s="1">
        <f>VLOOKUP(A361,'2) Info'!A:C,3,FALSE)</f>
        <v>300</v>
      </c>
      <c r="C361" s="3">
        <f t="shared" ca="1" si="10"/>
        <v>41809</v>
      </c>
      <c r="D361" s="2">
        <f t="shared" ca="1" si="11"/>
        <v>0.65</v>
      </c>
    </row>
    <row r="362" spans="1:4" x14ac:dyDescent="0.25">
      <c r="A362" t="s">
        <v>3</v>
      </c>
      <c r="B362" s="1">
        <f>VLOOKUP(A362,'2) Info'!A:C,3,FALSE)</f>
        <v>450</v>
      </c>
      <c r="C362" s="3">
        <f t="shared" ca="1" si="10"/>
        <v>41795</v>
      </c>
      <c r="D362" s="2">
        <f t="shared" ca="1" si="11"/>
        <v>0.57999999999999996</v>
      </c>
    </row>
    <row r="363" spans="1:4" x14ac:dyDescent="0.25">
      <c r="A363" t="s">
        <v>6</v>
      </c>
      <c r="B363" s="1">
        <f>VLOOKUP(A363,'2) Info'!A:C,3,FALSE)</f>
        <v>80</v>
      </c>
      <c r="C363" s="3">
        <f t="shared" ca="1" si="10"/>
        <v>41834</v>
      </c>
      <c r="D363" s="2">
        <f t="shared" ca="1" si="11"/>
        <v>0.5</v>
      </c>
    </row>
    <row r="364" spans="1:4" x14ac:dyDescent="0.25">
      <c r="A364" t="s">
        <v>5</v>
      </c>
      <c r="B364" s="1">
        <f>VLOOKUP(A364,'2) Info'!A:C,3,FALSE)</f>
        <v>50</v>
      </c>
      <c r="C364" s="3">
        <f t="shared" ca="1" si="10"/>
        <v>41882</v>
      </c>
      <c r="D364" s="2">
        <f t="shared" ca="1" si="11"/>
        <v>0.57999999999999996</v>
      </c>
    </row>
    <row r="365" spans="1:4" x14ac:dyDescent="0.25">
      <c r="A365" t="s">
        <v>6</v>
      </c>
      <c r="B365" s="1">
        <f>VLOOKUP(A365,'2) Info'!A:C,3,FALSE)</f>
        <v>80</v>
      </c>
      <c r="C365" s="3">
        <f t="shared" ca="1" si="10"/>
        <v>41683</v>
      </c>
      <c r="D365" s="2">
        <f t="shared" ca="1" si="11"/>
        <v>0.47</v>
      </c>
    </row>
    <row r="366" spans="1:4" x14ac:dyDescent="0.25">
      <c r="A366" t="s">
        <v>5</v>
      </c>
      <c r="B366" s="1">
        <f>VLOOKUP(A366,'2) Info'!A:C,3,FALSE)</f>
        <v>50</v>
      </c>
      <c r="C366" s="3">
        <f t="shared" ca="1" si="10"/>
        <v>41725</v>
      </c>
      <c r="D366" s="2">
        <f t="shared" ca="1" si="11"/>
        <v>0.69</v>
      </c>
    </row>
    <row r="367" spans="1:4" x14ac:dyDescent="0.25">
      <c r="A367" t="s">
        <v>5</v>
      </c>
      <c r="B367" s="1">
        <f>VLOOKUP(A367,'2) Info'!A:C,3,FALSE)</f>
        <v>50</v>
      </c>
      <c r="C367" s="3">
        <f t="shared" ca="1" si="10"/>
        <v>41714</v>
      </c>
      <c r="D367" s="2">
        <f t="shared" ca="1" si="11"/>
        <v>0.4</v>
      </c>
    </row>
    <row r="368" spans="1:4" x14ac:dyDescent="0.25">
      <c r="A368" t="s">
        <v>9</v>
      </c>
      <c r="B368" s="1">
        <f>VLOOKUP(A368,'2) Info'!A:C,3,FALSE)</f>
        <v>250</v>
      </c>
      <c r="C368" s="3">
        <f t="shared" ca="1" si="10"/>
        <v>41727</v>
      </c>
      <c r="D368" s="2">
        <f t="shared" ca="1" si="11"/>
        <v>0.52</v>
      </c>
    </row>
    <row r="369" spans="1:4" x14ac:dyDescent="0.25">
      <c r="A369" t="s">
        <v>9</v>
      </c>
      <c r="B369" s="1">
        <f>VLOOKUP(A369,'2) Info'!A:C,3,FALSE)</f>
        <v>250</v>
      </c>
      <c r="C369" s="3">
        <f t="shared" ca="1" si="10"/>
        <v>41796</v>
      </c>
      <c r="D369" s="2">
        <f t="shared" ca="1" si="11"/>
        <v>0.42</v>
      </c>
    </row>
    <row r="370" spans="1:4" x14ac:dyDescent="0.25">
      <c r="A370" t="s">
        <v>4</v>
      </c>
      <c r="B370" s="1">
        <f>VLOOKUP(A370,'2) Info'!A:C,3,FALSE)</f>
        <v>50</v>
      </c>
      <c r="C370" s="3">
        <f t="shared" ca="1" si="10"/>
        <v>41678</v>
      </c>
      <c r="D370" s="2">
        <f t="shared" ca="1" si="11"/>
        <v>0.61</v>
      </c>
    </row>
    <row r="371" spans="1:4" x14ac:dyDescent="0.25">
      <c r="A371" t="s">
        <v>7</v>
      </c>
      <c r="B371" s="1">
        <f>VLOOKUP(A371,'2) Info'!A:C,3,FALSE)</f>
        <v>10</v>
      </c>
      <c r="C371" s="3">
        <f t="shared" ca="1" si="10"/>
        <v>41731</v>
      </c>
      <c r="D371" s="2">
        <f t="shared" ca="1" si="11"/>
        <v>0.45</v>
      </c>
    </row>
    <row r="372" spans="1:4" x14ac:dyDescent="0.25">
      <c r="A372" t="s">
        <v>5</v>
      </c>
      <c r="B372" s="1">
        <f>VLOOKUP(A372,'2) Info'!A:C,3,FALSE)</f>
        <v>50</v>
      </c>
      <c r="C372" s="3">
        <f t="shared" ca="1" si="10"/>
        <v>41666</v>
      </c>
      <c r="D372" s="2">
        <f t="shared" ca="1" si="11"/>
        <v>0.45</v>
      </c>
    </row>
    <row r="373" spans="1:4" x14ac:dyDescent="0.25">
      <c r="A373" t="s">
        <v>5</v>
      </c>
      <c r="B373" s="1">
        <f>VLOOKUP(A373,'2) Info'!A:C,3,FALSE)</f>
        <v>50</v>
      </c>
      <c r="C373" s="3">
        <f t="shared" ca="1" si="10"/>
        <v>41796</v>
      </c>
      <c r="D373" s="2">
        <f t="shared" ca="1" si="11"/>
        <v>0.48</v>
      </c>
    </row>
    <row r="374" spans="1:4" x14ac:dyDescent="0.25">
      <c r="A374" t="s">
        <v>8</v>
      </c>
      <c r="B374" s="1">
        <f>VLOOKUP(A374,'2) Info'!A:C,3,FALSE)</f>
        <v>300</v>
      </c>
      <c r="C374" s="3">
        <f t="shared" ca="1" si="10"/>
        <v>41852</v>
      </c>
      <c r="D374" s="2">
        <f t="shared" ca="1" si="11"/>
        <v>0.7</v>
      </c>
    </row>
    <row r="375" spans="1:4" x14ac:dyDescent="0.25">
      <c r="A375" t="s">
        <v>4</v>
      </c>
      <c r="B375" s="1">
        <f>VLOOKUP(A375,'2) Info'!A:C,3,FALSE)</f>
        <v>50</v>
      </c>
      <c r="C375" s="3">
        <f t="shared" ca="1" si="10"/>
        <v>41837</v>
      </c>
      <c r="D375" s="2">
        <f t="shared" ca="1" si="11"/>
        <v>0.42</v>
      </c>
    </row>
    <row r="376" spans="1:4" x14ac:dyDescent="0.25">
      <c r="A376" t="s">
        <v>6</v>
      </c>
      <c r="B376" s="1">
        <f>VLOOKUP(A376,'2) Info'!A:C,3,FALSE)</f>
        <v>80</v>
      </c>
      <c r="C376" s="3">
        <f t="shared" ca="1" si="10"/>
        <v>41816</v>
      </c>
      <c r="D376" s="2">
        <f t="shared" ca="1" si="11"/>
        <v>0.66</v>
      </c>
    </row>
    <row r="377" spans="1:4" x14ac:dyDescent="0.25">
      <c r="A377" t="s">
        <v>5</v>
      </c>
      <c r="B377" s="1">
        <f>VLOOKUP(A377,'2) Info'!A:C,3,FALSE)</f>
        <v>50</v>
      </c>
      <c r="C377" s="3">
        <f t="shared" ca="1" si="10"/>
        <v>41750</v>
      </c>
      <c r="D377" s="2">
        <f t="shared" ca="1" si="11"/>
        <v>0.54</v>
      </c>
    </row>
    <row r="378" spans="1:4" x14ac:dyDescent="0.25">
      <c r="A378" t="s">
        <v>6</v>
      </c>
      <c r="B378" s="1">
        <f>VLOOKUP(A378,'2) Info'!A:C,3,FALSE)</f>
        <v>80</v>
      </c>
      <c r="C378" s="3">
        <f t="shared" ca="1" si="10"/>
        <v>41761</v>
      </c>
      <c r="D378" s="2">
        <f t="shared" ca="1" si="11"/>
        <v>0.46</v>
      </c>
    </row>
    <row r="379" spans="1:4" x14ac:dyDescent="0.25">
      <c r="A379" t="s">
        <v>4</v>
      </c>
      <c r="B379" s="1">
        <f>VLOOKUP(A379,'2) Info'!A:C,3,FALSE)</f>
        <v>50</v>
      </c>
      <c r="C379" s="3">
        <f t="shared" ca="1" si="10"/>
        <v>41908</v>
      </c>
      <c r="D379" s="2">
        <f t="shared" ca="1" si="11"/>
        <v>0.7</v>
      </c>
    </row>
    <row r="380" spans="1:4" x14ac:dyDescent="0.25">
      <c r="A380" t="s">
        <v>6</v>
      </c>
      <c r="B380" s="1">
        <f>VLOOKUP(A380,'2) Info'!A:C,3,FALSE)</f>
        <v>80</v>
      </c>
      <c r="C380" s="3">
        <f t="shared" ca="1" si="10"/>
        <v>41893</v>
      </c>
      <c r="D380" s="2">
        <f t="shared" ca="1" si="11"/>
        <v>0.46</v>
      </c>
    </row>
    <row r="381" spans="1:4" x14ac:dyDescent="0.25">
      <c r="A381" t="s">
        <v>6</v>
      </c>
      <c r="B381" s="1">
        <f>VLOOKUP(A381,'2) Info'!A:C,3,FALSE)</f>
        <v>80</v>
      </c>
      <c r="C381" s="3">
        <f t="shared" ca="1" si="10"/>
        <v>41741</v>
      </c>
      <c r="D381" s="2">
        <f t="shared" ca="1" si="11"/>
        <v>0.43</v>
      </c>
    </row>
    <row r="382" spans="1:4" x14ac:dyDescent="0.25">
      <c r="A382" t="s">
        <v>9</v>
      </c>
      <c r="B382" s="1">
        <f>VLOOKUP(A382,'2) Info'!A:C,3,FALSE)</f>
        <v>250</v>
      </c>
      <c r="C382" s="3">
        <f t="shared" ca="1" si="10"/>
        <v>41714</v>
      </c>
      <c r="D382" s="2">
        <f t="shared" ca="1" si="11"/>
        <v>0.48</v>
      </c>
    </row>
    <row r="383" spans="1:4" x14ac:dyDescent="0.25">
      <c r="A383" t="s">
        <v>5</v>
      </c>
      <c r="B383" s="1">
        <f>VLOOKUP(A383,'2) Info'!A:C,3,FALSE)</f>
        <v>50</v>
      </c>
      <c r="C383" s="3">
        <f t="shared" ca="1" si="10"/>
        <v>41741</v>
      </c>
      <c r="D383" s="2">
        <f t="shared" ca="1" si="11"/>
        <v>0.55000000000000004</v>
      </c>
    </row>
    <row r="384" spans="1:4" x14ac:dyDescent="0.25">
      <c r="A384" t="s">
        <v>4</v>
      </c>
      <c r="B384" s="1">
        <f>VLOOKUP(A384,'2) Info'!A:C,3,FALSE)</f>
        <v>50</v>
      </c>
      <c r="C384" s="3">
        <f t="shared" ca="1" si="10"/>
        <v>41683</v>
      </c>
      <c r="D384" s="2">
        <f t="shared" ca="1" si="11"/>
        <v>0.68</v>
      </c>
    </row>
    <row r="385" spans="1:4" x14ac:dyDescent="0.25">
      <c r="A385" t="s">
        <v>9</v>
      </c>
      <c r="B385" s="1">
        <f>VLOOKUP(A385,'2) Info'!A:C,3,FALSE)</f>
        <v>250</v>
      </c>
      <c r="C385" s="3">
        <f t="shared" ca="1" si="10"/>
        <v>41737</v>
      </c>
      <c r="D385" s="2">
        <f t="shared" ca="1" si="11"/>
        <v>0.41</v>
      </c>
    </row>
    <row r="386" spans="1:4" x14ac:dyDescent="0.25">
      <c r="A386" t="s">
        <v>9</v>
      </c>
      <c r="B386" s="1">
        <f>VLOOKUP(A386,'2) Info'!A:C,3,FALSE)</f>
        <v>250</v>
      </c>
      <c r="C386" s="3">
        <f t="shared" ca="1" si="10"/>
        <v>41846</v>
      </c>
      <c r="D386" s="2">
        <f t="shared" ca="1" si="11"/>
        <v>0.4</v>
      </c>
    </row>
    <row r="387" spans="1:4" x14ac:dyDescent="0.25">
      <c r="A387" t="s">
        <v>9</v>
      </c>
      <c r="B387" s="1">
        <f>VLOOKUP(A387,'2) Info'!A:C,3,FALSE)</f>
        <v>250</v>
      </c>
      <c r="C387" s="3">
        <f t="shared" ref="C387:C450" ca="1" si="12">RANDBETWEEN(41640,41917)</f>
        <v>41858</v>
      </c>
      <c r="D387" s="2">
        <f t="shared" ref="D387:D450" ca="1" si="13">RANDBETWEEN(40,70)/100</f>
        <v>0.5</v>
      </c>
    </row>
    <row r="388" spans="1:4" x14ac:dyDescent="0.25">
      <c r="A388" t="s">
        <v>4</v>
      </c>
      <c r="B388" s="1">
        <f>VLOOKUP(A388,'2) Info'!A:C,3,FALSE)</f>
        <v>50</v>
      </c>
      <c r="C388" s="3">
        <f t="shared" ca="1" si="12"/>
        <v>41894</v>
      </c>
      <c r="D388" s="2">
        <f t="shared" ca="1" si="13"/>
        <v>0.68</v>
      </c>
    </row>
    <row r="389" spans="1:4" x14ac:dyDescent="0.25">
      <c r="A389" t="s">
        <v>5</v>
      </c>
      <c r="B389" s="1">
        <f>VLOOKUP(A389,'2) Info'!A:C,3,FALSE)</f>
        <v>50</v>
      </c>
      <c r="C389" s="3">
        <f t="shared" ca="1" si="12"/>
        <v>41666</v>
      </c>
      <c r="D389" s="2">
        <f t="shared" ca="1" si="13"/>
        <v>0.69</v>
      </c>
    </row>
    <row r="390" spans="1:4" x14ac:dyDescent="0.25">
      <c r="A390" t="s">
        <v>5</v>
      </c>
      <c r="B390" s="1">
        <f>VLOOKUP(A390,'2) Info'!A:C,3,FALSE)</f>
        <v>50</v>
      </c>
      <c r="C390" s="3">
        <f t="shared" ca="1" si="12"/>
        <v>41797</v>
      </c>
      <c r="D390" s="2">
        <f t="shared" ca="1" si="13"/>
        <v>0.49</v>
      </c>
    </row>
    <row r="391" spans="1:4" x14ac:dyDescent="0.25">
      <c r="A391" t="s">
        <v>8</v>
      </c>
      <c r="B391" s="1">
        <f>VLOOKUP(A391,'2) Info'!A:C,3,FALSE)</f>
        <v>300</v>
      </c>
      <c r="C391" s="3">
        <f t="shared" ca="1" si="12"/>
        <v>41709</v>
      </c>
      <c r="D391" s="2">
        <f t="shared" ca="1" si="13"/>
        <v>0.56999999999999995</v>
      </c>
    </row>
    <row r="392" spans="1:4" x14ac:dyDescent="0.25">
      <c r="A392" t="s">
        <v>4</v>
      </c>
      <c r="B392" s="1">
        <f>VLOOKUP(A392,'2) Info'!A:C,3,FALSE)</f>
        <v>50</v>
      </c>
      <c r="C392" s="3">
        <f t="shared" ca="1" si="12"/>
        <v>41707</v>
      </c>
      <c r="D392" s="2">
        <f t="shared" ca="1" si="13"/>
        <v>0.67</v>
      </c>
    </row>
    <row r="393" spans="1:4" x14ac:dyDescent="0.25">
      <c r="A393" t="s">
        <v>6</v>
      </c>
      <c r="B393" s="1">
        <f>VLOOKUP(A393,'2) Info'!A:C,3,FALSE)</f>
        <v>80</v>
      </c>
      <c r="C393" s="3">
        <f t="shared" ca="1" si="12"/>
        <v>41855</v>
      </c>
      <c r="D393" s="2">
        <f t="shared" ca="1" si="13"/>
        <v>0.61</v>
      </c>
    </row>
    <row r="394" spans="1:4" x14ac:dyDescent="0.25">
      <c r="A394" t="s">
        <v>5</v>
      </c>
      <c r="B394" s="1">
        <f>VLOOKUP(A394,'2) Info'!A:C,3,FALSE)</f>
        <v>50</v>
      </c>
      <c r="C394" s="3">
        <f t="shared" ca="1" si="12"/>
        <v>41736</v>
      </c>
      <c r="D394" s="2">
        <f t="shared" ca="1" si="13"/>
        <v>0.56999999999999995</v>
      </c>
    </row>
    <row r="395" spans="1:4" x14ac:dyDescent="0.25">
      <c r="A395" t="s">
        <v>7</v>
      </c>
      <c r="B395" s="1">
        <f>VLOOKUP(A395,'2) Info'!A:C,3,FALSE)</f>
        <v>10</v>
      </c>
      <c r="C395" s="3">
        <f t="shared" ca="1" si="12"/>
        <v>41787</v>
      </c>
      <c r="D395" s="2">
        <f t="shared" ca="1" si="13"/>
        <v>0.62</v>
      </c>
    </row>
    <row r="396" spans="1:4" x14ac:dyDescent="0.25">
      <c r="A396" t="s">
        <v>3</v>
      </c>
      <c r="B396" s="1">
        <f>VLOOKUP(A396,'2) Info'!A:C,3,FALSE)</f>
        <v>450</v>
      </c>
      <c r="C396" s="3">
        <f t="shared" ca="1" si="12"/>
        <v>41837</v>
      </c>
      <c r="D396" s="2">
        <f t="shared" ca="1" si="13"/>
        <v>0.53</v>
      </c>
    </row>
    <row r="397" spans="1:4" x14ac:dyDescent="0.25">
      <c r="A397" t="s">
        <v>4</v>
      </c>
      <c r="B397" s="1">
        <f>VLOOKUP(A397,'2) Info'!A:C,3,FALSE)</f>
        <v>50</v>
      </c>
      <c r="C397" s="3">
        <f t="shared" ca="1" si="12"/>
        <v>41850</v>
      </c>
      <c r="D397" s="2">
        <f t="shared" ca="1" si="13"/>
        <v>0.43</v>
      </c>
    </row>
    <row r="398" spans="1:4" x14ac:dyDescent="0.25">
      <c r="A398" t="s">
        <v>5</v>
      </c>
      <c r="B398" s="1">
        <f>VLOOKUP(A398,'2) Info'!A:C,3,FALSE)</f>
        <v>50</v>
      </c>
      <c r="C398" s="3">
        <f t="shared" ca="1" si="12"/>
        <v>41701</v>
      </c>
      <c r="D398" s="2">
        <f t="shared" ca="1" si="13"/>
        <v>0.56999999999999995</v>
      </c>
    </row>
    <row r="399" spans="1:4" x14ac:dyDescent="0.25">
      <c r="A399" t="s">
        <v>6</v>
      </c>
      <c r="B399" s="1">
        <f>VLOOKUP(A399,'2) Info'!A:C,3,FALSE)</f>
        <v>80</v>
      </c>
      <c r="C399" s="3">
        <f t="shared" ca="1" si="12"/>
        <v>41887</v>
      </c>
      <c r="D399" s="2">
        <f t="shared" ca="1" si="13"/>
        <v>0.49</v>
      </c>
    </row>
    <row r="400" spans="1:4" x14ac:dyDescent="0.25">
      <c r="A400" t="s">
        <v>7</v>
      </c>
      <c r="B400" s="1">
        <f>VLOOKUP(A400,'2) Info'!A:C,3,FALSE)</f>
        <v>10</v>
      </c>
      <c r="C400" s="3">
        <f t="shared" ca="1" si="12"/>
        <v>41845</v>
      </c>
      <c r="D400" s="2">
        <f t="shared" ca="1" si="13"/>
        <v>0.54</v>
      </c>
    </row>
    <row r="401" spans="1:4" x14ac:dyDescent="0.25">
      <c r="A401" t="s">
        <v>3</v>
      </c>
      <c r="B401" s="1">
        <f>VLOOKUP(A401,'2) Info'!A:C,3,FALSE)</f>
        <v>450</v>
      </c>
      <c r="C401" s="3">
        <f t="shared" ca="1" si="12"/>
        <v>41752</v>
      </c>
      <c r="D401" s="2">
        <f t="shared" ca="1" si="13"/>
        <v>0.42</v>
      </c>
    </row>
    <row r="402" spans="1:4" x14ac:dyDescent="0.25">
      <c r="A402" t="s">
        <v>8</v>
      </c>
      <c r="B402" s="1">
        <f>VLOOKUP(A402,'2) Info'!A:C,3,FALSE)</f>
        <v>300</v>
      </c>
      <c r="C402" s="3">
        <f t="shared" ca="1" si="12"/>
        <v>41810</v>
      </c>
      <c r="D402" s="2">
        <f t="shared" ca="1" si="13"/>
        <v>0.56000000000000005</v>
      </c>
    </row>
    <row r="403" spans="1:4" x14ac:dyDescent="0.25">
      <c r="A403" t="s">
        <v>3</v>
      </c>
      <c r="B403" s="1">
        <f>VLOOKUP(A403,'2) Info'!A:C,3,FALSE)</f>
        <v>450</v>
      </c>
      <c r="C403" s="3">
        <f t="shared" ca="1" si="12"/>
        <v>41752</v>
      </c>
      <c r="D403" s="2">
        <f t="shared" ca="1" si="13"/>
        <v>0.51</v>
      </c>
    </row>
    <row r="404" spans="1:4" x14ac:dyDescent="0.25">
      <c r="A404" t="s">
        <v>6</v>
      </c>
      <c r="B404" s="1">
        <f>VLOOKUP(A404,'2) Info'!A:C,3,FALSE)</f>
        <v>80</v>
      </c>
      <c r="C404" s="3">
        <f t="shared" ca="1" si="12"/>
        <v>41842</v>
      </c>
      <c r="D404" s="2">
        <f t="shared" ca="1" si="13"/>
        <v>0.59</v>
      </c>
    </row>
    <row r="405" spans="1:4" x14ac:dyDescent="0.25">
      <c r="A405" t="s">
        <v>5</v>
      </c>
      <c r="B405" s="1">
        <f>VLOOKUP(A405,'2) Info'!A:C,3,FALSE)</f>
        <v>50</v>
      </c>
      <c r="C405" s="3">
        <f t="shared" ca="1" si="12"/>
        <v>41789</v>
      </c>
      <c r="D405" s="2">
        <f t="shared" ca="1" si="13"/>
        <v>0.69</v>
      </c>
    </row>
    <row r="406" spans="1:4" x14ac:dyDescent="0.25">
      <c r="A406" t="s">
        <v>6</v>
      </c>
      <c r="B406" s="1">
        <f>VLOOKUP(A406,'2) Info'!A:C,3,FALSE)</f>
        <v>80</v>
      </c>
      <c r="C406" s="3">
        <f t="shared" ca="1" si="12"/>
        <v>41812</v>
      </c>
      <c r="D406" s="2">
        <f t="shared" ca="1" si="13"/>
        <v>0.48</v>
      </c>
    </row>
    <row r="407" spans="1:4" x14ac:dyDescent="0.25">
      <c r="A407" t="s">
        <v>5</v>
      </c>
      <c r="B407" s="1">
        <f>VLOOKUP(A407,'2) Info'!A:C,3,FALSE)</f>
        <v>50</v>
      </c>
      <c r="C407" s="3">
        <f t="shared" ca="1" si="12"/>
        <v>41906</v>
      </c>
      <c r="D407" s="2">
        <f t="shared" ca="1" si="13"/>
        <v>0.69</v>
      </c>
    </row>
    <row r="408" spans="1:4" x14ac:dyDescent="0.25">
      <c r="A408" t="s">
        <v>5</v>
      </c>
      <c r="B408" s="1">
        <f>VLOOKUP(A408,'2) Info'!A:C,3,FALSE)</f>
        <v>50</v>
      </c>
      <c r="C408" s="3">
        <f t="shared" ca="1" si="12"/>
        <v>41741</v>
      </c>
      <c r="D408" s="2">
        <f t="shared" ca="1" si="13"/>
        <v>0.44</v>
      </c>
    </row>
    <row r="409" spans="1:4" x14ac:dyDescent="0.25">
      <c r="A409" t="s">
        <v>9</v>
      </c>
      <c r="B409" s="1">
        <f>VLOOKUP(A409,'2) Info'!A:C,3,FALSE)</f>
        <v>250</v>
      </c>
      <c r="C409" s="3">
        <f t="shared" ca="1" si="12"/>
        <v>41820</v>
      </c>
      <c r="D409" s="2">
        <f t="shared" ca="1" si="13"/>
        <v>0.4</v>
      </c>
    </row>
    <row r="410" spans="1:4" x14ac:dyDescent="0.25">
      <c r="A410" t="s">
        <v>4</v>
      </c>
      <c r="B410" s="1">
        <f>VLOOKUP(A410,'2) Info'!A:C,3,FALSE)</f>
        <v>50</v>
      </c>
      <c r="C410" s="3">
        <f t="shared" ca="1" si="12"/>
        <v>41907</v>
      </c>
      <c r="D410" s="2">
        <f t="shared" ca="1" si="13"/>
        <v>0.46</v>
      </c>
    </row>
    <row r="411" spans="1:4" x14ac:dyDescent="0.25">
      <c r="A411" t="s">
        <v>6</v>
      </c>
      <c r="B411" s="1">
        <f>VLOOKUP(A411,'2) Info'!A:C,3,FALSE)</f>
        <v>80</v>
      </c>
      <c r="C411" s="3">
        <f t="shared" ca="1" si="12"/>
        <v>41876</v>
      </c>
      <c r="D411" s="2">
        <f t="shared" ca="1" si="13"/>
        <v>0.67</v>
      </c>
    </row>
    <row r="412" spans="1:4" x14ac:dyDescent="0.25">
      <c r="A412" t="s">
        <v>6</v>
      </c>
      <c r="B412" s="1">
        <f>VLOOKUP(A412,'2) Info'!A:C,3,FALSE)</f>
        <v>80</v>
      </c>
      <c r="C412" s="3">
        <f t="shared" ca="1" si="12"/>
        <v>41869</v>
      </c>
      <c r="D412" s="2">
        <f t="shared" ca="1" si="13"/>
        <v>0.55000000000000004</v>
      </c>
    </row>
    <row r="413" spans="1:4" x14ac:dyDescent="0.25">
      <c r="A413" t="s">
        <v>9</v>
      </c>
      <c r="B413" s="1">
        <f>VLOOKUP(A413,'2) Info'!A:C,3,FALSE)</f>
        <v>250</v>
      </c>
      <c r="C413" s="3">
        <f t="shared" ca="1" si="12"/>
        <v>41783</v>
      </c>
      <c r="D413" s="2">
        <f t="shared" ca="1" si="13"/>
        <v>0.66</v>
      </c>
    </row>
    <row r="414" spans="1:4" x14ac:dyDescent="0.25">
      <c r="A414" t="s">
        <v>5</v>
      </c>
      <c r="B414" s="1">
        <f>VLOOKUP(A414,'2) Info'!A:C,3,FALSE)</f>
        <v>50</v>
      </c>
      <c r="C414" s="3">
        <f t="shared" ca="1" si="12"/>
        <v>41904</v>
      </c>
      <c r="D414" s="2">
        <f t="shared" ca="1" si="13"/>
        <v>0.52</v>
      </c>
    </row>
    <row r="415" spans="1:4" x14ac:dyDescent="0.25">
      <c r="A415" t="s">
        <v>4</v>
      </c>
      <c r="B415" s="1">
        <f>VLOOKUP(A415,'2) Info'!A:C,3,FALSE)</f>
        <v>50</v>
      </c>
      <c r="C415" s="3">
        <f t="shared" ca="1" si="12"/>
        <v>41668</v>
      </c>
      <c r="D415" s="2">
        <f t="shared" ca="1" si="13"/>
        <v>0.67</v>
      </c>
    </row>
    <row r="416" spans="1:4" x14ac:dyDescent="0.25">
      <c r="A416" t="s">
        <v>9</v>
      </c>
      <c r="B416" s="1">
        <f>VLOOKUP(A416,'2) Info'!A:C,3,FALSE)</f>
        <v>250</v>
      </c>
      <c r="C416" s="3">
        <f t="shared" ca="1" si="12"/>
        <v>41743</v>
      </c>
      <c r="D416" s="2">
        <f t="shared" ca="1" si="13"/>
        <v>0.44</v>
      </c>
    </row>
    <row r="417" spans="1:4" x14ac:dyDescent="0.25">
      <c r="A417" t="s">
        <v>9</v>
      </c>
      <c r="B417" s="1">
        <f>VLOOKUP(A417,'2) Info'!A:C,3,FALSE)</f>
        <v>250</v>
      </c>
      <c r="C417" s="3">
        <f t="shared" ca="1" si="12"/>
        <v>41865</v>
      </c>
      <c r="D417" s="2">
        <f t="shared" ca="1" si="13"/>
        <v>0.54</v>
      </c>
    </row>
    <row r="418" spans="1:4" x14ac:dyDescent="0.25">
      <c r="A418" t="s">
        <v>9</v>
      </c>
      <c r="B418" s="1">
        <f>VLOOKUP(A418,'2) Info'!A:C,3,FALSE)</f>
        <v>250</v>
      </c>
      <c r="C418" s="3">
        <f t="shared" ca="1" si="12"/>
        <v>41807</v>
      </c>
      <c r="D418" s="2">
        <f t="shared" ca="1" si="13"/>
        <v>0.54</v>
      </c>
    </row>
    <row r="419" spans="1:4" x14ac:dyDescent="0.25">
      <c r="A419" t="s">
        <v>4</v>
      </c>
      <c r="B419" s="1">
        <f>VLOOKUP(A419,'2) Info'!A:C,3,FALSE)</f>
        <v>50</v>
      </c>
      <c r="C419" s="3">
        <f t="shared" ca="1" si="12"/>
        <v>41685</v>
      </c>
      <c r="D419" s="2">
        <f t="shared" ca="1" si="13"/>
        <v>0.54</v>
      </c>
    </row>
    <row r="420" spans="1:4" x14ac:dyDescent="0.25">
      <c r="A420" t="s">
        <v>5</v>
      </c>
      <c r="B420" s="1">
        <f>VLOOKUP(A420,'2) Info'!A:C,3,FALSE)</f>
        <v>50</v>
      </c>
      <c r="C420" s="3">
        <f t="shared" ca="1" si="12"/>
        <v>41873</v>
      </c>
      <c r="D420" s="2">
        <f t="shared" ca="1" si="13"/>
        <v>0.42</v>
      </c>
    </row>
    <row r="421" spans="1:4" x14ac:dyDescent="0.25">
      <c r="A421" t="s">
        <v>5</v>
      </c>
      <c r="B421" s="1">
        <f>VLOOKUP(A421,'2) Info'!A:C,3,FALSE)</f>
        <v>50</v>
      </c>
      <c r="C421" s="3">
        <f t="shared" ca="1" si="12"/>
        <v>41778</v>
      </c>
      <c r="D421" s="2">
        <f t="shared" ca="1" si="13"/>
        <v>0.61</v>
      </c>
    </row>
    <row r="422" spans="1:4" x14ac:dyDescent="0.25">
      <c r="A422" t="s">
        <v>8</v>
      </c>
      <c r="B422" s="1">
        <f>VLOOKUP(A422,'2) Info'!A:C,3,FALSE)</f>
        <v>300</v>
      </c>
      <c r="C422" s="3">
        <f t="shared" ca="1" si="12"/>
        <v>41704</v>
      </c>
      <c r="D422" s="2">
        <f t="shared" ca="1" si="13"/>
        <v>0.49</v>
      </c>
    </row>
    <row r="423" spans="1:4" x14ac:dyDescent="0.25">
      <c r="A423" t="s">
        <v>4</v>
      </c>
      <c r="B423" s="1">
        <f>VLOOKUP(A423,'2) Info'!A:C,3,FALSE)</f>
        <v>50</v>
      </c>
      <c r="C423" s="3">
        <f t="shared" ca="1" si="12"/>
        <v>41725</v>
      </c>
      <c r="D423" s="2">
        <f t="shared" ca="1" si="13"/>
        <v>0.64</v>
      </c>
    </row>
    <row r="424" spans="1:4" x14ac:dyDescent="0.25">
      <c r="A424" t="s">
        <v>6</v>
      </c>
      <c r="B424" s="1">
        <f>VLOOKUP(A424,'2) Info'!A:C,3,FALSE)</f>
        <v>80</v>
      </c>
      <c r="C424" s="3">
        <f t="shared" ca="1" si="12"/>
        <v>41888</v>
      </c>
      <c r="D424" s="2">
        <f t="shared" ca="1" si="13"/>
        <v>0.53</v>
      </c>
    </row>
    <row r="425" spans="1:4" x14ac:dyDescent="0.25">
      <c r="A425" t="s">
        <v>5</v>
      </c>
      <c r="B425" s="1">
        <f>VLOOKUP(A425,'2) Info'!A:C,3,FALSE)</f>
        <v>50</v>
      </c>
      <c r="C425" s="3">
        <f t="shared" ca="1" si="12"/>
        <v>41773</v>
      </c>
      <c r="D425" s="2">
        <f t="shared" ca="1" si="13"/>
        <v>0.56000000000000005</v>
      </c>
    </row>
    <row r="426" spans="1:4" x14ac:dyDescent="0.25">
      <c r="A426" t="s">
        <v>7</v>
      </c>
      <c r="B426" s="1">
        <f>VLOOKUP(A426,'2) Info'!A:C,3,FALSE)</f>
        <v>10</v>
      </c>
      <c r="C426" s="3">
        <f t="shared" ca="1" si="12"/>
        <v>41714</v>
      </c>
      <c r="D426" s="2">
        <f t="shared" ca="1" si="13"/>
        <v>0.54</v>
      </c>
    </row>
    <row r="427" spans="1:4" x14ac:dyDescent="0.25">
      <c r="A427" t="s">
        <v>4</v>
      </c>
      <c r="B427" s="1">
        <f>VLOOKUP(A427,'2) Info'!A:C,3,FALSE)</f>
        <v>50</v>
      </c>
      <c r="C427" s="3">
        <f t="shared" ca="1" si="12"/>
        <v>41690</v>
      </c>
      <c r="D427" s="2">
        <f t="shared" ca="1" si="13"/>
        <v>0.67</v>
      </c>
    </row>
    <row r="428" spans="1:4" x14ac:dyDescent="0.25">
      <c r="A428" t="s">
        <v>6</v>
      </c>
      <c r="B428" s="1">
        <f>VLOOKUP(A428,'2) Info'!A:C,3,FALSE)</f>
        <v>80</v>
      </c>
      <c r="C428" s="3">
        <f t="shared" ca="1" si="12"/>
        <v>41908</v>
      </c>
      <c r="D428" s="2">
        <f t="shared" ca="1" si="13"/>
        <v>0.57999999999999996</v>
      </c>
    </row>
    <row r="429" spans="1:4" x14ac:dyDescent="0.25">
      <c r="A429" t="s">
        <v>6</v>
      </c>
      <c r="B429" s="1">
        <f>VLOOKUP(A429,'2) Info'!A:C,3,FALSE)</f>
        <v>80</v>
      </c>
      <c r="C429" s="3">
        <f t="shared" ca="1" si="12"/>
        <v>41794</v>
      </c>
      <c r="D429" s="2">
        <f t="shared" ca="1" si="13"/>
        <v>0.57999999999999996</v>
      </c>
    </row>
    <row r="430" spans="1:4" x14ac:dyDescent="0.25">
      <c r="A430" t="s">
        <v>9</v>
      </c>
      <c r="B430" s="1">
        <f>VLOOKUP(A430,'2) Info'!A:C,3,FALSE)</f>
        <v>250</v>
      </c>
      <c r="C430" s="3">
        <f t="shared" ca="1" si="12"/>
        <v>41873</v>
      </c>
      <c r="D430" s="2">
        <f t="shared" ca="1" si="13"/>
        <v>0.4</v>
      </c>
    </row>
    <row r="431" spans="1:4" x14ac:dyDescent="0.25">
      <c r="A431" t="s">
        <v>5</v>
      </c>
      <c r="B431" s="1">
        <f>VLOOKUP(A431,'2) Info'!A:C,3,FALSE)</f>
        <v>50</v>
      </c>
      <c r="C431" s="3">
        <f t="shared" ca="1" si="12"/>
        <v>41845</v>
      </c>
      <c r="D431" s="2">
        <f t="shared" ca="1" si="13"/>
        <v>0.52</v>
      </c>
    </row>
    <row r="432" spans="1:4" x14ac:dyDescent="0.25">
      <c r="A432" t="s">
        <v>4</v>
      </c>
      <c r="B432" s="1">
        <f>VLOOKUP(A432,'2) Info'!A:C,3,FALSE)</f>
        <v>50</v>
      </c>
      <c r="C432" s="3">
        <f t="shared" ca="1" si="12"/>
        <v>41860</v>
      </c>
      <c r="D432" s="2">
        <f t="shared" ca="1" si="13"/>
        <v>0.66</v>
      </c>
    </row>
    <row r="433" spans="1:4" x14ac:dyDescent="0.25">
      <c r="A433" t="s">
        <v>9</v>
      </c>
      <c r="B433" s="1">
        <f>VLOOKUP(A433,'2) Info'!A:C,3,FALSE)</f>
        <v>250</v>
      </c>
      <c r="C433" s="3">
        <f t="shared" ca="1" si="12"/>
        <v>41655</v>
      </c>
      <c r="D433" s="2">
        <f t="shared" ca="1" si="13"/>
        <v>0.66</v>
      </c>
    </row>
    <row r="434" spans="1:4" x14ac:dyDescent="0.25">
      <c r="A434" t="s">
        <v>9</v>
      </c>
      <c r="B434" s="1">
        <f>VLOOKUP(A434,'2) Info'!A:C,3,FALSE)</f>
        <v>250</v>
      </c>
      <c r="C434" s="3">
        <f t="shared" ca="1" si="12"/>
        <v>41775</v>
      </c>
      <c r="D434" s="2">
        <f t="shared" ca="1" si="13"/>
        <v>0.52</v>
      </c>
    </row>
    <row r="435" spans="1:4" x14ac:dyDescent="0.25">
      <c r="A435" t="s">
        <v>9</v>
      </c>
      <c r="B435" s="1">
        <f>VLOOKUP(A435,'2) Info'!A:C,3,FALSE)</f>
        <v>250</v>
      </c>
      <c r="C435" s="3">
        <f t="shared" ca="1" si="12"/>
        <v>41835</v>
      </c>
      <c r="D435" s="2">
        <f t="shared" ca="1" si="13"/>
        <v>0.66</v>
      </c>
    </row>
    <row r="436" spans="1:4" x14ac:dyDescent="0.25">
      <c r="A436" t="s">
        <v>4</v>
      </c>
      <c r="B436" s="1">
        <f>VLOOKUP(A436,'2) Info'!A:C,3,FALSE)</f>
        <v>50</v>
      </c>
      <c r="C436" s="3">
        <f t="shared" ca="1" si="12"/>
        <v>41812</v>
      </c>
      <c r="D436" s="2">
        <f t="shared" ca="1" si="13"/>
        <v>0.62</v>
      </c>
    </row>
    <row r="437" spans="1:4" x14ac:dyDescent="0.25">
      <c r="A437" t="s">
        <v>5</v>
      </c>
      <c r="B437" s="1">
        <f>VLOOKUP(A437,'2) Info'!A:C,3,FALSE)</f>
        <v>50</v>
      </c>
      <c r="C437" s="3">
        <f t="shared" ca="1" si="12"/>
        <v>41902</v>
      </c>
      <c r="D437" s="2">
        <f t="shared" ca="1" si="13"/>
        <v>0.41</v>
      </c>
    </row>
    <row r="438" spans="1:4" x14ac:dyDescent="0.25">
      <c r="A438" t="s">
        <v>5</v>
      </c>
      <c r="B438" s="1">
        <f>VLOOKUP(A438,'2) Info'!A:C,3,FALSE)</f>
        <v>50</v>
      </c>
      <c r="C438" s="3">
        <f t="shared" ca="1" si="12"/>
        <v>41731</v>
      </c>
      <c r="D438" s="2">
        <f t="shared" ca="1" si="13"/>
        <v>0.49</v>
      </c>
    </row>
    <row r="439" spans="1:4" x14ac:dyDescent="0.25">
      <c r="A439" t="s">
        <v>8</v>
      </c>
      <c r="B439" s="1">
        <f>VLOOKUP(A439,'2) Info'!A:C,3,FALSE)</f>
        <v>300</v>
      </c>
      <c r="C439" s="3">
        <f t="shared" ca="1" si="12"/>
        <v>41847</v>
      </c>
      <c r="D439" s="2">
        <f t="shared" ca="1" si="13"/>
        <v>0.66</v>
      </c>
    </row>
    <row r="440" spans="1:4" x14ac:dyDescent="0.25">
      <c r="A440" t="s">
        <v>4</v>
      </c>
      <c r="B440" s="1">
        <f>VLOOKUP(A440,'2) Info'!A:C,3,FALSE)</f>
        <v>50</v>
      </c>
      <c r="C440" s="3">
        <f t="shared" ca="1" si="12"/>
        <v>41813</v>
      </c>
      <c r="D440" s="2">
        <f t="shared" ca="1" si="13"/>
        <v>0.4</v>
      </c>
    </row>
    <row r="441" spans="1:4" x14ac:dyDescent="0.25">
      <c r="A441" t="s">
        <v>6</v>
      </c>
      <c r="B441" s="1">
        <f>VLOOKUP(A441,'2) Info'!A:C,3,FALSE)</f>
        <v>80</v>
      </c>
      <c r="C441" s="3">
        <f t="shared" ca="1" si="12"/>
        <v>41820</v>
      </c>
      <c r="D441" s="2">
        <f t="shared" ca="1" si="13"/>
        <v>0.57999999999999996</v>
      </c>
    </row>
    <row r="442" spans="1:4" x14ac:dyDescent="0.25">
      <c r="A442" t="s">
        <v>5</v>
      </c>
      <c r="B442" s="1">
        <f>VLOOKUP(A442,'2) Info'!A:C,3,FALSE)</f>
        <v>50</v>
      </c>
      <c r="C442" s="3">
        <f t="shared" ca="1" si="12"/>
        <v>41868</v>
      </c>
      <c r="D442" s="2">
        <f t="shared" ca="1" si="13"/>
        <v>0.54</v>
      </c>
    </row>
    <row r="443" spans="1:4" x14ac:dyDescent="0.25">
      <c r="A443" t="s">
        <v>7</v>
      </c>
      <c r="B443" s="1">
        <f>VLOOKUP(A443,'2) Info'!A:C,3,FALSE)</f>
        <v>10</v>
      </c>
      <c r="C443" s="3">
        <f t="shared" ca="1" si="12"/>
        <v>41775</v>
      </c>
      <c r="D443" s="2">
        <f t="shared" ca="1" si="13"/>
        <v>0.59</v>
      </c>
    </row>
    <row r="444" spans="1:4" x14ac:dyDescent="0.25">
      <c r="A444" t="s">
        <v>5</v>
      </c>
      <c r="B444" s="1">
        <f>VLOOKUP(A444,'2) Info'!A:C,3,FALSE)</f>
        <v>50</v>
      </c>
      <c r="C444" s="3">
        <f t="shared" ca="1" si="12"/>
        <v>41806</v>
      </c>
      <c r="D444" s="2">
        <f t="shared" ca="1" si="13"/>
        <v>0.5</v>
      </c>
    </row>
    <row r="445" spans="1:4" x14ac:dyDescent="0.25">
      <c r="A445" t="s">
        <v>8</v>
      </c>
      <c r="B445" s="1">
        <f>VLOOKUP(A445,'2) Info'!A:C,3,FALSE)</f>
        <v>300</v>
      </c>
      <c r="C445" s="3">
        <f t="shared" ca="1" si="12"/>
        <v>41706</v>
      </c>
      <c r="D445" s="2">
        <f t="shared" ca="1" si="13"/>
        <v>0.5</v>
      </c>
    </row>
    <row r="446" spans="1:4" x14ac:dyDescent="0.25">
      <c r="A446" t="s">
        <v>4</v>
      </c>
      <c r="B446" s="1">
        <f>VLOOKUP(A446,'2) Info'!A:C,3,FALSE)</f>
        <v>50</v>
      </c>
      <c r="C446" s="3">
        <f t="shared" ca="1" si="12"/>
        <v>41753</v>
      </c>
      <c r="D446" s="2">
        <f t="shared" ca="1" si="13"/>
        <v>0.41</v>
      </c>
    </row>
    <row r="447" spans="1:4" x14ac:dyDescent="0.25">
      <c r="A447" t="s">
        <v>6</v>
      </c>
      <c r="B447" s="1">
        <f>VLOOKUP(A447,'2) Info'!A:C,3,FALSE)</f>
        <v>80</v>
      </c>
      <c r="C447" s="3">
        <f t="shared" ca="1" si="12"/>
        <v>41751</v>
      </c>
      <c r="D447" s="2">
        <f t="shared" ca="1" si="13"/>
        <v>0.46</v>
      </c>
    </row>
    <row r="448" spans="1:4" x14ac:dyDescent="0.25">
      <c r="A448" t="s">
        <v>5</v>
      </c>
      <c r="B448" s="1">
        <f>VLOOKUP(A448,'2) Info'!A:C,3,FALSE)</f>
        <v>50</v>
      </c>
      <c r="C448" s="3">
        <f t="shared" ca="1" si="12"/>
        <v>41712</v>
      </c>
      <c r="D448" s="2">
        <f t="shared" ca="1" si="13"/>
        <v>0.42</v>
      </c>
    </row>
    <row r="449" spans="1:4" x14ac:dyDescent="0.25">
      <c r="A449" t="s">
        <v>6</v>
      </c>
      <c r="B449" s="1">
        <f>VLOOKUP(A449,'2) Info'!A:C,3,FALSE)</f>
        <v>80</v>
      </c>
      <c r="C449" s="3">
        <f t="shared" ca="1" si="12"/>
        <v>41913</v>
      </c>
      <c r="D449" s="2">
        <f t="shared" ca="1" si="13"/>
        <v>0.65</v>
      </c>
    </row>
    <row r="450" spans="1:4" x14ac:dyDescent="0.25">
      <c r="A450" t="s">
        <v>4</v>
      </c>
      <c r="B450" s="1">
        <f>VLOOKUP(A450,'2) Info'!A:C,3,FALSE)</f>
        <v>50</v>
      </c>
      <c r="C450" s="3">
        <f t="shared" ca="1" si="12"/>
        <v>41906</v>
      </c>
      <c r="D450" s="2">
        <f t="shared" ca="1" si="13"/>
        <v>0.55000000000000004</v>
      </c>
    </row>
    <row r="451" spans="1:4" x14ac:dyDescent="0.25">
      <c r="A451" t="s">
        <v>6</v>
      </c>
      <c r="B451" s="1">
        <f>VLOOKUP(A451,'2) Info'!A:C,3,FALSE)</f>
        <v>80</v>
      </c>
      <c r="C451" s="3">
        <f t="shared" ref="C451:C514" ca="1" si="14">RANDBETWEEN(41640,41917)</f>
        <v>41716</v>
      </c>
      <c r="D451" s="2">
        <f t="shared" ref="D451:D514" ca="1" si="15">RANDBETWEEN(40,70)/100</f>
        <v>0.57999999999999996</v>
      </c>
    </row>
    <row r="452" spans="1:4" x14ac:dyDescent="0.25">
      <c r="A452" t="s">
        <v>6</v>
      </c>
      <c r="B452" s="1">
        <f>VLOOKUP(A452,'2) Info'!A:C,3,FALSE)</f>
        <v>80</v>
      </c>
      <c r="C452" s="3">
        <f t="shared" ca="1" si="14"/>
        <v>41678</v>
      </c>
      <c r="D452" s="2">
        <f t="shared" ca="1" si="15"/>
        <v>0.65</v>
      </c>
    </row>
    <row r="453" spans="1:4" x14ac:dyDescent="0.25">
      <c r="A453" t="s">
        <v>9</v>
      </c>
      <c r="B453" s="1">
        <f>VLOOKUP(A453,'2) Info'!A:C,3,FALSE)</f>
        <v>250</v>
      </c>
      <c r="C453" s="3">
        <f t="shared" ca="1" si="14"/>
        <v>41673</v>
      </c>
      <c r="D453" s="2">
        <f t="shared" ca="1" si="15"/>
        <v>0.41</v>
      </c>
    </row>
    <row r="454" spans="1:4" x14ac:dyDescent="0.25">
      <c r="A454" t="s">
        <v>5</v>
      </c>
      <c r="B454" s="1">
        <f>VLOOKUP(A454,'2) Info'!A:C,3,FALSE)</f>
        <v>50</v>
      </c>
      <c r="C454" s="3">
        <f t="shared" ca="1" si="14"/>
        <v>41714</v>
      </c>
      <c r="D454" s="2">
        <f t="shared" ca="1" si="15"/>
        <v>0.63</v>
      </c>
    </row>
    <row r="455" spans="1:4" x14ac:dyDescent="0.25">
      <c r="A455" t="s">
        <v>4</v>
      </c>
      <c r="B455" s="1">
        <f>VLOOKUP(A455,'2) Info'!A:C,3,FALSE)</f>
        <v>50</v>
      </c>
      <c r="C455" s="3">
        <f t="shared" ca="1" si="14"/>
        <v>41810</v>
      </c>
      <c r="D455" s="2">
        <f t="shared" ca="1" si="15"/>
        <v>0.69</v>
      </c>
    </row>
    <row r="456" spans="1:4" x14ac:dyDescent="0.25">
      <c r="A456" t="s">
        <v>9</v>
      </c>
      <c r="B456" s="1">
        <f>VLOOKUP(A456,'2) Info'!A:C,3,FALSE)</f>
        <v>250</v>
      </c>
      <c r="C456" s="3">
        <f t="shared" ca="1" si="14"/>
        <v>41872</v>
      </c>
      <c r="D456" s="2">
        <f t="shared" ca="1" si="15"/>
        <v>0.6</v>
      </c>
    </row>
    <row r="457" spans="1:4" x14ac:dyDescent="0.25">
      <c r="A457" t="s">
        <v>9</v>
      </c>
      <c r="B457" s="1">
        <f>VLOOKUP(A457,'2) Info'!A:C,3,FALSE)</f>
        <v>250</v>
      </c>
      <c r="C457" s="3">
        <f t="shared" ca="1" si="14"/>
        <v>41747</v>
      </c>
      <c r="D457" s="2">
        <f t="shared" ca="1" si="15"/>
        <v>0.41</v>
      </c>
    </row>
    <row r="458" spans="1:4" x14ac:dyDescent="0.25">
      <c r="A458" t="s">
        <v>9</v>
      </c>
      <c r="B458" s="1">
        <f>VLOOKUP(A458,'2) Info'!A:C,3,FALSE)</f>
        <v>250</v>
      </c>
      <c r="C458" s="3">
        <f t="shared" ca="1" si="14"/>
        <v>41799</v>
      </c>
      <c r="D458" s="2">
        <f t="shared" ca="1" si="15"/>
        <v>0.48</v>
      </c>
    </row>
    <row r="459" spans="1:4" x14ac:dyDescent="0.25">
      <c r="A459" t="s">
        <v>4</v>
      </c>
      <c r="B459" s="1">
        <f>VLOOKUP(A459,'2) Info'!A:C,3,FALSE)</f>
        <v>50</v>
      </c>
      <c r="C459" s="3">
        <f t="shared" ca="1" si="14"/>
        <v>41859</v>
      </c>
      <c r="D459" s="2">
        <f t="shared" ca="1" si="15"/>
        <v>0.69</v>
      </c>
    </row>
    <row r="460" spans="1:4" x14ac:dyDescent="0.25">
      <c r="A460" t="s">
        <v>5</v>
      </c>
      <c r="B460" s="1">
        <f>VLOOKUP(A460,'2) Info'!A:C,3,FALSE)</f>
        <v>50</v>
      </c>
      <c r="C460" s="3">
        <f t="shared" ca="1" si="14"/>
        <v>41832</v>
      </c>
      <c r="D460" s="2">
        <f t="shared" ca="1" si="15"/>
        <v>0.47</v>
      </c>
    </row>
    <row r="461" spans="1:4" x14ac:dyDescent="0.25">
      <c r="A461" t="s">
        <v>5</v>
      </c>
      <c r="B461" s="1">
        <f>VLOOKUP(A461,'2) Info'!A:C,3,FALSE)</f>
        <v>50</v>
      </c>
      <c r="C461" s="3">
        <f t="shared" ca="1" si="14"/>
        <v>41859</v>
      </c>
      <c r="D461" s="2">
        <f t="shared" ca="1" si="15"/>
        <v>0.68</v>
      </c>
    </row>
    <row r="462" spans="1:4" x14ac:dyDescent="0.25">
      <c r="A462" t="s">
        <v>8</v>
      </c>
      <c r="B462" s="1">
        <f>VLOOKUP(A462,'2) Info'!A:C,3,FALSE)</f>
        <v>300</v>
      </c>
      <c r="C462" s="3">
        <f t="shared" ca="1" si="14"/>
        <v>41774</v>
      </c>
      <c r="D462" s="2">
        <f t="shared" ca="1" si="15"/>
        <v>0.53</v>
      </c>
    </row>
    <row r="463" spans="1:4" x14ac:dyDescent="0.25">
      <c r="A463" t="s">
        <v>4</v>
      </c>
      <c r="B463" s="1">
        <f>VLOOKUP(A463,'2) Info'!A:C,3,FALSE)</f>
        <v>50</v>
      </c>
      <c r="C463" s="3">
        <f t="shared" ca="1" si="14"/>
        <v>41857</v>
      </c>
      <c r="D463" s="2">
        <f t="shared" ca="1" si="15"/>
        <v>0.62</v>
      </c>
    </row>
    <row r="464" spans="1:4" x14ac:dyDescent="0.25">
      <c r="A464" t="s">
        <v>6</v>
      </c>
      <c r="B464" s="1">
        <f>VLOOKUP(A464,'2) Info'!A:C,3,FALSE)</f>
        <v>80</v>
      </c>
      <c r="C464" s="3">
        <f t="shared" ca="1" si="14"/>
        <v>41789</v>
      </c>
      <c r="D464" s="2">
        <f t="shared" ca="1" si="15"/>
        <v>0.41</v>
      </c>
    </row>
    <row r="465" spans="1:4" x14ac:dyDescent="0.25">
      <c r="A465" t="s">
        <v>5</v>
      </c>
      <c r="B465" s="1">
        <f>VLOOKUP(A465,'2) Info'!A:C,3,FALSE)</f>
        <v>50</v>
      </c>
      <c r="C465" s="3">
        <f t="shared" ca="1" si="14"/>
        <v>41657</v>
      </c>
      <c r="D465" s="2">
        <f t="shared" ca="1" si="15"/>
        <v>0.56000000000000005</v>
      </c>
    </row>
    <row r="466" spans="1:4" x14ac:dyDescent="0.25">
      <c r="A466" t="s">
        <v>7</v>
      </c>
      <c r="B466" s="1">
        <f>VLOOKUP(A466,'2) Info'!A:C,3,FALSE)</f>
        <v>10</v>
      </c>
      <c r="C466" s="3">
        <f t="shared" ca="1" si="14"/>
        <v>41774</v>
      </c>
      <c r="D466" s="2">
        <f t="shared" ca="1" si="15"/>
        <v>0.49</v>
      </c>
    </row>
    <row r="467" spans="1:4" x14ac:dyDescent="0.25">
      <c r="A467" t="s">
        <v>3</v>
      </c>
      <c r="B467" s="1">
        <f>VLOOKUP(A467,'2) Info'!A:C,3,FALSE)</f>
        <v>450</v>
      </c>
      <c r="C467" s="3">
        <f t="shared" ca="1" si="14"/>
        <v>41822</v>
      </c>
      <c r="D467" s="2">
        <f t="shared" ca="1" si="15"/>
        <v>0.41</v>
      </c>
    </row>
    <row r="468" spans="1:4" x14ac:dyDescent="0.25">
      <c r="A468" t="s">
        <v>4</v>
      </c>
      <c r="B468" s="1">
        <f>VLOOKUP(A468,'2) Info'!A:C,3,FALSE)</f>
        <v>50</v>
      </c>
      <c r="C468" s="3">
        <f t="shared" ca="1" si="14"/>
        <v>41692</v>
      </c>
      <c r="D468" s="2">
        <f t="shared" ca="1" si="15"/>
        <v>0.42</v>
      </c>
    </row>
    <row r="469" spans="1:4" x14ac:dyDescent="0.25">
      <c r="A469" t="s">
        <v>5</v>
      </c>
      <c r="B469" s="1">
        <f>VLOOKUP(A469,'2) Info'!A:C,3,FALSE)</f>
        <v>50</v>
      </c>
      <c r="C469" s="3">
        <f t="shared" ca="1" si="14"/>
        <v>41648</v>
      </c>
      <c r="D469" s="2">
        <f t="shared" ca="1" si="15"/>
        <v>0.6</v>
      </c>
    </row>
    <row r="470" spans="1:4" x14ac:dyDescent="0.25">
      <c r="A470" t="s">
        <v>6</v>
      </c>
      <c r="B470" s="1">
        <f>VLOOKUP(A470,'2) Info'!A:C,3,FALSE)</f>
        <v>80</v>
      </c>
      <c r="C470" s="3">
        <f t="shared" ca="1" si="14"/>
        <v>41796</v>
      </c>
      <c r="D470" s="2">
        <f t="shared" ca="1" si="15"/>
        <v>0.56999999999999995</v>
      </c>
    </row>
    <row r="471" spans="1:4" x14ac:dyDescent="0.25">
      <c r="A471" t="s">
        <v>7</v>
      </c>
      <c r="B471" s="1">
        <f>VLOOKUP(A471,'2) Info'!A:C,3,FALSE)</f>
        <v>10</v>
      </c>
      <c r="C471" s="3">
        <f t="shared" ca="1" si="14"/>
        <v>41656</v>
      </c>
      <c r="D471" s="2">
        <f t="shared" ca="1" si="15"/>
        <v>0.42</v>
      </c>
    </row>
    <row r="472" spans="1:4" x14ac:dyDescent="0.25">
      <c r="A472" t="s">
        <v>3</v>
      </c>
      <c r="B472" s="1">
        <f>VLOOKUP(A472,'2) Info'!A:C,3,FALSE)</f>
        <v>450</v>
      </c>
      <c r="C472" s="3">
        <f t="shared" ca="1" si="14"/>
        <v>41871</v>
      </c>
      <c r="D472" s="2">
        <f t="shared" ca="1" si="15"/>
        <v>0.47</v>
      </c>
    </row>
    <row r="473" spans="1:4" x14ac:dyDescent="0.25">
      <c r="A473" t="s">
        <v>8</v>
      </c>
      <c r="B473" s="1">
        <f>VLOOKUP(A473,'2) Info'!A:C,3,FALSE)</f>
        <v>300</v>
      </c>
      <c r="C473" s="3">
        <f t="shared" ca="1" si="14"/>
        <v>41892</v>
      </c>
      <c r="D473" s="2">
        <f t="shared" ca="1" si="15"/>
        <v>0.52</v>
      </c>
    </row>
    <row r="474" spans="1:4" x14ac:dyDescent="0.25">
      <c r="A474" t="s">
        <v>3</v>
      </c>
      <c r="B474" s="1">
        <f>VLOOKUP(A474,'2) Info'!A:C,3,FALSE)</f>
        <v>450</v>
      </c>
      <c r="C474" s="3">
        <f t="shared" ca="1" si="14"/>
        <v>41644</v>
      </c>
      <c r="D474" s="2">
        <f t="shared" ca="1" si="15"/>
        <v>0.54</v>
      </c>
    </row>
    <row r="475" spans="1:4" x14ac:dyDescent="0.25">
      <c r="A475" t="s">
        <v>6</v>
      </c>
      <c r="B475" s="1">
        <f>VLOOKUP(A475,'2) Info'!A:C,3,FALSE)</f>
        <v>80</v>
      </c>
      <c r="C475" s="3">
        <f t="shared" ca="1" si="14"/>
        <v>41679</v>
      </c>
      <c r="D475" s="2">
        <f t="shared" ca="1" si="15"/>
        <v>0.41</v>
      </c>
    </row>
    <row r="476" spans="1:4" x14ac:dyDescent="0.25">
      <c r="A476" t="s">
        <v>5</v>
      </c>
      <c r="B476" s="1">
        <f>VLOOKUP(A476,'2) Info'!A:C,3,FALSE)</f>
        <v>50</v>
      </c>
      <c r="C476" s="3">
        <f t="shared" ca="1" si="14"/>
        <v>41812</v>
      </c>
      <c r="D476" s="2">
        <f t="shared" ca="1" si="15"/>
        <v>0.53</v>
      </c>
    </row>
    <row r="477" spans="1:4" x14ac:dyDescent="0.25">
      <c r="A477" t="s">
        <v>6</v>
      </c>
      <c r="B477" s="1">
        <f>VLOOKUP(A477,'2) Info'!A:C,3,FALSE)</f>
        <v>80</v>
      </c>
      <c r="C477" s="3">
        <f t="shared" ca="1" si="14"/>
        <v>41780</v>
      </c>
      <c r="D477" s="2">
        <f t="shared" ca="1" si="15"/>
        <v>0.48</v>
      </c>
    </row>
    <row r="478" spans="1:4" x14ac:dyDescent="0.25">
      <c r="A478" t="s">
        <v>5</v>
      </c>
      <c r="B478" s="1">
        <f>VLOOKUP(A478,'2) Info'!A:C,3,FALSE)</f>
        <v>50</v>
      </c>
      <c r="C478" s="3">
        <f t="shared" ca="1" si="14"/>
        <v>41782</v>
      </c>
      <c r="D478" s="2">
        <f t="shared" ca="1" si="15"/>
        <v>0.41</v>
      </c>
    </row>
    <row r="479" spans="1:4" x14ac:dyDescent="0.25">
      <c r="A479" t="s">
        <v>5</v>
      </c>
      <c r="B479" s="1">
        <f>VLOOKUP(A479,'2) Info'!A:C,3,FALSE)</f>
        <v>50</v>
      </c>
      <c r="C479" s="3">
        <f t="shared" ca="1" si="14"/>
        <v>41860</v>
      </c>
      <c r="D479" s="2">
        <f t="shared" ca="1" si="15"/>
        <v>0.6</v>
      </c>
    </row>
    <row r="480" spans="1:4" x14ac:dyDescent="0.25">
      <c r="A480" t="s">
        <v>9</v>
      </c>
      <c r="B480" s="1">
        <f>VLOOKUP(A480,'2) Info'!A:C,3,FALSE)</f>
        <v>250</v>
      </c>
      <c r="C480" s="3">
        <f t="shared" ca="1" si="14"/>
        <v>41795</v>
      </c>
      <c r="D480" s="2">
        <f t="shared" ca="1" si="15"/>
        <v>0.64</v>
      </c>
    </row>
    <row r="481" spans="1:4" x14ac:dyDescent="0.25">
      <c r="A481" t="s">
        <v>4</v>
      </c>
      <c r="B481" s="1">
        <f>VLOOKUP(A481,'2) Info'!A:C,3,FALSE)</f>
        <v>50</v>
      </c>
      <c r="C481" s="3">
        <f t="shared" ca="1" si="14"/>
        <v>41816</v>
      </c>
      <c r="D481" s="2">
        <f t="shared" ca="1" si="15"/>
        <v>0.51</v>
      </c>
    </row>
    <row r="482" spans="1:4" x14ac:dyDescent="0.25">
      <c r="A482" t="s">
        <v>6</v>
      </c>
      <c r="B482" s="1">
        <f>VLOOKUP(A482,'2) Info'!A:C,3,FALSE)</f>
        <v>80</v>
      </c>
      <c r="C482" s="3">
        <f t="shared" ca="1" si="14"/>
        <v>41895</v>
      </c>
      <c r="D482" s="2">
        <f t="shared" ca="1" si="15"/>
        <v>0.61</v>
      </c>
    </row>
    <row r="483" spans="1:4" x14ac:dyDescent="0.25">
      <c r="A483" t="s">
        <v>6</v>
      </c>
      <c r="B483" s="1">
        <f>VLOOKUP(A483,'2) Info'!A:C,3,FALSE)</f>
        <v>80</v>
      </c>
      <c r="C483" s="3">
        <f t="shared" ca="1" si="14"/>
        <v>41685</v>
      </c>
      <c r="D483" s="2">
        <f t="shared" ca="1" si="15"/>
        <v>0.48</v>
      </c>
    </row>
    <row r="484" spans="1:4" x14ac:dyDescent="0.25">
      <c r="A484" t="s">
        <v>9</v>
      </c>
      <c r="B484" s="1">
        <f>VLOOKUP(A484,'2) Info'!A:C,3,FALSE)</f>
        <v>250</v>
      </c>
      <c r="C484" s="3">
        <f t="shared" ca="1" si="14"/>
        <v>41759</v>
      </c>
      <c r="D484" s="2">
        <f t="shared" ca="1" si="15"/>
        <v>0.51</v>
      </c>
    </row>
    <row r="485" spans="1:4" x14ac:dyDescent="0.25">
      <c r="A485" t="s">
        <v>5</v>
      </c>
      <c r="B485" s="1">
        <f>VLOOKUP(A485,'2) Info'!A:C,3,FALSE)</f>
        <v>50</v>
      </c>
      <c r="C485" s="3">
        <f t="shared" ca="1" si="14"/>
        <v>41858</v>
      </c>
      <c r="D485" s="2">
        <f t="shared" ca="1" si="15"/>
        <v>0.61</v>
      </c>
    </row>
    <row r="486" spans="1:4" x14ac:dyDescent="0.25">
      <c r="A486" t="s">
        <v>4</v>
      </c>
      <c r="B486" s="1">
        <f>VLOOKUP(A486,'2) Info'!A:C,3,FALSE)</f>
        <v>50</v>
      </c>
      <c r="C486" s="3">
        <f t="shared" ca="1" si="14"/>
        <v>41854</v>
      </c>
      <c r="D486" s="2">
        <f t="shared" ca="1" si="15"/>
        <v>0.4</v>
      </c>
    </row>
    <row r="487" spans="1:4" x14ac:dyDescent="0.25">
      <c r="A487" t="s">
        <v>9</v>
      </c>
      <c r="B487" s="1">
        <f>VLOOKUP(A487,'2) Info'!A:C,3,FALSE)</f>
        <v>250</v>
      </c>
      <c r="C487" s="3">
        <f t="shared" ca="1" si="14"/>
        <v>41641</v>
      </c>
      <c r="D487" s="2">
        <f t="shared" ca="1" si="15"/>
        <v>0.49</v>
      </c>
    </row>
    <row r="488" spans="1:4" x14ac:dyDescent="0.25">
      <c r="A488" t="s">
        <v>9</v>
      </c>
      <c r="B488" s="1">
        <f>VLOOKUP(A488,'2) Info'!A:C,3,FALSE)</f>
        <v>250</v>
      </c>
      <c r="C488" s="3">
        <f t="shared" ca="1" si="14"/>
        <v>41863</v>
      </c>
      <c r="D488" s="2">
        <f t="shared" ca="1" si="15"/>
        <v>0.49</v>
      </c>
    </row>
    <row r="489" spans="1:4" x14ac:dyDescent="0.25">
      <c r="A489" t="s">
        <v>9</v>
      </c>
      <c r="B489" s="1">
        <f>VLOOKUP(A489,'2) Info'!A:C,3,FALSE)</f>
        <v>250</v>
      </c>
      <c r="C489" s="3">
        <f t="shared" ca="1" si="14"/>
        <v>41812</v>
      </c>
      <c r="D489" s="2">
        <f t="shared" ca="1" si="15"/>
        <v>0.49</v>
      </c>
    </row>
    <row r="490" spans="1:4" x14ac:dyDescent="0.25">
      <c r="A490" t="s">
        <v>4</v>
      </c>
      <c r="B490" s="1">
        <f>VLOOKUP(A490,'2) Info'!A:C,3,FALSE)</f>
        <v>50</v>
      </c>
      <c r="C490" s="3">
        <f t="shared" ca="1" si="14"/>
        <v>41778</v>
      </c>
      <c r="D490" s="2">
        <f t="shared" ca="1" si="15"/>
        <v>0.65</v>
      </c>
    </row>
    <row r="491" spans="1:4" x14ac:dyDescent="0.25">
      <c r="A491" t="s">
        <v>5</v>
      </c>
      <c r="B491" s="1">
        <f>VLOOKUP(A491,'2) Info'!A:C,3,FALSE)</f>
        <v>50</v>
      </c>
      <c r="C491" s="3">
        <f t="shared" ca="1" si="14"/>
        <v>41851</v>
      </c>
      <c r="D491" s="2">
        <f t="shared" ca="1" si="15"/>
        <v>0.43</v>
      </c>
    </row>
    <row r="492" spans="1:4" x14ac:dyDescent="0.25">
      <c r="A492" t="s">
        <v>5</v>
      </c>
      <c r="B492" s="1">
        <f>VLOOKUP(A492,'2) Info'!A:C,3,FALSE)</f>
        <v>50</v>
      </c>
      <c r="C492" s="3">
        <f t="shared" ca="1" si="14"/>
        <v>41867</v>
      </c>
      <c r="D492" s="2">
        <f t="shared" ca="1" si="15"/>
        <v>0.46</v>
      </c>
    </row>
    <row r="493" spans="1:4" x14ac:dyDescent="0.25">
      <c r="A493" t="s">
        <v>8</v>
      </c>
      <c r="B493" s="1">
        <f>VLOOKUP(A493,'2) Info'!A:C,3,FALSE)</f>
        <v>300</v>
      </c>
      <c r="C493" s="3">
        <f t="shared" ca="1" si="14"/>
        <v>41685</v>
      </c>
      <c r="D493" s="2">
        <f t="shared" ca="1" si="15"/>
        <v>0.68</v>
      </c>
    </row>
    <row r="494" spans="1:4" x14ac:dyDescent="0.25">
      <c r="A494" t="s">
        <v>4</v>
      </c>
      <c r="B494" s="1">
        <f>VLOOKUP(A494,'2) Info'!A:C,3,FALSE)</f>
        <v>50</v>
      </c>
      <c r="C494" s="3">
        <f t="shared" ca="1" si="14"/>
        <v>41844</v>
      </c>
      <c r="D494" s="2">
        <f t="shared" ca="1" si="15"/>
        <v>0.55000000000000004</v>
      </c>
    </row>
    <row r="495" spans="1:4" x14ac:dyDescent="0.25">
      <c r="A495" t="s">
        <v>6</v>
      </c>
      <c r="B495" s="1">
        <f>VLOOKUP(A495,'2) Info'!A:C,3,FALSE)</f>
        <v>80</v>
      </c>
      <c r="C495" s="3">
        <f t="shared" ca="1" si="14"/>
        <v>41718</v>
      </c>
      <c r="D495" s="2">
        <f t="shared" ca="1" si="15"/>
        <v>0.47</v>
      </c>
    </row>
    <row r="496" spans="1:4" x14ac:dyDescent="0.25">
      <c r="A496" t="s">
        <v>5</v>
      </c>
      <c r="B496" s="1">
        <f>VLOOKUP(A496,'2) Info'!A:C,3,FALSE)</f>
        <v>50</v>
      </c>
      <c r="C496" s="3">
        <f t="shared" ca="1" si="14"/>
        <v>41728</v>
      </c>
      <c r="D496" s="2">
        <f t="shared" ca="1" si="15"/>
        <v>0.51</v>
      </c>
    </row>
    <row r="497" spans="1:4" x14ac:dyDescent="0.25">
      <c r="A497" t="s">
        <v>7</v>
      </c>
      <c r="B497" s="1">
        <f>VLOOKUP(A497,'2) Info'!A:C,3,FALSE)</f>
        <v>10</v>
      </c>
      <c r="C497" s="3">
        <f t="shared" ca="1" si="14"/>
        <v>41645</v>
      </c>
      <c r="D497" s="2">
        <f t="shared" ca="1" si="15"/>
        <v>0.7</v>
      </c>
    </row>
    <row r="498" spans="1:4" x14ac:dyDescent="0.25">
      <c r="A498" t="s">
        <v>4</v>
      </c>
      <c r="B498" s="1">
        <f>VLOOKUP(A498,'2) Info'!A:C,3,FALSE)</f>
        <v>50</v>
      </c>
      <c r="C498" s="3">
        <f t="shared" ca="1" si="14"/>
        <v>41755</v>
      </c>
      <c r="D498" s="2">
        <f t="shared" ca="1" si="15"/>
        <v>0.6</v>
      </c>
    </row>
    <row r="499" spans="1:4" x14ac:dyDescent="0.25">
      <c r="A499" t="s">
        <v>6</v>
      </c>
      <c r="B499" s="1">
        <f>VLOOKUP(A499,'2) Info'!A:C,3,FALSE)</f>
        <v>80</v>
      </c>
      <c r="C499" s="3">
        <f t="shared" ca="1" si="14"/>
        <v>41821</v>
      </c>
      <c r="D499" s="2">
        <f t="shared" ca="1" si="15"/>
        <v>0.55000000000000004</v>
      </c>
    </row>
    <row r="500" spans="1:4" x14ac:dyDescent="0.25">
      <c r="A500" t="s">
        <v>6</v>
      </c>
      <c r="B500" s="1">
        <f>VLOOKUP(A500,'2) Info'!A:C,3,FALSE)</f>
        <v>80</v>
      </c>
      <c r="C500" s="3">
        <f t="shared" ca="1" si="14"/>
        <v>41883</v>
      </c>
      <c r="D500" s="2">
        <f t="shared" ca="1" si="15"/>
        <v>0.49</v>
      </c>
    </row>
    <row r="501" spans="1:4" x14ac:dyDescent="0.25">
      <c r="A501" t="s">
        <v>9</v>
      </c>
      <c r="B501" s="1">
        <f>VLOOKUP(A501,'2) Info'!A:C,3,FALSE)</f>
        <v>250</v>
      </c>
      <c r="C501" s="3">
        <f t="shared" ca="1" si="14"/>
        <v>41757</v>
      </c>
      <c r="D501" s="2">
        <f t="shared" ca="1" si="15"/>
        <v>0.51</v>
      </c>
    </row>
    <row r="502" spans="1:4" x14ac:dyDescent="0.25">
      <c r="A502" t="s">
        <v>5</v>
      </c>
      <c r="B502" s="1">
        <f>VLOOKUP(A502,'2) Info'!A:C,3,FALSE)</f>
        <v>50</v>
      </c>
      <c r="C502" s="3">
        <f t="shared" ca="1" si="14"/>
        <v>41840</v>
      </c>
      <c r="D502" s="2">
        <f t="shared" ca="1" si="15"/>
        <v>0.42</v>
      </c>
    </row>
    <row r="503" spans="1:4" x14ac:dyDescent="0.25">
      <c r="A503" t="s">
        <v>4</v>
      </c>
      <c r="B503" s="1">
        <f>VLOOKUP(A503,'2) Info'!A:C,3,FALSE)</f>
        <v>50</v>
      </c>
      <c r="C503" s="3">
        <f t="shared" ca="1" si="14"/>
        <v>41683</v>
      </c>
      <c r="D503" s="2">
        <f t="shared" ca="1" si="15"/>
        <v>0.69</v>
      </c>
    </row>
    <row r="504" spans="1:4" x14ac:dyDescent="0.25">
      <c r="A504" t="s">
        <v>9</v>
      </c>
      <c r="B504" s="1">
        <f>VLOOKUP(A504,'2) Info'!A:C,3,FALSE)</f>
        <v>250</v>
      </c>
      <c r="C504" s="3">
        <f t="shared" ca="1" si="14"/>
        <v>41686</v>
      </c>
      <c r="D504" s="2">
        <f t="shared" ca="1" si="15"/>
        <v>0.63</v>
      </c>
    </row>
    <row r="505" spans="1:4" x14ac:dyDescent="0.25">
      <c r="A505" t="s">
        <v>9</v>
      </c>
      <c r="B505" s="1">
        <f>VLOOKUP(A505,'2) Info'!A:C,3,FALSE)</f>
        <v>250</v>
      </c>
      <c r="C505" s="3">
        <f t="shared" ca="1" si="14"/>
        <v>41654</v>
      </c>
      <c r="D505" s="2">
        <f t="shared" ca="1" si="15"/>
        <v>0.62</v>
      </c>
    </row>
    <row r="506" spans="1:4" x14ac:dyDescent="0.25">
      <c r="A506" t="s">
        <v>9</v>
      </c>
      <c r="B506" s="1">
        <f>VLOOKUP(A506,'2) Info'!A:C,3,FALSE)</f>
        <v>250</v>
      </c>
      <c r="C506" s="3">
        <f t="shared" ca="1" si="14"/>
        <v>41878</v>
      </c>
      <c r="D506" s="2">
        <f t="shared" ca="1" si="15"/>
        <v>0.64</v>
      </c>
    </row>
    <row r="507" spans="1:4" x14ac:dyDescent="0.25">
      <c r="A507" t="s">
        <v>4</v>
      </c>
      <c r="B507" s="1">
        <f>VLOOKUP(A507,'2) Info'!A:C,3,FALSE)</f>
        <v>50</v>
      </c>
      <c r="C507" s="3">
        <f t="shared" ca="1" si="14"/>
        <v>41890</v>
      </c>
      <c r="D507" s="2">
        <f t="shared" ca="1" si="15"/>
        <v>0.6</v>
      </c>
    </row>
    <row r="508" spans="1:4" x14ac:dyDescent="0.25">
      <c r="A508" t="s">
        <v>5</v>
      </c>
      <c r="B508" s="1">
        <f>VLOOKUP(A508,'2) Info'!A:C,3,FALSE)</f>
        <v>50</v>
      </c>
      <c r="C508" s="3">
        <f t="shared" ca="1" si="14"/>
        <v>41729</v>
      </c>
      <c r="D508" s="2">
        <f t="shared" ca="1" si="15"/>
        <v>0.65</v>
      </c>
    </row>
    <row r="509" spans="1:4" x14ac:dyDescent="0.25">
      <c r="A509" t="s">
        <v>5</v>
      </c>
      <c r="B509" s="1">
        <f>VLOOKUP(A509,'2) Info'!A:C,3,FALSE)</f>
        <v>50</v>
      </c>
      <c r="C509" s="3">
        <f t="shared" ca="1" si="14"/>
        <v>41648</v>
      </c>
      <c r="D509" s="2">
        <f t="shared" ca="1" si="15"/>
        <v>0.56999999999999995</v>
      </c>
    </row>
    <row r="510" spans="1:4" x14ac:dyDescent="0.25">
      <c r="A510" t="s">
        <v>8</v>
      </c>
      <c r="B510" s="1">
        <f>VLOOKUP(A510,'2) Info'!A:C,3,FALSE)</f>
        <v>300</v>
      </c>
      <c r="C510" s="3">
        <f t="shared" ca="1" si="14"/>
        <v>41900</v>
      </c>
      <c r="D510" s="2">
        <f t="shared" ca="1" si="15"/>
        <v>0.52</v>
      </c>
    </row>
    <row r="511" spans="1:4" x14ac:dyDescent="0.25">
      <c r="A511" t="s">
        <v>4</v>
      </c>
      <c r="B511" s="1">
        <f>VLOOKUP(A511,'2) Info'!A:C,3,FALSE)</f>
        <v>50</v>
      </c>
      <c r="C511" s="3">
        <f t="shared" ca="1" si="14"/>
        <v>41680</v>
      </c>
      <c r="D511" s="2">
        <f t="shared" ca="1" si="15"/>
        <v>0.45</v>
      </c>
    </row>
    <row r="512" spans="1:4" x14ac:dyDescent="0.25">
      <c r="A512" t="s">
        <v>6</v>
      </c>
      <c r="B512" s="1">
        <f>VLOOKUP(A512,'2) Info'!A:C,3,FALSE)</f>
        <v>80</v>
      </c>
      <c r="C512" s="3">
        <f t="shared" ca="1" si="14"/>
        <v>41789</v>
      </c>
      <c r="D512" s="2">
        <f t="shared" ca="1" si="15"/>
        <v>0.42</v>
      </c>
    </row>
    <row r="513" spans="1:4" x14ac:dyDescent="0.25">
      <c r="A513" t="s">
        <v>5</v>
      </c>
      <c r="B513" s="1">
        <f>VLOOKUP(A513,'2) Info'!A:C,3,FALSE)</f>
        <v>50</v>
      </c>
      <c r="C513" s="3">
        <f t="shared" ca="1" si="14"/>
        <v>41858</v>
      </c>
      <c r="D513" s="2">
        <f t="shared" ca="1" si="15"/>
        <v>0.59</v>
      </c>
    </row>
    <row r="514" spans="1:4" x14ac:dyDescent="0.25">
      <c r="A514" t="s">
        <v>7</v>
      </c>
      <c r="B514" s="1">
        <f>VLOOKUP(A514,'2) Info'!A:C,3,FALSE)</f>
        <v>10</v>
      </c>
      <c r="C514" s="3">
        <f t="shared" ca="1" si="14"/>
        <v>41905</v>
      </c>
      <c r="D514" s="2">
        <f t="shared" ca="1" si="15"/>
        <v>0.45</v>
      </c>
    </row>
    <row r="515" spans="1:4" x14ac:dyDescent="0.25">
      <c r="A515" t="s">
        <v>3</v>
      </c>
      <c r="B515" s="1">
        <f>VLOOKUP(A515,'2) Info'!A:C,3,FALSE)</f>
        <v>450</v>
      </c>
      <c r="C515" s="3">
        <f t="shared" ref="C515:C578" ca="1" si="16">RANDBETWEEN(41640,41917)</f>
        <v>41745</v>
      </c>
      <c r="D515" s="2">
        <f t="shared" ref="D515:D578" ca="1" si="17">RANDBETWEEN(40,70)/100</f>
        <v>0.41</v>
      </c>
    </row>
    <row r="516" spans="1:4" x14ac:dyDescent="0.25">
      <c r="A516" t="s">
        <v>4</v>
      </c>
      <c r="B516" s="1">
        <f>VLOOKUP(A516,'2) Info'!A:C,3,FALSE)</f>
        <v>50</v>
      </c>
      <c r="C516" s="3">
        <f t="shared" ca="1" si="16"/>
        <v>41866</v>
      </c>
      <c r="D516" s="2">
        <f t="shared" ca="1" si="17"/>
        <v>0.56999999999999995</v>
      </c>
    </row>
    <row r="517" spans="1:4" x14ac:dyDescent="0.25">
      <c r="A517" t="s">
        <v>5</v>
      </c>
      <c r="B517" s="1">
        <f>VLOOKUP(A517,'2) Info'!A:C,3,FALSE)</f>
        <v>50</v>
      </c>
      <c r="C517" s="3">
        <f t="shared" ca="1" si="16"/>
        <v>41688</v>
      </c>
      <c r="D517" s="2">
        <f t="shared" ca="1" si="17"/>
        <v>0.53</v>
      </c>
    </row>
    <row r="518" spans="1:4" x14ac:dyDescent="0.25">
      <c r="A518" t="s">
        <v>6</v>
      </c>
      <c r="B518" s="1">
        <f>VLOOKUP(A518,'2) Info'!A:C,3,FALSE)</f>
        <v>80</v>
      </c>
      <c r="C518" s="3">
        <f t="shared" ca="1" si="16"/>
        <v>41876</v>
      </c>
      <c r="D518" s="2">
        <f t="shared" ca="1" si="17"/>
        <v>0.67</v>
      </c>
    </row>
    <row r="519" spans="1:4" x14ac:dyDescent="0.25">
      <c r="A519" t="s">
        <v>7</v>
      </c>
      <c r="B519" s="1">
        <f>VLOOKUP(A519,'2) Info'!A:C,3,FALSE)</f>
        <v>10</v>
      </c>
      <c r="C519" s="3">
        <f t="shared" ca="1" si="16"/>
        <v>41770</v>
      </c>
      <c r="D519" s="2">
        <f t="shared" ca="1" si="17"/>
        <v>0.42</v>
      </c>
    </row>
    <row r="520" spans="1:4" x14ac:dyDescent="0.25">
      <c r="A520" t="s">
        <v>3</v>
      </c>
      <c r="B520" s="1">
        <f>VLOOKUP(A520,'2) Info'!A:C,3,FALSE)</f>
        <v>450</v>
      </c>
      <c r="C520" s="3">
        <f t="shared" ca="1" si="16"/>
        <v>41777</v>
      </c>
      <c r="D520" s="2">
        <f t="shared" ca="1" si="17"/>
        <v>0.68</v>
      </c>
    </row>
    <row r="521" spans="1:4" x14ac:dyDescent="0.25">
      <c r="A521" t="s">
        <v>8</v>
      </c>
      <c r="B521" s="1">
        <f>VLOOKUP(A521,'2) Info'!A:C,3,FALSE)</f>
        <v>300</v>
      </c>
      <c r="C521" s="3">
        <f t="shared" ca="1" si="16"/>
        <v>41791</v>
      </c>
      <c r="D521" s="2">
        <f t="shared" ca="1" si="17"/>
        <v>0.66</v>
      </c>
    </row>
    <row r="522" spans="1:4" x14ac:dyDescent="0.25">
      <c r="A522" t="s">
        <v>3</v>
      </c>
      <c r="B522" s="1">
        <f>VLOOKUP(A522,'2) Info'!A:C,3,FALSE)</f>
        <v>450</v>
      </c>
      <c r="C522" s="3">
        <f t="shared" ca="1" si="16"/>
        <v>41640</v>
      </c>
      <c r="D522" s="2">
        <f t="shared" ca="1" si="17"/>
        <v>0.64</v>
      </c>
    </row>
    <row r="523" spans="1:4" x14ac:dyDescent="0.25">
      <c r="A523" t="s">
        <v>6</v>
      </c>
      <c r="B523" s="1">
        <f>VLOOKUP(A523,'2) Info'!A:C,3,FALSE)</f>
        <v>80</v>
      </c>
      <c r="C523" s="3">
        <f t="shared" ca="1" si="16"/>
        <v>41752</v>
      </c>
      <c r="D523" s="2">
        <f t="shared" ca="1" si="17"/>
        <v>0.4</v>
      </c>
    </row>
    <row r="524" spans="1:4" x14ac:dyDescent="0.25">
      <c r="A524" t="s">
        <v>5</v>
      </c>
      <c r="B524" s="1">
        <f>VLOOKUP(A524,'2) Info'!A:C,3,FALSE)</f>
        <v>50</v>
      </c>
      <c r="C524" s="3">
        <f t="shared" ca="1" si="16"/>
        <v>41882</v>
      </c>
      <c r="D524" s="2">
        <f t="shared" ca="1" si="17"/>
        <v>0.56000000000000005</v>
      </c>
    </row>
    <row r="525" spans="1:4" x14ac:dyDescent="0.25">
      <c r="A525" t="s">
        <v>6</v>
      </c>
      <c r="B525" s="1">
        <f>VLOOKUP(A525,'2) Info'!A:C,3,FALSE)</f>
        <v>80</v>
      </c>
      <c r="C525" s="3">
        <f t="shared" ca="1" si="16"/>
        <v>41771</v>
      </c>
      <c r="D525" s="2">
        <f t="shared" ca="1" si="17"/>
        <v>0.44</v>
      </c>
    </row>
    <row r="526" spans="1:4" x14ac:dyDescent="0.25">
      <c r="A526" t="s">
        <v>5</v>
      </c>
      <c r="B526" s="1">
        <f>VLOOKUP(A526,'2) Info'!A:C,3,FALSE)</f>
        <v>50</v>
      </c>
      <c r="C526" s="3">
        <f t="shared" ca="1" si="16"/>
        <v>41880</v>
      </c>
      <c r="D526" s="2">
        <f t="shared" ca="1" si="17"/>
        <v>0.49</v>
      </c>
    </row>
    <row r="527" spans="1:4" x14ac:dyDescent="0.25">
      <c r="A527" t="s">
        <v>5</v>
      </c>
      <c r="B527" s="1">
        <f>VLOOKUP(A527,'2) Info'!A:C,3,FALSE)</f>
        <v>50</v>
      </c>
      <c r="C527" s="3">
        <f t="shared" ca="1" si="16"/>
        <v>41878</v>
      </c>
      <c r="D527" s="2">
        <f t="shared" ca="1" si="17"/>
        <v>0.56999999999999995</v>
      </c>
    </row>
    <row r="528" spans="1:4" x14ac:dyDescent="0.25">
      <c r="A528" t="s">
        <v>9</v>
      </c>
      <c r="B528" s="1">
        <f>VLOOKUP(A528,'2) Info'!A:C,3,FALSE)</f>
        <v>250</v>
      </c>
      <c r="C528" s="3">
        <f t="shared" ca="1" si="16"/>
        <v>41695</v>
      </c>
      <c r="D528" s="2">
        <f t="shared" ca="1" si="17"/>
        <v>0.57999999999999996</v>
      </c>
    </row>
    <row r="529" spans="1:4" x14ac:dyDescent="0.25">
      <c r="A529" t="s">
        <v>9</v>
      </c>
      <c r="B529" s="1">
        <f>VLOOKUP(A529,'2) Info'!A:C,3,FALSE)</f>
        <v>250</v>
      </c>
      <c r="C529" s="3">
        <f t="shared" ca="1" si="16"/>
        <v>41792</v>
      </c>
      <c r="D529" s="2">
        <f t="shared" ca="1" si="17"/>
        <v>0.52</v>
      </c>
    </row>
    <row r="530" spans="1:4" x14ac:dyDescent="0.25">
      <c r="A530" t="s">
        <v>3</v>
      </c>
      <c r="B530" s="1">
        <f>VLOOKUP(A530,'2) Info'!A:C,3,FALSE)</f>
        <v>450</v>
      </c>
      <c r="C530" s="3">
        <f t="shared" ca="1" si="16"/>
        <v>41916</v>
      </c>
      <c r="D530" s="2">
        <f t="shared" ca="1" si="17"/>
        <v>0.55000000000000004</v>
      </c>
    </row>
    <row r="531" spans="1:4" x14ac:dyDescent="0.25">
      <c r="A531" t="s">
        <v>4</v>
      </c>
      <c r="B531" s="1">
        <f>VLOOKUP(A531,'2) Info'!A:C,3,FALSE)</f>
        <v>50</v>
      </c>
      <c r="C531" s="3">
        <f t="shared" ca="1" si="16"/>
        <v>41666</v>
      </c>
      <c r="D531" s="2">
        <f t="shared" ca="1" si="17"/>
        <v>0.54</v>
      </c>
    </row>
    <row r="532" spans="1:4" x14ac:dyDescent="0.25">
      <c r="A532" t="s">
        <v>5</v>
      </c>
      <c r="B532" s="1">
        <f>VLOOKUP(A532,'2) Info'!A:C,3,FALSE)</f>
        <v>50</v>
      </c>
      <c r="C532" s="3">
        <f t="shared" ca="1" si="16"/>
        <v>41852</v>
      </c>
      <c r="D532" s="2">
        <f t="shared" ca="1" si="17"/>
        <v>0.62</v>
      </c>
    </row>
    <row r="533" spans="1:4" x14ac:dyDescent="0.25">
      <c r="A533" t="s">
        <v>6</v>
      </c>
      <c r="B533" s="1">
        <f>VLOOKUP(A533,'2) Info'!A:C,3,FALSE)</f>
        <v>80</v>
      </c>
      <c r="C533" s="3">
        <f t="shared" ca="1" si="16"/>
        <v>41749</v>
      </c>
      <c r="D533" s="2">
        <f t="shared" ca="1" si="17"/>
        <v>0.57999999999999996</v>
      </c>
    </row>
    <row r="534" spans="1:4" x14ac:dyDescent="0.25">
      <c r="A534" t="s">
        <v>7</v>
      </c>
      <c r="B534" s="1">
        <f>VLOOKUP(A534,'2) Info'!A:C,3,FALSE)</f>
        <v>10</v>
      </c>
      <c r="C534" s="3">
        <f t="shared" ca="1" si="16"/>
        <v>41838</v>
      </c>
      <c r="D534" s="2">
        <f t="shared" ca="1" si="17"/>
        <v>0.53</v>
      </c>
    </row>
    <row r="535" spans="1:4" x14ac:dyDescent="0.25">
      <c r="A535" t="s">
        <v>3</v>
      </c>
      <c r="B535" s="1">
        <f>VLOOKUP(A535,'2) Info'!A:C,3,FALSE)</f>
        <v>450</v>
      </c>
      <c r="C535" s="3">
        <f t="shared" ca="1" si="16"/>
        <v>41680</v>
      </c>
      <c r="D535" s="2">
        <f t="shared" ca="1" si="17"/>
        <v>0.7</v>
      </c>
    </row>
    <row r="536" spans="1:4" x14ac:dyDescent="0.25">
      <c r="A536" t="s">
        <v>8</v>
      </c>
      <c r="B536" s="1">
        <f>VLOOKUP(A536,'2) Info'!A:C,3,FALSE)</f>
        <v>300</v>
      </c>
      <c r="C536" s="3">
        <f t="shared" ca="1" si="16"/>
        <v>41821</v>
      </c>
      <c r="D536" s="2">
        <f t="shared" ca="1" si="17"/>
        <v>0.7</v>
      </c>
    </row>
    <row r="537" spans="1:4" x14ac:dyDescent="0.25">
      <c r="A537" t="s">
        <v>3</v>
      </c>
      <c r="B537" s="1">
        <f>VLOOKUP(A537,'2) Info'!A:C,3,FALSE)</f>
        <v>450</v>
      </c>
      <c r="C537" s="3">
        <f t="shared" ca="1" si="16"/>
        <v>41778</v>
      </c>
      <c r="D537" s="2">
        <f t="shared" ca="1" si="17"/>
        <v>0.42</v>
      </c>
    </row>
    <row r="538" spans="1:4" x14ac:dyDescent="0.25">
      <c r="A538" t="s">
        <v>6</v>
      </c>
      <c r="B538" s="1">
        <f>VLOOKUP(A538,'2) Info'!A:C,3,FALSE)</f>
        <v>80</v>
      </c>
      <c r="C538" s="3">
        <f t="shared" ca="1" si="16"/>
        <v>41748</v>
      </c>
      <c r="D538" s="2">
        <f t="shared" ca="1" si="17"/>
        <v>0.7</v>
      </c>
    </row>
    <row r="539" spans="1:4" x14ac:dyDescent="0.25">
      <c r="A539" t="s">
        <v>5</v>
      </c>
      <c r="B539" s="1">
        <f>VLOOKUP(A539,'2) Info'!A:C,3,FALSE)</f>
        <v>50</v>
      </c>
      <c r="C539" s="3">
        <f t="shared" ca="1" si="16"/>
        <v>41791</v>
      </c>
      <c r="D539" s="2">
        <f t="shared" ca="1" si="17"/>
        <v>0.62</v>
      </c>
    </row>
    <row r="540" spans="1:4" x14ac:dyDescent="0.25">
      <c r="A540" t="s">
        <v>6</v>
      </c>
      <c r="B540" s="1">
        <f>VLOOKUP(A540,'2) Info'!A:C,3,FALSE)</f>
        <v>80</v>
      </c>
      <c r="C540" s="3">
        <f t="shared" ca="1" si="16"/>
        <v>41701</v>
      </c>
      <c r="D540" s="2">
        <f t="shared" ca="1" si="17"/>
        <v>0.56000000000000005</v>
      </c>
    </row>
    <row r="541" spans="1:4" x14ac:dyDescent="0.25">
      <c r="A541" t="s">
        <v>5</v>
      </c>
      <c r="B541" s="1">
        <f>VLOOKUP(A541,'2) Info'!A:C,3,FALSE)</f>
        <v>50</v>
      </c>
      <c r="C541" s="3">
        <f t="shared" ca="1" si="16"/>
        <v>41731</v>
      </c>
      <c r="D541" s="2">
        <f t="shared" ca="1" si="17"/>
        <v>0.54</v>
      </c>
    </row>
    <row r="542" spans="1:4" x14ac:dyDescent="0.25">
      <c r="A542" t="s">
        <v>5</v>
      </c>
      <c r="B542" s="1">
        <f>VLOOKUP(A542,'2) Info'!A:C,3,FALSE)</f>
        <v>50</v>
      </c>
      <c r="C542" s="3">
        <f t="shared" ca="1" si="16"/>
        <v>41897</v>
      </c>
      <c r="D542" s="2">
        <f t="shared" ca="1" si="17"/>
        <v>0.65</v>
      </c>
    </row>
    <row r="543" spans="1:4" x14ac:dyDescent="0.25">
      <c r="A543" t="s">
        <v>9</v>
      </c>
      <c r="B543" s="1">
        <f>VLOOKUP(A543,'2) Info'!A:C,3,FALSE)</f>
        <v>250</v>
      </c>
      <c r="C543" s="3">
        <f t="shared" ca="1" si="16"/>
        <v>41709</v>
      </c>
      <c r="D543" s="2">
        <f t="shared" ca="1" si="17"/>
        <v>0.44</v>
      </c>
    </row>
    <row r="544" spans="1:4" x14ac:dyDescent="0.25">
      <c r="A544" t="s">
        <v>9</v>
      </c>
      <c r="B544" s="1">
        <f>VLOOKUP(A544,'2) Info'!A:C,3,FALSE)</f>
        <v>250</v>
      </c>
      <c r="C544" s="3">
        <f t="shared" ca="1" si="16"/>
        <v>41849</v>
      </c>
      <c r="D544" s="2">
        <f t="shared" ca="1" si="17"/>
        <v>0.64</v>
      </c>
    </row>
    <row r="545" spans="1:4" x14ac:dyDescent="0.25">
      <c r="A545" t="s">
        <v>4</v>
      </c>
      <c r="B545" s="1">
        <f>VLOOKUP(A545,'2) Info'!A:C,3,FALSE)</f>
        <v>50</v>
      </c>
      <c r="C545" s="3">
        <f t="shared" ca="1" si="16"/>
        <v>41851</v>
      </c>
      <c r="D545" s="2">
        <f t="shared" ca="1" si="17"/>
        <v>0.59</v>
      </c>
    </row>
    <row r="546" spans="1:4" x14ac:dyDescent="0.25">
      <c r="A546" t="s">
        <v>7</v>
      </c>
      <c r="B546" s="1">
        <f>VLOOKUP(A546,'2) Info'!A:C,3,FALSE)</f>
        <v>10</v>
      </c>
      <c r="C546" s="3">
        <f t="shared" ca="1" si="16"/>
        <v>41898</v>
      </c>
      <c r="D546" s="2">
        <f t="shared" ca="1" si="17"/>
        <v>0.51</v>
      </c>
    </row>
    <row r="547" spans="1:4" x14ac:dyDescent="0.25">
      <c r="A547" t="s">
        <v>5</v>
      </c>
      <c r="B547" s="1">
        <f>VLOOKUP(A547,'2) Info'!A:C,3,FALSE)</f>
        <v>50</v>
      </c>
      <c r="C547" s="3">
        <f t="shared" ca="1" si="16"/>
        <v>41893</v>
      </c>
      <c r="D547" s="2">
        <f t="shared" ca="1" si="17"/>
        <v>0.59</v>
      </c>
    </row>
    <row r="548" spans="1:4" x14ac:dyDescent="0.25">
      <c r="A548" t="s">
        <v>5</v>
      </c>
      <c r="B548" s="1">
        <f>VLOOKUP(A548,'2) Info'!A:C,3,FALSE)</f>
        <v>50</v>
      </c>
      <c r="C548" s="3">
        <f t="shared" ca="1" si="16"/>
        <v>41640</v>
      </c>
      <c r="D548" s="2">
        <f t="shared" ca="1" si="17"/>
        <v>0.55000000000000004</v>
      </c>
    </row>
    <row r="549" spans="1:4" x14ac:dyDescent="0.25">
      <c r="A549" t="s">
        <v>8</v>
      </c>
      <c r="B549" s="1">
        <f>VLOOKUP(A549,'2) Info'!A:C,3,FALSE)</f>
        <v>300</v>
      </c>
      <c r="C549" s="3">
        <f t="shared" ca="1" si="16"/>
        <v>41837</v>
      </c>
      <c r="D549" s="2">
        <f t="shared" ca="1" si="17"/>
        <v>0.69</v>
      </c>
    </row>
    <row r="550" spans="1:4" x14ac:dyDescent="0.25">
      <c r="A550" t="s">
        <v>4</v>
      </c>
      <c r="B550" s="1">
        <f>VLOOKUP(A550,'2) Info'!A:C,3,FALSE)</f>
        <v>50</v>
      </c>
      <c r="C550" s="3">
        <f t="shared" ca="1" si="16"/>
        <v>41846</v>
      </c>
      <c r="D550" s="2">
        <f t="shared" ca="1" si="17"/>
        <v>0.54</v>
      </c>
    </row>
    <row r="551" spans="1:4" x14ac:dyDescent="0.25">
      <c r="A551" t="s">
        <v>6</v>
      </c>
      <c r="B551" s="1">
        <f>VLOOKUP(A551,'2) Info'!A:C,3,FALSE)</f>
        <v>80</v>
      </c>
      <c r="C551" s="3">
        <f t="shared" ca="1" si="16"/>
        <v>41757</v>
      </c>
      <c r="D551" s="2">
        <f t="shared" ca="1" si="17"/>
        <v>0.45</v>
      </c>
    </row>
    <row r="552" spans="1:4" x14ac:dyDescent="0.25">
      <c r="A552" t="s">
        <v>5</v>
      </c>
      <c r="B552" s="1">
        <f>VLOOKUP(A552,'2) Info'!A:C,3,FALSE)</f>
        <v>50</v>
      </c>
      <c r="C552" s="3">
        <f t="shared" ca="1" si="16"/>
        <v>41653</v>
      </c>
      <c r="D552" s="2">
        <f t="shared" ca="1" si="17"/>
        <v>0.51</v>
      </c>
    </row>
    <row r="553" spans="1:4" x14ac:dyDescent="0.25">
      <c r="A553" t="s">
        <v>6</v>
      </c>
      <c r="B553" s="1">
        <f>VLOOKUP(A553,'2) Info'!A:C,3,FALSE)</f>
        <v>80</v>
      </c>
      <c r="C553" s="3">
        <f t="shared" ca="1" si="16"/>
        <v>41915</v>
      </c>
      <c r="D553" s="2">
        <f t="shared" ca="1" si="17"/>
        <v>0.55000000000000004</v>
      </c>
    </row>
    <row r="554" spans="1:4" x14ac:dyDescent="0.25">
      <c r="A554" t="s">
        <v>4</v>
      </c>
      <c r="B554" s="1">
        <f>VLOOKUP(A554,'2) Info'!A:C,3,FALSE)</f>
        <v>50</v>
      </c>
      <c r="C554" s="3">
        <f t="shared" ca="1" si="16"/>
        <v>41877</v>
      </c>
      <c r="D554" s="2">
        <f t="shared" ca="1" si="17"/>
        <v>0.49</v>
      </c>
    </row>
    <row r="555" spans="1:4" x14ac:dyDescent="0.25">
      <c r="A555" t="s">
        <v>6</v>
      </c>
      <c r="B555" s="1">
        <f>VLOOKUP(A555,'2) Info'!A:C,3,FALSE)</f>
        <v>80</v>
      </c>
      <c r="C555" s="3">
        <f t="shared" ca="1" si="16"/>
        <v>41864</v>
      </c>
      <c r="D555" s="2">
        <f t="shared" ca="1" si="17"/>
        <v>0.45</v>
      </c>
    </row>
    <row r="556" spans="1:4" x14ac:dyDescent="0.25">
      <c r="A556" t="s">
        <v>6</v>
      </c>
      <c r="B556" s="1">
        <f>VLOOKUP(A556,'2) Info'!A:C,3,FALSE)</f>
        <v>80</v>
      </c>
      <c r="C556" s="3">
        <f t="shared" ca="1" si="16"/>
        <v>41678</v>
      </c>
      <c r="D556" s="2">
        <f t="shared" ca="1" si="17"/>
        <v>0.51</v>
      </c>
    </row>
    <row r="557" spans="1:4" x14ac:dyDescent="0.25">
      <c r="A557" t="s">
        <v>9</v>
      </c>
      <c r="B557" s="1">
        <f>VLOOKUP(A557,'2) Info'!A:C,3,FALSE)</f>
        <v>250</v>
      </c>
      <c r="C557" s="3">
        <f t="shared" ca="1" si="16"/>
        <v>41713</v>
      </c>
      <c r="D557" s="2">
        <f t="shared" ca="1" si="17"/>
        <v>0.48</v>
      </c>
    </row>
    <row r="558" spans="1:4" x14ac:dyDescent="0.25">
      <c r="A558" t="s">
        <v>5</v>
      </c>
      <c r="B558" s="1">
        <f>VLOOKUP(A558,'2) Info'!A:C,3,FALSE)</f>
        <v>50</v>
      </c>
      <c r="C558" s="3">
        <f t="shared" ca="1" si="16"/>
        <v>41699</v>
      </c>
      <c r="D558" s="2">
        <f t="shared" ca="1" si="17"/>
        <v>0.47</v>
      </c>
    </row>
    <row r="559" spans="1:4" x14ac:dyDescent="0.25">
      <c r="A559" t="s">
        <v>4</v>
      </c>
      <c r="B559" s="1">
        <f>VLOOKUP(A559,'2) Info'!A:C,3,FALSE)</f>
        <v>50</v>
      </c>
      <c r="C559" s="3">
        <f t="shared" ca="1" si="16"/>
        <v>41863</v>
      </c>
      <c r="D559" s="2">
        <f t="shared" ca="1" si="17"/>
        <v>0.61</v>
      </c>
    </row>
    <row r="560" spans="1:4" x14ac:dyDescent="0.25">
      <c r="A560" t="s">
        <v>9</v>
      </c>
      <c r="B560" s="1">
        <f>VLOOKUP(A560,'2) Info'!A:C,3,FALSE)</f>
        <v>250</v>
      </c>
      <c r="C560" s="3">
        <f t="shared" ca="1" si="16"/>
        <v>41899</v>
      </c>
      <c r="D560" s="2">
        <f t="shared" ca="1" si="17"/>
        <v>0.51</v>
      </c>
    </row>
    <row r="561" spans="1:4" x14ac:dyDescent="0.25">
      <c r="A561" t="s">
        <v>9</v>
      </c>
      <c r="B561" s="1">
        <f>VLOOKUP(A561,'2) Info'!A:C,3,FALSE)</f>
        <v>250</v>
      </c>
      <c r="C561" s="3">
        <f t="shared" ca="1" si="16"/>
        <v>41797</v>
      </c>
      <c r="D561" s="2">
        <f t="shared" ca="1" si="17"/>
        <v>0.49</v>
      </c>
    </row>
    <row r="562" spans="1:4" x14ac:dyDescent="0.25">
      <c r="A562" t="s">
        <v>9</v>
      </c>
      <c r="B562" s="1">
        <f>VLOOKUP(A562,'2) Info'!A:C,3,FALSE)</f>
        <v>250</v>
      </c>
      <c r="C562" s="3">
        <f t="shared" ca="1" si="16"/>
        <v>41873</v>
      </c>
      <c r="D562" s="2">
        <f t="shared" ca="1" si="17"/>
        <v>0.67</v>
      </c>
    </row>
    <row r="563" spans="1:4" x14ac:dyDescent="0.25">
      <c r="A563" t="s">
        <v>4</v>
      </c>
      <c r="B563" s="1">
        <f>VLOOKUP(A563,'2) Info'!A:C,3,FALSE)</f>
        <v>50</v>
      </c>
      <c r="C563" s="3">
        <f t="shared" ca="1" si="16"/>
        <v>41868</v>
      </c>
      <c r="D563" s="2">
        <f t="shared" ca="1" si="17"/>
        <v>0.68</v>
      </c>
    </row>
    <row r="564" spans="1:4" x14ac:dyDescent="0.25">
      <c r="A564" t="s">
        <v>5</v>
      </c>
      <c r="B564" s="1">
        <f>VLOOKUP(A564,'2) Info'!A:C,3,FALSE)</f>
        <v>50</v>
      </c>
      <c r="C564" s="3">
        <f t="shared" ca="1" si="16"/>
        <v>41671</v>
      </c>
      <c r="D564" s="2">
        <f t="shared" ca="1" si="17"/>
        <v>0.47</v>
      </c>
    </row>
    <row r="565" spans="1:4" x14ac:dyDescent="0.25">
      <c r="A565" t="s">
        <v>5</v>
      </c>
      <c r="B565" s="1">
        <f>VLOOKUP(A565,'2) Info'!A:C,3,FALSE)</f>
        <v>50</v>
      </c>
      <c r="C565" s="3">
        <f t="shared" ca="1" si="16"/>
        <v>41828</v>
      </c>
      <c r="D565" s="2">
        <f t="shared" ca="1" si="17"/>
        <v>0.54</v>
      </c>
    </row>
    <row r="566" spans="1:4" x14ac:dyDescent="0.25">
      <c r="A566" t="s">
        <v>8</v>
      </c>
      <c r="B566" s="1">
        <f>VLOOKUP(A566,'2) Info'!A:C,3,FALSE)</f>
        <v>300</v>
      </c>
      <c r="C566" s="3">
        <f t="shared" ca="1" si="16"/>
        <v>41770</v>
      </c>
      <c r="D566" s="2">
        <f t="shared" ca="1" si="17"/>
        <v>0.67</v>
      </c>
    </row>
    <row r="567" spans="1:4" x14ac:dyDescent="0.25">
      <c r="A567" t="s">
        <v>4</v>
      </c>
      <c r="B567" s="1">
        <f>VLOOKUP(A567,'2) Info'!A:C,3,FALSE)</f>
        <v>50</v>
      </c>
      <c r="C567" s="3">
        <f t="shared" ca="1" si="16"/>
        <v>41765</v>
      </c>
      <c r="D567" s="2">
        <f t="shared" ca="1" si="17"/>
        <v>0.66</v>
      </c>
    </row>
    <row r="568" spans="1:4" x14ac:dyDescent="0.25">
      <c r="A568" t="s">
        <v>6</v>
      </c>
      <c r="B568" s="1">
        <f>VLOOKUP(A568,'2) Info'!A:C,3,FALSE)</f>
        <v>80</v>
      </c>
      <c r="C568" s="3">
        <f t="shared" ca="1" si="16"/>
        <v>41750</v>
      </c>
      <c r="D568" s="2">
        <f t="shared" ca="1" si="17"/>
        <v>0.56999999999999995</v>
      </c>
    </row>
    <row r="569" spans="1:4" x14ac:dyDescent="0.25">
      <c r="A569" t="s">
        <v>5</v>
      </c>
      <c r="B569" s="1">
        <f>VLOOKUP(A569,'2) Info'!A:C,3,FALSE)</f>
        <v>50</v>
      </c>
      <c r="C569" s="3">
        <f t="shared" ca="1" si="16"/>
        <v>41660</v>
      </c>
      <c r="D569" s="2">
        <f t="shared" ca="1" si="17"/>
        <v>0.41</v>
      </c>
    </row>
    <row r="570" spans="1:4" x14ac:dyDescent="0.25">
      <c r="A570" t="s">
        <v>7</v>
      </c>
      <c r="B570" s="1">
        <f>VLOOKUP(A570,'2) Info'!A:C,3,FALSE)</f>
        <v>10</v>
      </c>
      <c r="C570" s="3">
        <f t="shared" ca="1" si="16"/>
        <v>41883</v>
      </c>
      <c r="D570" s="2">
        <f t="shared" ca="1" si="17"/>
        <v>0.51</v>
      </c>
    </row>
    <row r="571" spans="1:4" x14ac:dyDescent="0.25">
      <c r="A571" t="s">
        <v>3</v>
      </c>
      <c r="B571" s="1">
        <f>VLOOKUP(A571,'2) Info'!A:C,3,FALSE)</f>
        <v>450</v>
      </c>
      <c r="C571" s="3">
        <f t="shared" ca="1" si="16"/>
        <v>41718</v>
      </c>
      <c r="D571" s="2">
        <f t="shared" ca="1" si="17"/>
        <v>0.65</v>
      </c>
    </row>
    <row r="572" spans="1:4" x14ac:dyDescent="0.25">
      <c r="A572" t="s">
        <v>4</v>
      </c>
      <c r="B572" s="1">
        <f>VLOOKUP(A572,'2) Info'!A:C,3,FALSE)</f>
        <v>50</v>
      </c>
      <c r="C572" s="3">
        <f t="shared" ca="1" si="16"/>
        <v>41845</v>
      </c>
      <c r="D572" s="2">
        <f t="shared" ca="1" si="17"/>
        <v>0.61</v>
      </c>
    </row>
    <row r="573" spans="1:4" x14ac:dyDescent="0.25">
      <c r="A573" t="s">
        <v>5</v>
      </c>
      <c r="B573" s="1">
        <f>VLOOKUP(A573,'2) Info'!A:C,3,FALSE)</f>
        <v>50</v>
      </c>
      <c r="C573" s="3">
        <f t="shared" ca="1" si="16"/>
        <v>41852</v>
      </c>
      <c r="D573" s="2">
        <f t="shared" ca="1" si="17"/>
        <v>0.55000000000000004</v>
      </c>
    </row>
    <row r="574" spans="1:4" x14ac:dyDescent="0.25">
      <c r="A574" t="s">
        <v>6</v>
      </c>
      <c r="B574" s="1">
        <f>VLOOKUP(A574,'2) Info'!A:C,3,FALSE)</f>
        <v>80</v>
      </c>
      <c r="C574" s="3">
        <f t="shared" ca="1" si="16"/>
        <v>41746</v>
      </c>
      <c r="D574" s="2">
        <f t="shared" ca="1" si="17"/>
        <v>0.49</v>
      </c>
    </row>
    <row r="575" spans="1:4" x14ac:dyDescent="0.25">
      <c r="A575" t="s">
        <v>7</v>
      </c>
      <c r="B575" s="1">
        <f>VLOOKUP(A575,'2) Info'!A:C,3,FALSE)</f>
        <v>10</v>
      </c>
      <c r="C575" s="3">
        <f t="shared" ca="1" si="16"/>
        <v>41900</v>
      </c>
      <c r="D575" s="2">
        <f t="shared" ca="1" si="17"/>
        <v>0.47</v>
      </c>
    </row>
    <row r="576" spans="1:4" x14ac:dyDescent="0.25">
      <c r="A576" t="s">
        <v>3</v>
      </c>
      <c r="B576" s="1">
        <f>VLOOKUP(A576,'2) Info'!A:C,3,FALSE)</f>
        <v>450</v>
      </c>
      <c r="C576" s="3">
        <f t="shared" ca="1" si="16"/>
        <v>41881</v>
      </c>
      <c r="D576" s="2">
        <f t="shared" ca="1" si="17"/>
        <v>0.59</v>
      </c>
    </row>
    <row r="577" spans="1:4" x14ac:dyDescent="0.25">
      <c r="A577" t="s">
        <v>8</v>
      </c>
      <c r="B577" s="1">
        <f>VLOOKUP(A577,'2) Info'!A:C,3,FALSE)</f>
        <v>300</v>
      </c>
      <c r="C577" s="3">
        <f t="shared" ca="1" si="16"/>
        <v>41658</v>
      </c>
      <c r="D577" s="2">
        <f t="shared" ca="1" si="17"/>
        <v>0.55000000000000004</v>
      </c>
    </row>
    <row r="578" spans="1:4" x14ac:dyDescent="0.25">
      <c r="A578" t="s">
        <v>3</v>
      </c>
      <c r="B578" s="1">
        <f>VLOOKUP(A578,'2) Info'!A:C,3,FALSE)</f>
        <v>450</v>
      </c>
      <c r="C578" s="3">
        <f t="shared" ca="1" si="16"/>
        <v>41685</v>
      </c>
      <c r="D578" s="2">
        <f t="shared" ca="1" si="17"/>
        <v>0.63</v>
      </c>
    </row>
    <row r="579" spans="1:4" x14ac:dyDescent="0.25">
      <c r="A579" t="s">
        <v>6</v>
      </c>
      <c r="B579" s="1">
        <f>VLOOKUP(A579,'2) Info'!A:C,3,FALSE)</f>
        <v>80</v>
      </c>
      <c r="C579" s="3">
        <f t="shared" ref="C579:C642" ca="1" si="18">RANDBETWEEN(41640,41917)</f>
        <v>41690</v>
      </c>
      <c r="D579" s="2">
        <f t="shared" ref="D579:D642" ca="1" si="19">RANDBETWEEN(40,70)/100</f>
        <v>0.43</v>
      </c>
    </row>
    <row r="580" spans="1:4" x14ac:dyDescent="0.25">
      <c r="A580" t="s">
        <v>5</v>
      </c>
      <c r="B580" s="1">
        <f>VLOOKUP(A580,'2) Info'!A:C,3,FALSE)</f>
        <v>50</v>
      </c>
      <c r="C580" s="3">
        <f t="shared" ca="1" si="18"/>
        <v>41792</v>
      </c>
      <c r="D580" s="2">
        <f t="shared" ca="1" si="19"/>
        <v>0.52</v>
      </c>
    </row>
    <row r="581" spans="1:4" x14ac:dyDescent="0.25">
      <c r="A581" t="s">
        <v>6</v>
      </c>
      <c r="B581" s="1">
        <f>VLOOKUP(A581,'2) Info'!A:C,3,FALSE)</f>
        <v>80</v>
      </c>
      <c r="C581" s="3">
        <f t="shared" ca="1" si="18"/>
        <v>41741</v>
      </c>
      <c r="D581" s="2">
        <f t="shared" ca="1" si="19"/>
        <v>0.42</v>
      </c>
    </row>
    <row r="582" spans="1:4" x14ac:dyDescent="0.25">
      <c r="A582" t="s">
        <v>5</v>
      </c>
      <c r="B582" s="1">
        <f>VLOOKUP(A582,'2) Info'!A:C,3,FALSE)</f>
        <v>50</v>
      </c>
      <c r="C582" s="3">
        <f t="shared" ca="1" si="18"/>
        <v>41693</v>
      </c>
      <c r="D582" s="2">
        <f t="shared" ca="1" si="19"/>
        <v>0.5</v>
      </c>
    </row>
    <row r="583" spans="1:4" x14ac:dyDescent="0.25">
      <c r="A583" t="s">
        <v>5</v>
      </c>
      <c r="B583" s="1">
        <f>VLOOKUP(A583,'2) Info'!A:C,3,FALSE)</f>
        <v>50</v>
      </c>
      <c r="C583" s="3">
        <f t="shared" ca="1" si="18"/>
        <v>41754</v>
      </c>
      <c r="D583" s="2">
        <f t="shared" ca="1" si="19"/>
        <v>0.41</v>
      </c>
    </row>
    <row r="584" spans="1:4" x14ac:dyDescent="0.25">
      <c r="A584" t="s">
        <v>9</v>
      </c>
      <c r="B584" s="1">
        <f>VLOOKUP(A584,'2) Info'!A:C,3,FALSE)</f>
        <v>250</v>
      </c>
      <c r="C584" s="3">
        <f t="shared" ca="1" si="18"/>
        <v>41745</v>
      </c>
      <c r="D584" s="2">
        <f t="shared" ca="1" si="19"/>
        <v>0.63</v>
      </c>
    </row>
    <row r="585" spans="1:4" x14ac:dyDescent="0.25">
      <c r="A585" t="s">
        <v>4</v>
      </c>
      <c r="B585" s="1">
        <f>VLOOKUP(A585,'2) Info'!A:C,3,FALSE)</f>
        <v>50</v>
      </c>
      <c r="C585" s="3">
        <f t="shared" ca="1" si="18"/>
        <v>41877</v>
      </c>
      <c r="D585" s="2">
        <f t="shared" ca="1" si="19"/>
        <v>0.46</v>
      </c>
    </row>
    <row r="586" spans="1:4" x14ac:dyDescent="0.25">
      <c r="A586" t="s">
        <v>6</v>
      </c>
      <c r="B586" s="1">
        <f>VLOOKUP(A586,'2) Info'!A:C,3,FALSE)</f>
        <v>80</v>
      </c>
      <c r="C586" s="3">
        <f t="shared" ca="1" si="18"/>
        <v>41785</v>
      </c>
      <c r="D586" s="2">
        <f t="shared" ca="1" si="19"/>
        <v>0.44</v>
      </c>
    </row>
    <row r="587" spans="1:4" x14ac:dyDescent="0.25">
      <c r="A587" t="s">
        <v>6</v>
      </c>
      <c r="B587" s="1">
        <f>VLOOKUP(A587,'2) Info'!A:C,3,FALSE)</f>
        <v>80</v>
      </c>
      <c r="C587" s="3">
        <f t="shared" ca="1" si="18"/>
        <v>41654</v>
      </c>
      <c r="D587" s="2">
        <f t="shared" ca="1" si="19"/>
        <v>0.43</v>
      </c>
    </row>
    <row r="588" spans="1:4" x14ac:dyDescent="0.25">
      <c r="A588" t="s">
        <v>9</v>
      </c>
      <c r="B588" s="1">
        <f>VLOOKUP(A588,'2) Info'!A:C,3,FALSE)</f>
        <v>250</v>
      </c>
      <c r="C588" s="3">
        <f t="shared" ca="1" si="18"/>
        <v>41794</v>
      </c>
      <c r="D588" s="2">
        <f t="shared" ca="1" si="19"/>
        <v>0.45</v>
      </c>
    </row>
    <row r="589" spans="1:4" x14ac:dyDescent="0.25">
      <c r="A589" t="s">
        <v>5</v>
      </c>
      <c r="B589" s="1">
        <f>VLOOKUP(A589,'2) Info'!A:C,3,FALSE)</f>
        <v>50</v>
      </c>
      <c r="C589" s="3">
        <f t="shared" ca="1" si="18"/>
        <v>41726</v>
      </c>
      <c r="D589" s="2">
        <f t="shared" ca="1" si="19"/>
        <v>0.49</v>
      </c>
    </row>
    <row r="590" spans="1:4" x14ac:dyDescent="0.25">
      <c r="A590" t="s">
        <v>4</v>
      </c>
      <c r="B590" s="1">
        <f>VLOOKUP(A590,'2) Info'!A:C,3,FALSE)</f>
        <v>50</v>
      </c>
      <c r="C590" s="3">
        <f t="shared" ca="1" si="18"/>
        <v>41749</v>
      </c>
      <c r="D590" s="2">
        <f t="shared" ca="1" si="19"/>
        <v>0.43</v>
      </c>
    </row>
    <row r="591" spans="1:4" x14ac:dyDescent="0.25">
      <c r="A591" t="s">
        <v>9</v>
      </c>
      <c r="B591" s="1">
        <f>VLOOKUP(A591,'2) Info'!A:C,3,FALSE)</f>
        <v>250</v>
      </c>
      <c r="C591" s="3">
        <f t="shared" ca="1" si="18"/>
        <v>41754</v>
      </c>
      <c r="D591" s="2">
        <f t="shared" ca="1" si="19"/>
        <v>0.61</v>
      </c>
    </row>
    <row r="592" spans="1:4" x14ac:dyDescent="0.25">
      <c r="A592" t="s">
        <v>9</v>
      </c>
      <c r="B592" s="1">
        <f>VLOOKUP(A592,'2) Info'!A:C,3,FALSE)</f>
        <v>250</v>
      </c>
      <c r="C592" s="3">
        <f t="shared" ca="1" si="18"/>
        <v>41844</v>
      </c>
      <c r="D592" s="2">
        <f t="shared" ca="1" si="19"/>
        <v>0.49</v>
      </c>
    </row>
    <row r="593" spans="1:4" x14ac:dyDescent="0.25">
      <c r="A593" t="s">
        <v>9</v>
      </c>
      <c r="B593" s="1">
        <f>VLOOKUP(A593,'2) Info'!A:C,3,FALSE)</f>
        <v>250</v>
      </c>
      <c r="C593" s="3">
        <f t="shared" ca="1" si="18"/>
        <v>41749</v>
      </c>
      <c r="D593" s="2">
        <f t="shared" ca="1" si="19"/>
        <v>0.65</v>
      </c>
    </row>
    <row r="594" spans="1:4" x14ac:dyDescent="0.25">
      <c r="A594" t="s">
        <v>4</v>
      </c>
      <c r="B594" s="1">
        <f>VLOOKUP(A594,'2) Info'!A:C,3,FALSE)</f>
        <v>50</v>
      </c>
      <c r="C594" s="3">
        <f t="shared" ca="1" si="18"/>
        <v>41699</v>
      </c>
      <c r="D594" s="2">
        <f t="shared" ca="1" si="19"/>
        <v>0.69</v>
      </c>
    </row>
    <row r="595" spans="1:4" x14ac:dyDescent="0.25">
      <c r="A595" t="s">
        <v>5</v>
      </c>
      <c r="B595" s="1">
        <f>VLOOKUP(A595,'2) Info'!A:C,3,FALSE)</f>
        <v>50</v>
      </c>
      <c r="C595" s="3">
        <f t="shared" ca="1" si="18"/>
        <v>41774</v>
      </c>
      <c r="D595" s="2">
        <f t="shared" ca="1" si="19"/>
        <v>0.68</v>
      </c>
    </row>
    <row r="596" spans="1:4" x14ac:dyDescent="0.25">
      <c r="A596" t="s">
        <v>5</v>
      </c>
      <c r="B596" s="1">
        <f>VLOOKUP(A596,'2) Info'!A:C,3,FALSE)</f>
        <v>50</v>
      </c>
      <c r="C596" s="3">
        <f t="shared" ca="1" si="18"/>
        <v>41859</v>
      </c>
      <c r="D596" s="2">
        <f t="shared" ca="1" si="19"/>
        <v>0.53</v>
      </c>
    </row>
    <row r="597" spans="1:4" x14ac:dyDescent="0.25">
      <c r="A597" t="s">
        <v>8</v>
      </c>
      <c r="B597" s="1">
        <f>VLOOKUP(A597,'2) Info'!A:C,3,FALSE)</f>
        <v>300</v>
      </c>
      <c r="C597" s="3">
        <f t="shared" ca="1" si="18"/>
        <v>41763</v>
      </c>
      <c r="D597" s="2">
        <f t="shared" ca="1" si="19"/>
        <v>0.54</v>
      </c>
    </row>
    <row r="598" spans="1:4" x14ac:dyDescent="0.25">
      <c r="A598" t="s">
        <v>4</v>
      </c>
      <c r="B598" s="1">
        <f>VLOOKUP(A598,'2) Info'!A:C,3,FALSE)</f>
        <v>50</v>
      </c>
      <c r="C598" s="3">
        <f t="shared" ca="1" si="18"/>
        <v>41644</v>
      </c>
      <c r="D598" s="2">
        <f t="shared" ca="1" si="19"/>
        <v>0.46</v>
      </c>
    </row>
    <row r="599" spans="1:4" x14ac:dyDescent="0.25">
      <c r="A599" t="s">
        <v>6</v>
      </c>
      <c r="B599" s="1">
        <f>VLOOKUP(A599,'2) Info'!A:C,3,FALSE)</f>
        <v>80</v>
      </c>
      <c r="C599" s="3">
        <f t="shared" ca="1" si="18"/>
        <v>41871</v>
      </c>
      <c r="D599" s="2">
        <f t="shared" ca="1" si="19"/>
        <v>0.56999999999999995</v>
      </c>
    </row>
    <row r="600" spans="1:4" x14ac:dyDescent="0.25">
      <c r="A600" t="s">
        <v>5</v>
      </c>
      <c r="B600" s="1">
        <f>VLOOKUP(A600,'2) Info'!A:C,3,FALSE)</f>
        <v>50</v>
      </c>
      <c r="C600" s="3">
        <f t="shared" ca="1" si="18"/>
        <v>41896</v>
      </c>
      <c r="D600" s="2">
        <f t="shared" ca="1" si="19"/>
        <v>0.55000000000000004</v>
      </c>
    </row>
    <row r="601" spans="1:4" x14ac:dyDescent="0.25">
      <c r="A601" t="s">
        <v>7</v>
      </c>
      <c r="B601" s="1">
        <f>VLOOKUP(A601,'2) Info'!A:C,3,FALSE)</f>
        <v>10</v>
      </c>
      <c r="C601" s="3">
        <f t="shared" ca="1" si="18"/>
        <v>41785</v>
      </c>
      <c r="D601" s="2">
        <f t="shared" ca="1" si="19"/>
        <v>0.49</v>
      </c>
    </row>
    <row r="602" spans="1:4" x14ac:dyDescent="0.25">
      <c r="A602" t="s">
        <v>4</v>
      </c>
      <c r="B602" s="1">
        <f>VLOOKUP(A602,'2) Info'!A:C,3,FALSE)</f>
        <v>50</v>
      </c>
      <c r="C602" s="3">
        <f t="shared" ca="1" si="18"/>
        <v>41894</v>
      </c>
      <c r="D602" s="2">
        <f t="shared" ca="1" si="19"/>
        <v>0.41</v>
      </c>
    </row>
    <row r="603" spans="1:4" x14ac:dyDescent="0.25">
      <c r="A603" t="s">
        <v>6</v>
      </c>
      <c r="B603" s="1">
        <f>VLOOKUP(A603,'2) Info'!A:C,3,FALSE)</f>
        <v>80</v>
      </c>
      <c r="C603" s="3">
        <f t="shared" ca="1" si="18"/>
        <v>41780</v>
      </c>
      <c r="D603" s="2">
        <f t="shared" ca="1" si="19"/>
        <v>0.47</v>
      </c>
    </row>
    <row r="604" spans="1:4" x14ac:dyDescent="0.25">
      <c r="A604" t="s">
        <v>6</v>
      </c>
      <c r="B604" s="1">
        <f>VLOOKUP(A604,'2) Info'!A:C,3,FALSE)</f>
        <v>80</v>
      </c>
      <c r="C604" s="3">
        <f t="shared" ca="1" si="18"/>
        <v>41692</v>
      </c>
      <c r="D604" s="2">
        <f t="shared" ca="1" si="19"/>
        <v>0.61</v>
      </c>
    </row>
    <row r="605" spans="1:4" x14ac:dyDescent="0.25">
      <c r="A605" t="s">
        <v>9</v>
      </c>
      <c r="B605" s="1">
        <f>VLOOKUP(A605,'2) Info'!A:C,3,FALSE)</f>
        <v>250</v>
      </c>
      <c r="C605" s="3">
        <f t="shared" ca="1" si="18"/>
        <v>41742</v>
      </c>
      <c r="D605" s="2">
        <f t="shared" ca="1" si="19"/>
        <v>0.53</v>
      </c>
    </row>
    <row r="606" spans="1:4" x14ac:dyDescent="0.25">
      <c r="A606" t="s">
        <v>5</v>
      </c>
      <c r="B606" s="1">
        <f>VLOOKUP(A606,'2) Info'!A:C,3,FALSE)</f>
        <v>50</v>
      </c>
      <c r="C606" s="3">
        <f t="shared" ca="1" si="18"/>
        <v>41805</v>
      </c>
      <c r="D606" s="2">
        <f t="shared" ca="1" si="19"/>
        <v>0.53</v>
      </c>
    </row>
    <row r="607" spans="1:4" x14ac:dyDescent="0.25">
      <c r="A607" t="s">
        <v>4</v>
      </c>
      <c r="B607" s="1">
        <f>VLOOKUP(A607,'2) Info'!A:C,3,FALSE)</f>
        <v>50</v>
      </c>
      <c r="C607" s="3">
        <f t="shared" ca="1" si="18"/>
        <v>41783</v>
      </c>
      <c r="D607" s="2">
        <f t="shared" ca="1" si="19"/>
        <v>0.44</v>
      </c>
    </row>
    <row r="608" spans="1:4" x14ac:dyDescent="0.25">
      <c r="A608" t="s">
        <v>9</v>
      </c>
      <c r="B608" s="1">
        <f>VLOOKUP(A608,'2) Info'!A:C,3,FALSE)</f>
        <v>250</v>
      </c>
      <c r="C608" s="3">
        <f t="shared" ca="1" si="18"/>
        <v>41795</v>
      </c>
      <c r="D608" s="2">
        <f t="shared" ca="1" si="19"/>
        <v>0.61</v>
      </c>
    </row>
    <row r="609" spans="1:4" x14ac:dyDescent="0.25">
      <c r="A609" t="s">
        <v>9</v>
      </c>
      <c r="B609" s="1">
        <f>VLOOKUP(A609,'2) Info'!A:C,3,FALSE)</f>
        <v>250</v>
      </c>
      <c r="C609" s="3">
        <f t="shared" ca="1" si="18"/>
        <v>41753</v>
      </c>
      <c r="D609" s="2">
        <f t="shared" ca="1" si="19"/>
        <v>0.59</v>
      </c>
    </row>
    <row r="610" spans="1:4" x14ac:dyDescent="0.25">
      <c r="A610" t="s">
        <v>9</v>
      </c>
      <c r="B610" s="1">
        <f>VLOOKUP(A610,'2) Info'!A:C,3,FALSE)</f>
        <v>250</v>
      </c>
      <c r="C610" s="3">
        <f t="shared" ca="1" si="18"/>
        <v>41874</v>
      </c>
      <c r="D610" s="2">
        <f t="shared" ca="1" si="19"/>
        <v>0.49</v>
      </c>
    </row>
    <row r="611" spans="1:4" x14ac:dyDescent="0.25">
      <c r="A611" t="s">
        <v>4</v>
      </c>
      <c r="B611" s="1">
        <f>VLOOKUP(A611,'2) Info'!A:C,3,FALSE)</f>
        <v>50</v>
      </c>
      <c r="C611" s="3">
        <f t="shared" ca="1" si="18"/>
        <v>41836</v>
      </c>
      <c r="D611" s="2">
        <f t="shared" ca="1" si="19"/>
        <v>0.46</v>
      </c>
    </row>
    <row r="612" spans="1:4" x14ac:dyDescent="0.25">
      <c r="A612" t="s">
        <v>5</v>
      </c>
      <c r="B612" s="1">
        <f>VLOOKUP(A612,'2) Info'!A:C,3,FALSE)</f>
        <v>50</v>
      </c>
      <c r="C612" s="3">
        <f t="shared" ca="1" si="18"/>
        <v>41887</v>
      </c>
      <c r="D612" s="2">
        <f t="shared" ca="1" si="19"/>
        <v>0.56000000000000005</v>
      </c>
    </row>
    <row r="613" spans="1:4" x14ac:dyDescent="0.25">
      <c r="A613" t="s">
        <v>5</v>
      </c>
      <c r="B613" s="1">
        <f>VLOOKUP(A613,'2) Info'!A:C,3,FALSE)</f>
        <v>50</v>
      </c>
      <c r="C613" s="3">
        <f t="shared" ca="1" si="18"/>
        <v>41771</v>
      </c>
      <c r="D613" s="2">
        <f t="shared" ca="1" si="19"/>
        <v>0.48</v>
      </c>
    </row>
    <row r="614" spans="1:4" x14ac:dyDescent="0.25">
      <c r="A614" t="s">
        <v>8</v>
      </c>
      <c r="B614" s="1">
        <f>VLOOKUP(A614,'2) Info'!A:C,3,FALSE)</f>
        <v>300</v>
      </c>
      <c r="C614" s="3">
        <f t="shared" ca="1" si="18"/>
        <v>41778</v>
      </c>
      <c r="D614" s="2">
        <f t="shared" ca="1" si="19"/>
        <v>0.68</v>
      </c>
    </row>
    <row r="615" spans="1:4" x14ac:dyDescent="0.25">
      <c r="A615" t="s">
        <v>4</v>
      </c>
      <c r="B615" s="1">
        <f>VLOOKUP(A615,'2) Info'!A:C,3,FALSE)</f>
        <v>50</v>
      </c>
      <c r="C615" s="3">
        <f t="shared" ca="1" si="18"/>
        <v>41755</v>
      </c>
      <c r="D615" s="2">
        <f t="shared" ca="1" si="19"/>
        <v>0.49</v>
      </c>
    </row>
    <row r="616" spans="1:4" x14ac:dyDescent="0.25">
      <c r="A616" t="s">
        <v>6</v>
      </c>
      <c r="B616" s="1">
        <f>VLOOKUP(A616,'2) Info'!A:C,3,FALSE)</f>
        <v>80</v>
      </c>
      <c r="C616" s="3">
        <f t="shared" ca="1" si="18"/>
        <v>41730</v>
      </c>
      <c r="D616" s="2">
        <f t="shared" ca="1" si="19"/>
        <v>0.45</v>
      </c>
    </row>
    <row r="617" spans="1:4" x14ac:dyDescent="0.25">
      <c r="A617" t="s">
        <v>5</v>
      </c>
      <c r="B617" s="1">
        <f>VLOOKUP(A617,'2) Info'!A:C,3,FALSE)</f>
        <v>50</v>
      </c>
      <c r="C617" s="3">
        <f t="shared" ca="1" si="18"/>
        <v>41694</v>
      </c>
      <c r="D617" s="2">
        <f t="shared" ca="1" si="19"/>
        <v>0.6</v>
      </c>
    </row>
    <row r="618" spans="1:4" x14ac:dyDescent="0.25">
      <c r="A618" t="s">
        <v>7</v>
      </c>
      <c r="B618" s="1">
        <f>VLOOKUP(A618,'2) Info'!A:C,3,FALSE)</f>
        <v>10</v>
      </c>
      <c r="C618" s="3">
        <f t="shared" ca="1" si="18"/>
        <v>41782</v>
      </c>
      <c r="D618" s="2">
        <f t="shared" ca="1" si="19"/>
        <v>0.57999999999999996</v>
      </c>
    </row>
    <row r="619" spans="1:4" x14ac:dyDescent="0.25">
      <c r="A619" t="s">
        <v>3</v>
      </c>
      <c r="B619" s="1">
        <f>VLOOKUP(A619,'2) Info'!A:C,3,FALSE)</f>
        <v>450</v>
      </c>
      <c r="C619" s="3">
        <f t="shared" ca="1" si="18"/>
        <v>41829</v>
      </c>
      <c r="D619" s="2">
        <f t="shared" ca="1" si="19"/>
        <v>0.56000000000000005</v>
      </c>
    </row>
    <row r="620" spans="1:4" x14ac:dyDescent="0.25">
      <c r="A620" t="s">
        <v>4</v>
      </c>
      <c r="B620" s="1">
        <f>VLOOKUP(A620,'2) Info'!A:C,3,FALSE)</f>
        <v>50</v>
      </c>
      <c r="C620" s="3">
        <f t="shared" ca="1" si="18"/>
        <v>41767</v>
      </c>
      <c r="D620" s="2">
        <f t="shared" ca="1" si="19"/>
        <v>0.55000000000000004</v>
      </c>
    </row>
    <row r="621" spans="1:4" x14ac:dyDescent="0.25">
      <c r="A621" t="s">
        <v>5</v>
      </c>
      <c r="B621" s="1">
        <f>VLOOKUP(A621,'2) Info'!A:C,3,FALSE)</f>
        <v>50</v>
      </c>
      <c r="C621" s="3">
        <f t="shared" ca="1" si="18"/>
        <v>41677</v>
      </c>
      <c r="D621" s="2">
        <f t="shared" ca="1" si="19"/>
        <v>0.46</v>
      </c>
    </row>
    <row r="622" spans="1:4" x14ac:dyDescent="0.25">
      <c r="A622" t="s">
        <v>6</v>
      </c>
      <c r="B622" s="1">
        <f>VLOOKUP(A622,'2) Info'!A:C,3,FALSE)</f>
        <v>80</v>
      </c>
      <c r="C622" s="3">
        <f t="shared" ca="1" si="18"/>
        <v>41868</v>
      </c>
      <c r="D622" s="2">
        <f t="shared" ca="1" si="19"/>
        <v>0.5</v>
      </c>
    </row>
    <row r="623" spans="1:4" x14ac:dyDescent="0.25">
      <c r="A623" t="s">
        <v>7</v>
      </c>
      <c r="B623" s="1">
        <f>VLOOKUP(A623,'2) Info'!A:C,3,FALSE)</f>
        <v>10</v>
      </c>
      <c r="C623" s="3">
        <f t="shared" ca="1" si="18"/>
        <v>41753</v>
      </c>
      <c r="D623" s="2">
        <f t="shared" ca="1" si="19"/>
        <v>0.47</v>
      </c>
    </row>
    <row r="624" spans="1:4" x14ac:dyDescent="0.25">
      <c r="A624" t="s">
        <v>3</v>
      </c>
      <c r="B624" s="1">
        <f>VLOOKUP(A624,'2) Info'!A:C,3,FALSE)</f>
        <v>450</v>
      </c>
      <c r="C624" s="3">
        <f t="shared" ca="1" si="18"/>
        <v>41871</v>
      </c>
      <c r="D624" s="2">
        <f t="shared" ca="1" si="19"/>
        <v>0.66</v>
      </c>
    </row>
    <row r="625" spans="1:4" x14ac:dyDescent="0.25">
      <c r="A625" t="s">
        <v>8</v>
      </c>
      <c r="B625" s="1">
        <f>VLOOKUP(A625,'2) Info'!A:C,3,FALSE)</f>
        <v>300</v>
      </c>
      <c r="C625" s="3">
        <f t="shared" ca="1" si="18"/>
        <v>41774</v>
      </c>
      <c r="D625" s="2">
        <f t="shared" ca="1" si="19"/>
        <v>0.49</v>
      </c>
    </row>
    <row r="626" spans="1:4" x14ac:dyDescent="0.25">
      <c r="A626" t="s">
        <v>3</v>
      </c>
      <c r="B626" s="1">
        <f>VLOOKUP(A626,'2) Info'!A:C,3,FALSE)</f>
        <v>450</v>
      </c>
      <c r="C626" s="3">
        <f t="shared" ca="1" si="18"/>
        <v>41837</v>
      </c>
      <c r="D626" s="2">
        <f t="shared" ca="1" si="19"/>
        <v>0.56999999999999995</v>
      </c>
    </row>
    <row r="627" spans="1:4" x14ac:dyDescent="0.25">
      <c r="A627" t="s">
        <v>6</v>
      </c>
      <c r="B627" s="1">
        <f>VLOOKUP(A627,'2) Info'!A:C,3,FALSE)</f>
        <v>80</v>
      </c>
      <c r="C627" s="3">
        <f t="shared" ca="1" si="18"/>
        <v>41645</v>
      </c>
      <c r="D627" s="2">
        <f t="shared" ca="1" si="19"/>
        <v>0.66</v>
      </c>
    </row>
    <row r="628" spans="1:4" x14ac:dyDescent="0.25">
      <c r="A628" t="s">
        <v>5</v>
      </c>
      <c r="B628" s="1">
        <f>VLOOKUP(A628,'2) Info'!A:C,3,FALSE)</f>
        <v>50</v>
      </c>
      <c r="C628" s="3">
        <f t="shared" ca="1" si="18"/>
        <v>41729</v>
      </c>
      <c r="D628" s="2">
        <f t="shared" ca="1" si="19"/>
        <v>0.63</v>
      </c>
    </row>
    <row r="629" spans="1:4" x14ac:dyDescent="0.25">
      <c r="A629" t="s">
        <v>6</v>
      </c>
      <c r="B629" s="1">
        <f>VLOOKUP(A629,'2) Info'!A:C,3,FALSE)</f>
        <v>80</v>
      </c>
      <c r="C629" s="3">
        <f t="shared" ca="1" si="18"/>
        <v>41783</v>
      </c>
      <c r="D629" s="2">
        <f t="shared" ca="1" si="19"/>
        <v>0.68</v>
      </c>
    </row>
    <row r="630" spans="1:4" x14ac:dyDescent="0.25">
      <c r="A630" t="s">
        <v>5</v>
      </c>
      <c r="B630" s="1">
        <f>VLOOKUP(A630,'2) Info'!A:C,3,FALSE)</f>
        <v>50</v>
      </c>
      <c r="C630" s="3">
        <f t="shared" ca="1" si="18"/>
        <v>41906</v>
      </c>
      <c r="D630" s="2">
        <f t="shared" ca="1" si="19"/>
        <v>0.7</v>
      </c>
    </row>
    <row r="631" spans="1:4" x14ac:dyDescent="0.25">
      <c r="A631" t="s">
        <v>5</v>
      </c>
      <c r="B631" s="1">
        <f>VLOOKUP(A631,'2) Info'!A:C,3,FALSE)</f>
        <v>50</v>
      </c>
      <c r="C631" s="3">
        <f t="shared" ca="1" si="18"/>
        <v>41776</v>
      </c>
      <c r="D631" s="2">
        <f t="shared" ca="1" si="19"/>
        <v>0.5</v>
      </c>
    </row>
    <row r="632" spans="1:4" x14ac:dyDescent="0.25">
      <c r="A632" t="s">
        <v>9</v>
      </c>
      <c r="B632" s="1">
        <f>VLOOKUP(A632,'2) Info'!A:C,3,FALSE)</f>
        <v>250</v>
      </c>
      <c r="C632" s="3">
        <f t="shared" ca="1" si="18"/>
        <v>41913</v>
      </c>
      <c r="D632" s="2">
        <f t="shared" ca="1" si="19"/>
        <v>0.67</v>
      </c>
    </row>
    <row r="633" spans="1:4" x14ac:dyDescent="0.25">
      <c r="A633" t="s">
        <v>9</v>
      </c>
      <c r="B633" s="1">
        <f>VLOOKUP(A633,'2) Info'!A:C,3,FALSE)</f>
        <v>250</v>
      </c>
      <c r="C633" s="3">
        <f t="shared" ca="1" si="18"/>
        <v>41831</v>
      </c>
      <c r="D633" s="2">
        <f t="shared" ca="1" si="19"/>
        <v>0.43</v>
      </c>
    </row>
    <row r="634" spans="1:4" x14ac:dyDescent="0.25">
      <c r="A634" t="s">
        <v>4</v>
      </c>
      <c r="B634" s="1">
        <f>VLOOKUP(A634,'2) Info'!A:C,3,FALSE)</f>
        <v>50</v>
      </c>
      <c r="C634" s="3">
        <f t="shared" ca="1" si="18"/>
        <v>41796</v>
      </c>
      <c r="D634" s="2">
        <f t="shared" ca="1" si="19"/>
        <v>0.57999999999999996</v>
      </c>
    </row>
    <row r="635" spans="1:4" x14ac:dyDescent="0.25">
      <c r="A635" t="s">
        <v>7</v>
      </c>
      <c r="B635" s="1">
        <f>VLOOKUP(A635,'2) Info'!A:C,3,FALSE)</f>
        <v>10</v>
      </c>
      <c r="C635" s="3">
        <f t="shared" ca="1" si="18"/>
        <v>41842</v>
      </c>
      <c r="D635" s="2">
        <f t="shared" ca="1" si="19"/>
        <v>0.4</v>
      </c>
    </row>
    <row r="636" spans="1:4" x14ac:dyDescent="0.25">
      <c r="A636" t="s">
        <v>5</v>
      </c>
      <c r="B636" s="1">
        <f>VLOOKUP(A636,'2) Info'!A:C,3,FALSE)</f>
        <v>50</v>
      </c>
      <c r="C636" s="3">
        <f t="shared" ca="1" si="18"/>
        <v>41672</v>
      </c>
      <c r="D636" s="2">
        <f t="shared" ca="1" si="19"/>
        <v>0.68</v>
      </c>
    </row>
    <row r="637" spans="1:4" x14ac:dyDescent="0.25">
      <c r="A637" t="s">
        <v>5</v>
      </c>
      <c r="B637" s="1">
        <f>VLOOKUP(A637,'2) Info'!A:C,3,FALSE)</f>
        <v>50</v>
      </c>
      <c r="C637" s="3">
        <f t="shared" ca="1" si="18"/>
        <v>41715</v>
      </c>
      <c r="D637" s="2">
        <f t="shared" ca="1" si="19"/>
        <v>0.57999999999999996</v>
      </c>
    </row>
    <row r="638" spans="1:4" x14ac:dyDescent="0.25">
      <c r="A638" t="s">
        <v>8</v>
      </c>
      <c r="B638" s="1">
        <f>VLOOKUP(A638,'2) Info'!A:C,3,FALSE)</f>
        <v>300</v>
      </c>
      <c r="C638" s="3">
        <f t="shared" ca="1" si="18"/>
        <v>41909</v>
      </c>
      <c r="D638" s="2">
        <f t="shared" ca="1" si="19"/>
        <v>0.68</v>
      </c>
    </row>
    <row r="639" spans="1:4" x14ac:dyDescent="0.25">
      <c r="A639" t="s">
        <v>4</v>
      </c>
      <c r="B639" s="1">
        <f>VLOOKUP(A639,'2) Info'!A:C,3,FALSE)</f>
        <v>50</v>
      </c>
      <c r="C639" s="3">
        <f t="shared" ca="1" si="18"/>
        <v>41768</v>
      </c>
      <c r="D639" s="2">
        <f t="shared" ca="1" si="19"/>
        <v>0.55000000000000004</v>
      </c>
    </row>
    <row r="640" spans="1:4" x14ac:dyDescent="0.25">
      <c r="A640" t="s">
        <v>6</v>
      </c>
      <c r="B640" s="1">
        <f>VLOOKUP(A640,'2) Info'!A:C,3,FALSE)</f>
        <v>80</v>
      </c>
      <c r="C640" s="3">
        <f t="shared" ca="1" si="18"/>
        <v>41713</v>
      </c>
      <c r="D640" s="2">
        <f t="shared" ca="1" si="19"/>
        <v>0.7</v>
      </c>
    </row>
    <row r="641" spans="1:4" x14ac:dyDescent="0.25">
      <c r="A641" t="s">
        <v>5</v>
      </c>
      <c r="B641" s="1">
        <f>VLOOKUP(A641,'2) Info'!A:C,3,FALSE)</f>
        <v>50</v>
      </c>
      <c r="C641" s="3">
        <f t="shared" ca="1" si="18"/>
        <v>41871</v>
      </c>
      <c r="D641" s="2">
        <f t="shared" ca="1" si="19"/>
        <v>0.56000000000000005</v>
      </c>
    </row>
    <row r="642" spans="1:4" x14ac:dyDescent="0.25">
      <c r="A642" t="s">
        <v>6</v>
      </c>
      <c r="B642" s="1">
        <f>VLOOKUP(A642,'2) Info'!A:C,3,FALSE)</f>
        <v>80</v>
      </c>
      <c r="C642" s="3">
        <f t="shared" ca="1" si="18"/>
        <v>41835</v>
      </c>
      <c r="D642" s="2">
        <f t="shared" ca="1" si="19"/>
        <v>0.42</v>
      </c>
    </row>
    <row r="643" spans="1:4" x14ac:dyDescent="0.25">
      <c r="A643" t="s">
        <v>4</v>
      </c>
      <c r="B643" s="1">
        <f>VLOOKUP(A643,'2) Info'!A:C,3,FALSE)</f>
        <v>50</v>
      </c>
      <c r="C643" s="3">
        <f t="shared" ref="C643:C706" ca="1" si="20">RANDBETWEEN(41640,41917)</f>
        <v>41836</v>
      </c>
      <c r="D643" s="2">
        <f t="shared" ref="D643:D706" ca="1" si="21">RANDBETWEEN(40,70)/100</f>
        <v>0.4</v>
      </c>
    </row>
    <row r="644" spans="1:4" x14ac:dyDescent="0.25">
      <c r="A644" t="s">
        <v>6</v>
      </c>
      <c r="B644" s="1">
        <f>VLOOKUP(A644,'2) Info'!A:C,3,FALSE)</f>
        <v>80</v>
      </c>
      <c r="C644" s="3">
        <f t="shared" ca="1" si="20"/>
        <v>41723</v>
      </c>
      <c r="D644" s="2">
        <f t="shared" ca="1" si="21"/>
        <v>0.56000000000000005</v>
      </c>
    </row>
    <row r="645" spans="1:4" x14ac:dyDescent="0.25">
      <c r="A645" t="s">
        <v>6</v>
      </c>
      <c r="B645" s="1">
        <f>VLOOKUP(A645,'2) Info'!A:C,3,FALSE)</f>
        <v>80</v>
      </c>
      <c r="C645" s="3">
        <f t="shared" ca="1" si="20"/>
        <v>41702</v>
      </c>
      <c r="D645" s="2">
        <f t="shared" ca="1" si="21"/>
        <v>0.57999999999999996</v>
      </c>
    </row>
    <row r="646" spans="1:4" x14ac:dyDescent="0.25">
      <c r="A646" t="s">
        <v>9</v>
      </c>
      <c r="B646" s="1">
        <f>VLOOKUP(A646,'2) Info'!A:C,3,FALSE)</f>
        <v>250</v>
      </c>
      <c r="C646" s="3">
        <f t="shared" ca="1" si="20"/>
        <v>41740</v>
      </c>
      <c r="D646" s="2">
        <f t="shared" ca="1" si="21"/>
        <v>0.45</v>
      </c>
    </row>
    <row r="647" spans="1:4" x14ac:dyDescent="0.25">
      <c r="A647" t="s">
        <v>5</v>
      </c>
      <c r="B647" s="1">
        <f>VLOOKUP(A647,'2) Info'!A:C,3,FALSE)</f>
        <v>50</v>
      </c>
      <c r="C647" s="3">
        <f t="shared" ca="1" si="20"/>
        <v>41714</v>
      </c>
      <c r="D647" s="2">
        <f t="shared" ca="1" si="21"/>
        <v>0.69</v>
      </c>
    </row>
    <row r="648" spans="1:4" x14ac:dyDescent="0.25">
      <c r="A648" t="s">
        <v>4</v>
      </c>
      <c r="B648" s="1">
        <f>VLOOKUP(A648,'2) Info'!A:C,3,FALSE)</f>
        <v>50</v>
      </c>
      <c r="C648" s="3">
        <f t="shared" ca="1" si="20"/>
        <v>41854</v>
      </c>
      <c r="D648" s="2">
        <f t="shared" ca="1" si="21"/>
        <v>0.53</v>
      </c>
    </row>
    <row r="649" spans="1:4" x14ac:dyDescent="0.25">
      <c r="A649" t="s">
        <v>9</v>
      </c>
      <c r="B649" s="1">
        <f>VLOOKUP(A649,'2) Info'!A:C,3,FALSE)</f>
        <v>250</v>
      </c>
      <c r="C649" s="3">
        <f t="shared" ca="1" si="20"/>
        <v>41727</v>
      </c>
      <c r="D649" s="2">
        <f t="shared" ca="1" si="21"/>
        <v>0.44</v>
      </c>
    </row>
    <row r="650" spans="1:4" x14ac:dyDescent="0.25">
      <c r="A650" t="s">
        <v>9</v>
      </c>
      <c r="B650" s="1">
        <f>VLOOKUP(A650,'2) Info'!A:C,3,FALSE)</f>
        <v>250</v>
      </c>
      <c r="C650" s="3">
        <f t="shared" ca="1" si="20"/>
        <v>41757</v>
      </c>
      <c r="D650" s="2">
        <f t="shared" ca="1" si="21"/>
        <v>0.44</v>
      </c>
    </row>
    <row r="651" spans="1:4" x14ac:dyDescent="0.25">
      <c r="A651" t="s">
        <v>9</v>
      </c>
      <c r="B651" s="1">
        <f>VLOOKUP(A651,'2) Info'!A:C,3,FALSE)</f>
        <v>250</v>
      </c>
      <c r="C651" s="3">
        <f t="shared" ca="1" si="20"/>
        <v>41895</v>
      </c>
      <c r="D651" s="2">
        <f t="shared" ca="1" si="21"/>
        <v>0.46</v>
      </c>
    </row>
    <row r="652" spans="1:4" x14ac:dyDescent="0.25">
      <c r="A652" t="s">
        <v>4</v>
      </c>
      <c r="B652" s="1">
        <f>VLOOKUP(A652,'2) Info'!A:C,3,FALSE)</f>
        <v>50</v>
      </c>
      <c r="C652" s="3">
        <f t="shared" ca="1" si="20"/>
        <v>41891</v>
      </c>
      <c r="D652" s="2">
        <f t="shared" ca="1" si="21"/>
        <v>0.57999999999999996</v>
      </c>
    </row>
    <row r="653" spans="1:4" x14ac:dyDescent="0.25">
      <c r="A653" t="s">
        <v>5</v>
      </c>
      <c r="B653" s="1">
        <f>VLOOKUP(A653,'2) Info'!A:C,3,FALSE)</f>
        <v>50</v>
      </c>
      <c r="C653" s="3">
        <f t="shared" ca="1" si="20"/>
        <v>41695</v>
      </c>
      <c r="D653" s="2">
        <f t="shared" ca="1" si="21"/>
        <v>0.63</v>
      </c>
    </row>
    <row r="654" spans="1:4" x14ac:dyDescent="0.25">
      <c r="A654" t="s">
        <v>5</v>
      </c>
      <c r="B654" s="1">
        <f>VLOOKUP(A654,'2) Info'!A:C,3,FALSE)</f>
        <v>50</v>
      </c>
      <c r="C654" s="3">
        <f t="shared" ca="1" si="20"/>
        <v>41889</v>
      </c>
      <c r="D654" s="2">
        <f t="shared" ca="1" si="21"/>
        <v>0.52</v>
      </c>
    </row>
    <row r="655" spans="1:4" x14ac:dyDescent="0.25">
      <c r="A655" t="s">
        <v>8</v>
      </c>
      <c r="B655" s="1">
        <f>VLOOKUP(A655,'2) Info'!A:C,3,FALSE)</f>
        <v>300</v>
      </c>
      <c r="C655" s="3">
        <f t="shared" ca="1" si="20"/>
        <v>41702</v>
      </c>
      <c r="D655" s="2">
        <f t="shared" ca="1" si="21"/>
        <v>0.47</v>
      </c>
    </row>
    <row r="656" spans="1:4" x14ac:dyDescent="0.25">
      <c r="A656" t="s">
        <v>4</v>
      </c>
      <c r="B656" s="1">
        <f>VLOOKUP(A656,'2) Info'!A:C,3,FALSE)</f>
        <v>50</v>
      </c>
      <c r="C656" s="3">
        <f t="shared" ca="1" si="20"/>
        <v>41897</v>
      </c>
      <c r="D656" s="2">
        <f t="shared" ca="1" si="21"/>
        <v>0.47</v>
      </c>
    </row>
    <row r="657" spans="1:4" x14ac:dyDescent="0.25">
      <c r="A657" t="s">
        <v>6</v>
      </c>
      <c r="B657" s="1">
        <f>VLOOKUP(A657,'2) Info'!A:C,3,FALSE)</f>
        <v>80</v>
      </c>
      <c r="C657" s="3">
        <f t="shared" ca="1" si="20"/>
        <v>41877</v>
      </c>
      <c r="D657" s="2">
        <f t="shared" ca="1" si="21"/>
        <v>0.54</v>
      </c>
    </row>
    <row r="658" spans="1:4" x14ac:dyDescent="0.25">
      <c r="A658" t="s">
        <v>5</v>
      </c>
      <c r="B658" s="1">
        <f>VLOOKUP(A658,'2) Info'!A:C,3,FALSE)</f>
        <v>50</v>
      </c>
      <c r="C658" s="3">
        <f t="shared" ca="1" si="20"/>
        <v>41824</v>
      </c>
      <c r="D658" s="2">
        <f t="shared" ca="1" si="21"/>
        <v>0.62</v>
      </c>
    </row>
    <row r="659" spans="1:4" x14ac:dyDescent="0.25">
      <c r="A659" t="s">
        <v>7</v>
      </c>
      <c r="B659" s="1">
        <f>VLOOKUP(A659,'2) Info'!A:C,3,FALSE)</f>
        <v>10</v>
      </c>
      <c r="C659" s="3">
        <f t="shared" ca="1" si="20"/>
        <v>41864</v>
      </c>
      <c r="D659" s="2">
        <f t="shared" ca="1" si="21"/>
        <v>0.54</v>
      </c>
    </row>
    <row r="660" spans="1:4" x14ac:dyDescent="0.25">
      <c r="A660" t="s">
        <v>3</v>
      </c>
      <c r="B660" s="1">
        <f>VLOOKUP(A660,'2) Info'!A:C,3,FALSE)</f>
        <v>450</v>
      </c>
      <c r="C660" s="3">
        <f t="shared" ca="1" si="20"/>
        <v>41760</v>
      </c>
      <c r="D660" s="2">
        <f t="shared" ca="1" si="21"/>
        <v>0.54</v>
      </c>
    </row>
    <row r="661" spans="1:4" x14ac:dyDescent="0.25">
      <c r="A661" t="s">
        <v>4</v>
      </c>
      <c r="B661" s="1">
        <f>VLOOKUP(A661,'2) Info'!A:C,3,FALSE)</f>
        <v>50</v>
      </c>
      <c r="C661" s="3">
        <f t="shared" ca="1" si="20"/>
        <v>41777</v>
      </c>
      <c r="D661" s="2">
        <f t="shared" ca="1" si="21"/>
        <v>0.54</v>
      </c>
    </row>
    <row r="662" spans="1:4" x14ac:dyDescent="0.25">
      <c r="A662" t="s">
        <v>5</v>
      </c>
      <c r="B662" s="1">
        <f>VLOOKUP(A662,'2) Info'!A:C,3,FALSE)</f>
        <v>50</v>
      </c>
      <c r="C662" s="3">
        <f t="shared" ca="1" si="20"/>
        <v>41713</v>
      </c>
      <c r="D662" s="2">
        <f t="shared" ca="1" si="21"/>
        <v>0.65</v>
      </c>
    </row>
    <row r="663" spans="1:4" x14ac:dyDescent="0.25">
      <c r="A663" t="s">
        <v>6</v>
      </c>
      <c r="B663" s="1">
        <f>VLOOKUP(A663,'2) Info'!A:C,3,FALSE)</f>
        <v>80</v>
      </c>
      <c r="C663" s="3">
        <f t="shared" ca="1" si="20"/>
        <v>41653</v>
      </c>
      <c r="D663" s="2">
        <f t="shared" ca="1" si="21"/>
        <v>0.46</v>
      </c>
    </row>
    <row r="664" spans="1:4" x14ac:dyDescent="0.25">
      <c r="A664" t="s">
        <v>7</v>
      </c>
      <c r="B664" s="1">
        <f>VLOOKUP(A664,'2) Info'!A:C,3,FALSE)</f>
        <v>10</v>
      </c>
      <c r="C664" s="3">
        <f t="shared" ca="1" si="20"/>
        <v>41710</v>
      </c>
      <c r="D664" s="2">
        <f t="shared" ca="1" si="21"/>
        <v>0.52</v>
      </c>
    </row>
    <row r="665" spans="1:4" x14ac:dyDescent="0.25">
      <c r="A665" t="s">
        <v>3</v>
      </c>
      <c r="B665" s="1">
        <f>VLOOKUP(A665,'2) Info'!A:C,3,FALSE)</f>
        <v>450</v>
      </c>
      <c r="C665" s="3">
        <f t="shared" ca="1" si="20"/>
        <v>41839</v>
      </c>
      <c r="D665" s="2">
        <f t="shared" ca="1" si="21"/>
        <v>0.42</v>
      </c>
    </row>
    <row r="666" spans="1:4" x14ac:dyDescent="0.25">
      <c r="A666" t="s">
        <v>8</v>
      </c>
      <c r="B666" s="1">
        <f>VLOOKUP(A666,'2) Info'!A:C,3,FALSE)</f>
        <v>300</v>
      </c>
      <c r="C666" s="3">
        <f t="shared" ca="1" si="20"/>
        <v>41858</v>
      </c>
      <c r="D666" s="2">
        <f t="shared" ca="1" si="21"/>
        <v>0.54</v>
      </c>
    </row>
    <row r="667" spans="1:4" x14ac:dyDescent="0.25">
      <c r="A667" t="s">
        <v>3</v>
      </c>
      <c r="B667" s="1">
        <f>VLOOKUP(A667,'2) Info'!A:C,3,FALSE)</f>
        <v>450</v>
      </c>
      <c r="C667" s="3">
        <f t="shared" ca="1" si="20"/>
        <v>41805</v>
      </c>
      <c r="D667" s="2">
        <f t="shared" ca="1" si="21"/>
        <v>0.46</v>
      </c>
    </row>
    <row r="668" spans="1:4" x14ac:dyDescent="0.25">
      <c r="A668" t="s">
        <v>6</v>
      </c>
      <c r="B668" s="1">
        <f>VLOOKUP(A668,'2) Info'!A:C,3,FALSE)</f>
        <v>80</v>
      </c>
      <c r="C668" s="3">
        <f t="shared" ca="1" si="20"/>
        <v>41776</v>
      </c>
      <c r="D668" s="2">
        <f t="shared" ca="1" si="21"/>
        <v>0.43</v>
      </c>
    </row>
    <row r="669" spans="1:4" x14ac:dyDescent="0.25">
      <c r="A669" t="s">
        <v>5</v>
      </c>
      <c r="B669" s="1">
        <f>VLOOKUP(A669,'2) Info'!A:C,3,FALSE)</f>
        <v>50</v>
      </c>
      <c r="C669" s="3">
        <f t="shared" ca="1" si="20"/>
        <v>41752</v>
      </c>
      <c r="D669" s="2">
        <f t="shared" ca="1" si="21"/>
        <v>0.52</v>
      </c>
    </row>
    <row r="670" spans="1:4" x14ac:dyDescent="0.25">
      <c r="A670" t="s">
        <v>6</v>
      </c>
      <c r="B670" s="1">
        <f>VLOOKUP(A670,'2) Info'!A:C,3,FALSE)</f>
        <v>80</v>
      </c>
      <c r="C670" s="3">
        <f t="shared" ca="1" si="20"/>
        <v>41848</v>
      </c>
      <c r="D670" s="2">
        <f t="shared" ca="1" si="21"/>
        <v>0.6</v>
      </c>
    </row>
    <row r="671" spans="1:4" x14ac:dyDescent="0.25">
      <c r="A671" t="s">
        <v>5</v>
      </c>
      <c r="B671" s="1">
        <f>VLOOKUP(A671,'2) Info'!A:C,3,FALSE)</f>
        <v>50</v>
      </c>
      <c r="C671" s="3">
        <f t="shared" ca="1" si="20"/>
        <v>41799</v>
      </c>
      <c r="D671" s="2">
        <f t="shared" ca="1" si="21"/>
        <v>0.41</v>
      </c>
    </row>
    <row r="672" spans="1:4" x14ac:dyDescent="0.25">
      <c r="A672" t="s">
        <v>5</v>
      </c>
      <c r="B672" s="1">
        <f>VLOOKUP(A672,'2) Info'!A:C,3,FALSE)</f>
        <v>50</v>
      </c>
      <c r="C672" s="3">
        <f t="shared" ca="1" si="20"/>
        <v>41899</v>
      </c>
      <c r="D672" s="2">
        <f t="shared" ca="1" si="21"/>
        <v>0.69</v>
      </c>
    </row>
    <row r="673" spans="1:4" x14ac:dyDescent="0.25">
      <c r="A673" t="s">
        <v>9</v>
      </c>
      <c r="B673" s="1">
        <f>VLOOKUP(A673,'2) Info'!A:C,3,FALSE)</f>
        <v>250</v>
      </c>
      <c r="C673" s="3">
        <f t="shared" ca="1" si="20"/>
        <v>41710</v>
      </c>
      <c r="D673" s="2">
        <f t="shared" ca="1" si="21"/>
        <v>0.41</v>
      </c>
    </row>
    <row r="674" spans="1:4" x14ac:dyDescent="0.25">
      <c r="A674" t="s">
        <v>4</v>
      </c>
      <c r="B674" s="1">
        <f>VLOOKUP(A674,'2) Info'!A:C,3,FALSE)</f>
        <v>50</v>
      </c>
      <c r="C674" s="3">
        <f t="shared" ca="1" si="20"/>
        <v>41862</v>
      </c>
      <c r="D674" s="2">
        <f t="shared" ca="1" si="21"/>
        <v>0.5</v>
      </c>
    </row>
    <row r="675" spans="1:4" x14ac:dyDescent="0.25">
      <c r="A675" t="s">
        <v>6</v>
      </c>
      <c r="B675" s="1">
        <f>VLOOKUP(A675,'2) Info'!A:C,3,FALSE)</f>
        <v>80</v>
      </c>
      <c r="C675" s="3">
        <f t="shared" ca="1" si="20"/>
        <v>41798</v>
      </c>
      <c r="D675" s="2">
        <f t="shared" ca="1" si="21"/>
        <v>0.56999999999999995</v>
      </c>
    </row>
    <row r="676" spans="1:4" x14ac:dyDescent="0.25">
      <c r="A676" t="s">
        <v>6</v>
      </c>
      <c r="B676" s="1">
        <f>VLOOKUP(A676,'2) Info'!A:C,3,FALSE)</f>
        <v>80</v>
      </c>
      <c r="C676" s="3">
        <f t="shared" ca="1" si="20"/>
        <v>41914</v>
      </c>
      <c r="D676" s="2">
        <f t="shared" ca="1" si="21"/>
        <v>0.45</v>
      </c>
    </row>
    <row r="677" spans="1:4" x14ac:dyDescent="0.25">
      <c r="A677" t="s">
        <v>9</v>
      </c>
      <c r="B677" s="1">
        <f>VLOOKUP(A677,'2) Info'!A:C,3,FALSE)</f>
        <v>250</v>
      </c>
      <c r="C677" s="3">
        <f t="shared" ca="1" si="20"/>
        <v>41888</v>
      </c>
      <c r="D677" s="2">
        <f t="shared" ca="1" si="21"/>
        <v>0.61</v>
      </c>
    </row>
    <row r="678" spans="1:4" x14ac:dyDescent="0.25">
      <c r="A678" t="s">
        <v>5</v>
      </c>
      <c r="B678" s="1">
        <f>VLOOKUP(A678,'2) Info'!A:C,3,FALSE)</f>
        <v>50</v>
      </c>
      <c r="C678" s="3">
        <f t="shared" ca="1" si="20"/>
        <v>41788</v>
      </c>
      <c r="D678" s="2">
        <f t="shared" ca="1" si="21"/>
        <v>0.69</v>
      </c>
    </row>
    <row r="679" spans="1:4" x14ac:dyDescent="0.25">
      <c r="A679" t="s">
        <v>4</v>
      </c>
      <c r="B679" s="1">
        <f>VLOOKUP(A679,'2) Info'!A:C,3,FALSE)</f>
        <v>50</v>
      </c>
      <c r="C679" s="3">
        <f t="shared" ca="1" si="20"/>
        <v>41713</v>
      </c>
      <c r="D679" s="2">
        <f t="shared" ca="1" si="21"/>
        <v>0.6</v>
      </c>
    </row>
    <row r="680" spans="1:4" x14ac:dyDescent="0.25">
      <c r="A680" t="s">
        <v>9</v>
      </c>
      <c r="B680" s="1">
        <f>VLOOKUP(A680,'2) Info'!A:C,3,FALSE)</f>
        <v>250</v>
      </c>
      <c r="C680" s="3">
        <f t="shared" ca="1" si="20"/>
        <v>41809</v>
      </c>
      <c r="D680" s="2">
        <f t="shared" ca="1" si="21"/>
        <v>0.64</v>
      </c>
    </row>
    <row r="681" spans="1:4" x14ac:dyDescent="0.25">
      <c r="A681" t="s">
        <v>9</v>
      </c>
      <c r="B681" s="1">
        <f>VLOOKUP(A681,'2) Info'!A:C,3,FALSE)</f>
        <v>250</v>
      </c>
      <c r="C681" s="3">
        <f t="shared" ca="1" si="20"/>
        <v>41896</v>
      </c>
      <c r="D681" s="2">
        <f t="shared" ca="1" si="21"/>
        <v>0.7</v>
      </c>
    </row>
    <row r="682" spans="1:4" x14ac:dyDescent="0.25">
      <c r="A682" t="s">
        <v>9</v>
      </c>
      <c r="B682" s="1">
        <f>VLOOKUP(A682,'2) Info'!A:C,3,FALSE)</f>
        <v>250</v>
      </c>
      <c r="C682" s="3">
        <f t="shared" ca="1" si="20"/>
        <v>41755</v>
      </c>
      <c r="D682" s="2">
        <f t="shared" ca="1" si="21"/>
        <v>0.55000000000000004</v>
      </c>
    </row>
    <row r="683" spans="1:4" x14ac:dyDescent="0.25">
      <c r="A683" t="s">
        <v>4</v>
      </c>
      <c r="B683" s="1">
        <f>VLOOKUP(A683,'2) Info'!A:C,3,FALSE)</f>
        <v>50</v>
      </c>
      <c r="C683" s="3">
        <f t="shared" ca="1" si="20"/>
        <v>41729</v>
      </c>
      <c r="D683" s="2">
        <f t="shared" ca="1" si="21"/>
        <v>0.56999999999999995</v>
      </c>
    </row>
    <row r="684" spans="1:4" x14ac:dyDescent="0.25">
      <c r="A684" t="s">
        <v>5</v>
      </c>
      <c r="B684" s="1">
        <f>VLOOKUP(A684,'2) Info'!A:C,3,FALSE)</f>
        <v>50</v>
      </c>
      <c r="C684" s="3">
        <f t="shared" ca="1" si="20"/>
        <v>41664</v>
      </c>
      <c r="D684" s="2">
        <f t="shared" ca="1" si="21"/>
        <v>0.45</v>
      </c>
    </row>
    <row r="685" spans="1:4" x14ac:dyDescent="0.25">
      <c r="A685" t="s">
        <v>5</v>
      </c>
      <c r="B685" s="1">
        <f>VLOOKUP(A685,'2) Info'!A:C,3,FALSE)</f>
        <v>50</v>
      </c>
      <c r="C685" s="3">
        <f t="shared" ca="1" si="20"/>
        <v>41657</v>
      </c>
      <c r="D685" s="2">
        <f t="shared" ca="1" si="21"/>
        <v>0.68</v>
      </c>
    </row>
    <row r="686" spans="1:4" x14ac:dyDescent="0.25">
      <c r="A686" t="s">
        <v>8</v>
      </c>
      <c r="B686" s="1">
        <f>VLOOKUP(A686,'2) Info'!A:C,3,FALSE)</f>
        <v>300</v>
      </c>
      <c r="C686" s="3">
        <f t="shared" ca="1" si="20"/>
        <v>41736</v>
      </c>
      <c r="D686" s="2">
        <f t="shared" ca="1" si="21"/>
        <v>0.55000000000000004</v>
      </c>
    </row>
    <row r="687" spans="1:4" x14ac:dyDescent="0.25">
      <c r="A687" t="s">
        <v>4</v>
      </c>
      <c r="B687" s="1">
        <f>VLOOKUP(A687,'2) Info'!A:C,3,FALSE)</f>
        <v>50</v>
      </c>
      <c r="C687" s="3">
        <f t="shared" ca="1" si="20"/>
        <v>41783</v>
      </c>
      <c r="D687" s="2">
        <f t="shared" ca="1" si="21"/>
        <v>0.6</v>
      </c>
    </row>
    <row r="688" spans="1:4" x14ac:dyDescent="0.25">
      <c r="A688" t="s">
        <v>6</v>
      </c>
      <c r="B688" s="1">
        <f>VLOOKUP(A688,'2) Info'!A:C,3,FALSE)</f>
        <v>80</v>
      </c>
      <c r="C688" s="3">
        <f t="shared" ca="1" si="20"/>
        <v>41763</v>
      </c>
      <c r="D688" s="2">
        <f t="shared" ca="1" si="21"/>
        <v>0.69</v>
      </c>
    </row>
    <row r="689" spans="1:4" x14ac:dyDescent="0.25">
      <c r="A689" t="s">
        <v>5</v>
      </c>
      <c r="B689" s="1">
        <f>VLOOKUP(A689,'2) Info'!A:C,3,FALSE)</f>
        <v>50</v>
      </c>
      <c r="C689" s="3">
        <f t="shared" ca="1" si="20"/>
        <v>41748</v>
      </c>
      <c r="D689" s="2">
        <f t="shared" ca="1" si="21"/>
        <v>0.59</v>
      </c>
    </row>
    <row r="690" spans="1:4" x14ac:dyDescent="0.25">
      <c r="A690" t="s">
        <v>7</v>
      </c>
      <c r="B690" s="1">
        <f>VLOOKUP(A690,'2) Info'!A:C,3,FALSE)</f>
        <v>10</v>
      </c>
      <c r="C690" s="3">
        <f t="shared" ca="1" si="20"/>
        <v>41853</v>
      </c>
      <c r="D690" s="2">
        <f t="shared" ca="1" si="21"/>
        <v>0.57999999999999996</v>
      </c>
    </row>
    <row r="691" spans="1:4" x14ac:dyDescent="0.25">
      <c r="A691" t="s">
        <v>4</v>
      </c>
      <c r="B691" s="1">
        <f>VLOOKUP(A691,'2) Info'!A:C,3,FALSE)</f>
        <v>50</v>
      </c>
      <c r="C691" s="3">
        <f t="shared" ca="1" si="20"/>
        <v>41782</v>
      </c>
      <c r="D691" s="2">
        <f t="shared" ca="1" si="21"/>
        <v>0.54</v>
      </c>
    </row>
    <row r="692" spans="1:4" x14ac:dyDescent="0.25">
      <c r="A692" t="s">
        <v>6</v>
      </c>
      <c r="B692" s="1">
        <f>VLOOKUP(A692,'2) Info'!A:C,3,FALSE)</f>
        <v>80</v>
      </c>
      <c r="C692" s="3">
        <f t="shared" ca="1" si="20"/>
        <v>41857</v>
      </c>
      <c r="D692" s="2">
        <f t="shared" ca="1" si="21"/>
        <v>0.47</v>
      </c>
    </row>
    <row r="693" spans="1:4" x14ac:dyDescent="0.25">
      <c r="A693" t="s">
        <v>6</v>
      </c>
      <c r="B693" s="1">
        <f>VLOOKUP(A693,'2) Info'!A:C,3,FALSE)</f>
        <v>80</v>
      </c>
      <c r="C693" s="3">
        <f t="shared" ca="1" si="20"/>
        <v>41885</v>
      </c>
      <c r="D693" s="2">
        <f t="shared" ca="1" si="21"/>
        <v>0.42</v>
      </c>
    </row>
    <row r="694" spans="1:4" x14ac:dyDescent="0.25">
      <c r="A694" t="s">
        <v>9</v>
      </c>
      <c r="B694" s="1">
        <f>VLOOKUP(A694,'2) Info'!A:C,3,FALSE)</f>
        <v>250</v>
      </c>
      <c r="C694" s="3">
        <f t="shared" ca="1" si="20"/>
        <v>41723</v>
      </c>
      <c r="D694" s="2">
        <f t="shared" ca="1" si="21"/>
        <v>0.56000000000000005</v>
      </c>
    </row>
    <row r="695" spans="1:4" x14ac:dyDescent="0.25">
      <c r="A695" t="s">
        <v>5</v>
      </c>
      <c r="B695" s="1">
        <f>VLOOKUP(A695,'2) Info'!A:C,3,FALSE)</f>
        <v>50</v>
      </c>
      <c r="C695" s="3">
        <f t="shared" ca="1" si="20"/>
        <v>41672</v>
      </c>
      <c r="D695" s="2">
        <f t="shared" ca="1" si="21"/>
        <v>0.45</v>
      </c>
    </row>
    <row r="696" spans="1:4" x14ac:dyDescent="0.25">
      <c r="A696" t="s">
        <v>4</v>
      </c>
      <c r="B696" s="1">
        <f>VLOOKUP(A696,'2) Info'!A:C,3,FALSE)</f>
        <v>50</v>
      </c>
      <c r="C696" s="3">
        <f t="shared" ca="1" si="20"/>
        <v>41746</v>
      </c>
      <c r="D696" s="2">
        <f t="shared" ca="1" si="21"/>
        <v>0.56999999999999995</v>
      </c>
    </row>
    <row r="697" spans="1:4" x14ac:dyDescent="0.25">
      <c r="A697" t="s">
        <v>9</v>
      </c>
      <c r="B697" s="1">
        <f>VLOOKUP(A697,'2) Info'!A:C,3,FALSE)</f>
        <v>250</v>
      </c>
      <c r="C697" s="3">
        <f t="shared" ca="1" si="20"/>
        <v>41747</v>
      </c>
      <c r="D697" s="2">
        <f t="shared" ca="1" si="21"/>
        <v>0.7</v>
      </c>
    </row>
    <row r="698" spans="1:4" x14ac:dyDescent="0.25">
      <c r="A698" t="s">
        <v>9</v>
      </c>
      <c r="B698" s="1">
        <f>VLOOKUP(A698,'2) Info'!A:C,3,FALSE)</f>
        <v>250</v>
      </c>
      <c r="C698" s="3">
        <f t="shared" ca="1" si="20"/>
        <v>41785</v>
      </c>
      <c r="D698" s="2">
        <f t="shared" ca="1" si="21"/>
        <v>0.56000000000000005</v>
      </c>
    </row>
    <row r="699" spans="1:4" x14ac:dyDescent="0.25">
      <c r="A699" t="s">
        <v>9</v>
      </c>
      <c r="B699" s="1">
        <f>VLOOKUP(A699,'2) Info'!A:C,3,FALSE)</f>
        <v>250</v>
      </c>
      <c r="C699" s="3">
        <f t="shared" ca="1" si="20"/>
        <v>41846</v>
      </c>
      <c r="D699" s="2">
        <f t="shared" ca="1" si="21"/>
        <v>0.57999999999999996</v>
      </c>
    </row>
    <row r="700" spans="1:4" x14ac:dyDescent="0.25">
      <c r="A700" t="s">
        <v>4</v>
      </c>
      <c r="B700" s="1">
        <f>VLOOKUP(A700,'2) Info'!A:C,3,FALSE)</f>
        <v>50</v>
      </c>
      <c r="C700" s="3">
        <f t="shared" ca="1" si="20"/>
        <v>41838</v>
      </c>
      <c r="D700" s="2">
        <f t="shared" ca="1" si="21"/>
        <v>0.51</v>
      </c>
    </row>
    <row r="701" spans="1:4" x14ac:dyDescent="0.25">
      <c r="A701" t="s">
        <v>5</v>
      </c>
      <c r="B701" s="1">
        <f>VLOOKUP(A701,'2) Info'!A:C,3,FALSE)</f>
        <v>50</v>
      </c>
      <c r="C701" s="3">
        <f t="shared" ca="1" si="20"/>
        <v>41668</v>
      </c>
      <c r="D701" s="2">
        <f t="shared" ca="1" si="21"/>
        <v>0.52</v>
      </c>
    </row>
    <row r="702" spans="1:4" x14ac:dyDescent="0.25">
      <c r="A702" t="s">
        <v>5</v>
      </c>
      <c r="B702" s="1">
        <f>VLOOKUP(A702,'2) Info'!A:C,3,FALSE)</f>
        <v>50</v>
      </c>
      <c r="C702" s="3">
        <f t="shared" ca="1" si="20"/>
        <v>41834</v>
      </c>
      <c r="D702" s="2">
        <f t="shared" ca="1" si="21"/>
        <v>0.47</v>
      </c>
    </row>
    <row r="703" spans="1:4" x14ac:dyDescent="0.25">
      <c r="A703" t="s">
        <v>8</v>
      </c>
      <c r="B703" s="1">
        <f>VLOOKUP(A703,'2) Info'!A:C,3,FALSE)</f>
        <v>300</v>
      </c>
      <c r="C703" s="3">
        <f t="shared" ca="1" si="20"/>
        <v>41659</v>
      </c>
      <c r="D703" s="2">
        <f t="shared" ca="1" si="21"/>
        <v>0.56000000000000005</v>
      </c>
    </row>
    <row r="704" spans="1:4" x14ac:dyDescent="0.25">
      <c r="A704" t="s">
        <v>4</v>
      </c>
      <c r="B704" s="1">
        <f>VLOOKUP(A704,'2) Info'!A:C,3,FALSE)</f>
        <v>50</v>
      </c>
      <c r="C704" s="3">
        <f t="shared" ca="1" si="20"/>
        <v>41808</v>
      </c>
      <c r="D704" s="2">
        <f t="shared" ca="1" si="21"/>
        <v>0.52</v>
      </c>
    </row>
    <row r="705" spans="1:4" x14ac:dyDescent="0.25">
      <c r="A705" t="s">
        <v>6</v>
      </c>
      <c r="B705" s="1">
        <f>VLOOKUP(A705,'2) Info'!A:C,3,FALSE)</f>
        <v>80</v>
      </c>
      <c r="C705" s="3">
        <f t="shared" ca="1" si="20"/>
        <v>41681</v>
      </c>
      <c r="D705" s="2">
        <f t="shared" ca="1" si="21"/>
        <v>0.51</v>
      </c>
    </row>
    <row r="706" spans="1:4" x14ac:dyDescent="0.25">
      <c r="A706" t="s">
        <v>5</v>
      </c>
      <c r="B706" s="1">
        <f>VLOOKUP(A706,'2) Info'!A:C,3,FALSE)</f>
        <v>50</v>
      </c>
      <c r="C706" s="3">
        <f t="shared" ca="1" si="20"/>
        <v>41813</v>
      </c>
      <c r="D706" s="2">
        <f t="shared" ca="1" si="21"/>
        <v>0.55000000000000004</v>
      </c>
    </row>
    <row r="707" spans="1:4" x14ac:dyDescent="0.25">
      <c r="A707" t="s">
        <v>7</v>
      </c>
      <c r="B707" s="1">
        <f>VLOOKUP(A707,'2) Info'!A:C,3,FALSE)</f>
        <v>10</v>
      </c>
      <c r="C707" s="3">
        <f t="shared" ref="C707:C770" ca="1" si="22">RANDBETWEEN(41640,41917)</f>
        <v>41781</v>
      </c>
      <c r="D707" s="2">
        <f t="shared" ref="D707:D770" ca="1" si="23">RANDBETWEEN(40,70)/100</f>
        <v>0.62</v>
      </c>
    </row>
    <row r="708" spans="1:4" x14ac:dyDescent="0.25">
      <c r="A708" t="s">
        <v>5</v>
      </c>
      <c r="B708" s="1">
        <f>VLOOKUP(A708,'2) Info'!A:C,3,FALSE)</f>
        <v>50</v>
      </c>
      <c r="C708" s="3">
        <f t="shared" ca="1" si="22"/>
        <v>41813</v>
      </c>
      <c r="D708" s="2">
        <f t="shared" ca="1" si="23"/>
        <v>0.46</v>
      </c>
    </row>
    <row r="709" spans="1:4" x14ac:dyDescent="0.25">
      <c r="A709" t="s">
        <v>8</v>
      </c>
      <c r="B709" s="1">
        <f>VLOOKUP(A709,'2) Info'!A:C,3,FALSE)</f>
        <v>300</v>
      </c>
      <c r="C709" s="3">
        <f t="shared" ca="1" si="22"/>
        <v>41799</v>
      </c>
      <c r="D709" s="2">
        <f t="shared" ca="1" si="23"/>
        <v>0.66</v>
      </c>
    </row>
    <row r="710" spans="1:4" x14ac:dyDescent="0.25">
      <c r="A710" t="s">
        <v>4</v>
      </c>
      <c r="B710" s="1">
        <f>VLOOKUP(A710,'2) Info'!A:C,3,FALSE)</f>
        <v>50</v>
      </c>
      <c r="C710" s="3">
        <f t="shared" ca="1" si="22"/>
        <v>41768</v>
      </c>
      <c r="D710" s="2">
        <f t="shared" ca="1" si="23"/>
        <v>0.46</v>
      </c>
    </row>
    <row r="711" spans="1:4" x14ac:dyDescent="0.25">
      <c r="A711" t="s">
        <v>6</v>
      </c>
      <c r="B711" s="1">
        <f>VLOOKUP(A711,'2) Info'!A:C,3,FALSE)</f>
        <v>80</v>
      </c>
      <c r="C711" s="3">
        <f t="shared" ca="1" si="22"/>
        <v>41904</v>
      </c>
      <c r="D711" s="2">
        <f t="shared" ca="1" si="23"/>
        <v>0.55000000000000004</v>
      </c>
    </row>
    <row r="712" spans="1:4" x14ac:dyDescent="0.25">
      <c r="A712" t="s">
        <v>5</v>
      </c>
      <c r="B712" s="1">
        <f>VLOOKUP(A712,'2) Info'!A:C,3,FALSE)</f>
        <v>50</v>
      </c>
      <c r="C712" s="3">
        <f t="shared" ca="1" si="22"/>
        <v>41748</v>
      </c>
      <c r="D712" s="2">
        <f t="shared" ca="1" si="23"/>
        <v>0.41</v>
      </c>
    </row>
    <row r="713" spans="1:4" x14ac:dyDescent="0.25">
      <c r="A713" t="s">
        <v>6</v>
      </c>
      <c r="B713" s="1">
        <f>VLOOKUP(A713,'2) Info'!A:C,3,FALSE)</f>
        <v>80</v>
      </c>
      <c r="C713" s="3">
        <f t="shared" ca="1" si="22"/>
        <v>41886</v>
      </c>
      <c r="D713" s="2">
        <f t="shared" ca="1" si="23"/>
        <v>0.7</v>
      </c>
    </row>
    <row r="714" spans="1:4" x14ac:dyDescent="0.25">
      <c r="A714" t="s">
        <v>4</v>
      </c>
      <c r="B714" s="1">
        <f>VLOOKUP(A714,'2) Info'!A:C,3,FALSE)</f>
        <v>50</v>
      </c>
      <c r="C714" s="3">
        <f t="shared" ca="1" si="22"/>
        <v>41799</v>
      </c>
      <c r="D714" s="2">
        <f t="shared" ca="1" si="23"/>
        <v>0.5</v>
      </c>
    </row>
    <row r="715" spans="1:4" x14ac:dyDescent="0.25">
      <c r="A715" t="s">
        <v>6</v>
      </c>
      <c r="B715" s="1">
        <f>VLOOKUP(A715,'2) Info'!A:C,3,FALSE)</f>
        <v>80</v>
      </c>
      <c r="C715" s="3">
        <f t="shared" ca="1" si="22"/>
        <v>41862</v>
      </c>
      <c r="D715" s="2">
        <f t="shared" ca="1" si="23"/>
        <v>0.56000000000000005</v>
      </c>
    </row>
    <row r="716" spans="1:4" x14ac:dyDescent="0.25">
      <c r="A716" t="s">
        <v>6</v>
      </c>
      <c r="B716" s="1">
        <f>VLOOKUP(A716,'2) Info'!A:C,3,FALSE)</f>
        <v>80</v>
      </c>
      <c r="C716" s="3">
        <f t="shared" ca="1" si="22"/>
        <v>41828</v>
      </c>
      <c r="D716" s="2">
        <f t="shared" ca="1" si="23"/>
        <v>0.55000000000000004</v>
      </c>
    </row>
    <row r="717" spans="1:4" x14ac:dyDescent="0.25">
      <c r="A717" t="s">
        <v>9</v>
      </c>
      <c r="B717" s="1">
        <f>VLOOKUP(A717,'2) Info'!A:C,3,FALSE)</f>
        <v>250</v>
      </c>
      <c r="C717" s="3">
        <f t="shared" ca="1" si="22"/>
        <v>41720</v>
      </c>
      <c r="D717" s="2">
        <f t="shared" ca="1" si="23"/>
        <v>0.43</v>
      </c>
    </row>
    <row r="718" spans="1:4" x14ac:dyDescent="0.25">
      <c r="A718" t="s">
        <v>5</v>
      </c>
      <c r="B718" s="1">
        <f>VLOOKUP(A718,'2) Info'!A:C,3,FALSE)</f>
        <v>50</v>
      </c>
      <c r="C718" s="3">
        <f t="shared" ca="1" si="22"/>
        <v>41706</v>
      </c>
      <c r="D718" s="2">
        <f t="shared" ca="1" si="23"/>
        <v>0.52</v>
      </c>
    </row>
    <row r="719" spans="1:4" x14ac:dyDescent="0.25">
      <c r="A719" t="s">
        <v>4</v>
      </c>
      <c r="B719" s="1">
        <f>VLOOKUP(A719,'2) Info'!A:C,3,FALSE)</f>
        <v>50</v>
      </c>
      <c r="C719" s="3">
        <f t="shared" ca="1" si="22"/>
        <v>41726</v>
      </c>
      <c r="D719" s="2">
        <f t="shared" ca="1" si="23"/>
        <v>0.41</v>
      </c>
    </row>
    <row r="720" spans="1:4" x14ac:dyDescent="0.25">
      <c r="A720" t="s">
        <v>9</v>
      </c>
      <c r="B720" s="1">
        <f>VLOOKUP(A720,'2) Info'!A:C,3,FALSE)</f>
        <v>250</v>
      </c>
      <c r="C720" s="3">
        <f t="shared" ca="1" si="22"/>
        <v>41642</v>
      </c>
      <c r="D720" s="2">
        <f t="shared" ca="1" si="23"/>
        <v>0.55000000000000004</v>
      </c>
    </row>
    <row r="721" spans="1:4" x14ac:dyDescent="0.25">
      <c r="A721" t="s">
        <v>9</v>
      </c>
      <c r="B721" s="1">
        <f>VLOOKUP(A721,'2) Info'!A:C,3,FALSE)</f>
        <v>250</v>
      </c>
      <c r="C721" s="3">
        <f t="shared" ca="1" si="22"/>
        <v>41855</v>
      </c>
      <c r="D721" s="2">
        <f t="shared" ca="1" si="23"/>
        <v>0.63</v>
      </c>
    </row>
    <row r="722" spans="1:4" x14ac:dyDescent="0.25">
      <c r="A722" t="s">
        <v>9</v>
      </c>
      <c r="B722" s="1">
        <f>VLOOKUP(A722,'2) Info'!A:C,3,FALSE)</f>
        <v>250</v>
      </c>
      <c r="C722" s="3">
        <f t="shared" ca="1" si="22"/>
        <v>41817</v>
      </c>
      <c r="D722" s="2">
        <f t="shared" ca="1" si="23"/>
        <v>0.46</v>
      </c>
    </row>
    <row r="723" spans="1:4" x14ac:dyDescent="0.25">
      <c r="A723" t="s">
        <v>4</v>
      </c>
      <c r="B723" s="1">
        <f>VLOOKUP(A723,'2) Info'!A:C,3,FALSE)</f>
        <v>50</v>
      </c>
      <c r="C723" s="3">
        <f t="shared" ca="1" si="22"/>
        <v>41692</v>
      </c>
      <c r="D723" s="2">
        <f t="shared" ca="1" si="23"/>
        <v>0.68</v>
      </c>
    </row>
    <row r="724" spans="1:4" x14ac:dyDescent="0.25">
      <c r="A724" t="s">
        <v>5</v>
      </c>
      <c r="B724" s="1">
        <f>VLOOKUP(A724,'2) Info'!A:C,3,FALSE)</f>
        <v>50</v>
      </c>
      <c r="C724" s="3">
        <f t="shared" ca="1" si="22"/>
        <v>41737</v>
      </c>
      <c r="D724" s="2">
        <f t="shared" ca="1" si="23"/>
        <v>0.55000000000000004</v>
      </c>
    </row>
    <row r="725" spans="1:4" x14ac:dyDescent="0.25">
      <c r="A725" t="s">
        <v>5</v>
      </c>
      <c r="B725" s="1">
        <f>VLOOKUP(A725,'2) Info'!A:C,3,FALSE)</f>
        <v>50</v>
      </c>
      <c r="C725" s="3">
        <f t="shared" ca="1" si="22"/>
        <v>41744</v>
      </c>
      <c r="D725" s="2">
        <f t="shared" ca="1" si="23"/>
        <v>0.41</v>
      </c>
    </row>
    <row r="726" spans="1:4" x14ac:dyDescent="0.25">
      <c r="A726" t="s">
        <v>8</v>
      </c>
      <c r="B726" s="1">
        <f>VLOOKUP(A726,'2) Info'!A:C,3,FALSE)</f>
        <v>300</v>
      </c>
      <c r="C726" s="3">
        <f t="shared" ca="1" si="22"/>
        <v>41671</v>
      </c>
      <c r="D726" s="2">
        <f t="shared" ca="1" si="23"/>
        <v>0.53</v>
      </c>
    </row>
    <row r="727" spans="1:4" x14ac:dyDescent="0.25">
      <c r="A727" t="s">
        <v>4</v>
      </c>
      <c r="B727" s="1">
        <f>VLOOKUP(A727,'2) Info'!A:C,3,FALSE)</f>
        <v>50</v>
      </c>
      <c r="C727" s="3">
        <f t="shared" ca="1" si="22"/>
        <v>41846</v>
      </c>
      <c r="D727" s="2">
        <f t="shared" ca="1" si="23"/>
        <v>0.49</v>
      </c>
    </row>
    <row r="728" spans="1:4" x14ac:dyDescent="0.25">
      <c r="A728" t="s">
        <v>6</v>
      </c>
      <c r="B728" s="1">
        <f>VLOOKUP(A728,'2) Info'!A:C,3,FALSE)</f>
        <v>80</v>
      </c>
      <c r="C728" s="3">
        <f t="shared" ca="1" si="22"/>
        <v>41876</v>
      </c>
      <c r="D728" s="2">
        <f t="shared" ca="1" si="23"/>
        <v>0.4</v>
      </c>
    </row>
    <row r="729" spans="1:4" x14ac:dyDescent="0.25">
      <c r="A729" t="s">
        <v>5</v>
      </c>
      <c r="B729" s="1">
        <f>VLOOKUP(A729,'2) Info'!A:C,3,FALSE)</f>
        <v>50</v>
      </c>
      <c r="C729" s="3">
        <f t="shared" ca="1" si="22"/>
        <v>41782</v>
      </c>
      <c r="D729" s="2">
        <f t="shared" ca="1" si="23"/>
        <v>0.51</v>
      </c>
    </row>
    <row r="730" spans="1:4" x14ac:dyDescent="0.25">
      <c r="A730" t="s">
        <v>7</v>
      </c>
      <c r="B730" s="1">
        <f>VLOOKUP(A730,'2) Info'!A:C,3,FALSE)</f>
        <v>10</v>
      </c>
      <c r="C730" s="3">
        <f t="shared" ca="1" si="22"/>
        <v>41656</v>
      </c>
      <c r="D730" s="2">
        <f t="shared" ca="1" si="23"/>
        <v>0.52</v>
      </c>
    </row>
    <row r="731" spans="1:4" x14ac:dyDescent="0.25">
      <c r="A731" t="s">
        <v>3</v>
      </c>
      <c r="B731" s="1">
        <f>VLOOKUP(A731,'2) Info'!A:C,3,FALSE)</f>
        <v>450</v>
      </c>
      <c r="C731" s="3">
        <f t="shared" ca="1" si="22"/>
        <v>41740</v>
      </c>
      <c r="D731" s="2">
        <f t="shared" ca="1" si="23"/>
        <v>0.55000000000000004</v>
      </c>
    </row>
    <row r="732" spans="1:4" x14ac:dyDescent="0.25">
      <c r="A732" t="s">
        <v>4</v>
      </c>
      <c r="B732" s="1">
        <f>VLOOKUP(A732,'2) Info'!A:C,3,FALSE)</f>
        <v>50</v>
      </c>
      <c r="C732" s="3">
        <f t="shared" ca="1" si="22"/>
        <v>41812</v>
      </c>
      <c r="D732" s="2">
        <f t="shared" ca="1" si="23"/>
        <v>0.51</v>
      </c>
    </row>
    <row r="733" spans="1:4" x14ac:dyDescent="0.25">
      <c r="A733" t="s">
        <v>5</v>
      </c>
      <c r="B733" s="1">
        <f>VLOOKUP(A733,'2) Info'!A:C,3,FALSE)</f>
        <v>50</v>
      </c>
      <c r="C733" s="3">
        <f t="shared" ca="1" si="22"/>
        <v>41665</v>
      </c>
      <c r="D733" s="2">
        <f t="shared" ca="1" si="23"/>
        <v>0.64</v>
      </c>
    </row>
    <row r="734" spans="1:4" x14ac:dyDescent="0.25">
      <c r="A734" t="s">
        <v>6</v>
      </c>
      <c r="B734" s="1">
        <f>VLOOKUP(A734,'2) Info'!A:C,3,FALSE)</f>
        <v>80</v>
      </c>
      <c r="C734" s="3">
        <f t="shared" ca="1" si="22"/>
        <v>41661</v>
      </c>
      <c r="D734" s="2">
        <f t="shared" ca="1" si="23"/>
        <v>0.55000000000000004</v>
      </c>
    </row>
    <row r="735" spans="1:4" x14ac:dyDescent="0.25">
      <c r="A735" t="s">
        <v>7</v>
      </c>
      <c r="B735" s="1">
        <f>VLOOKUP(A735,'2) Info'!A:C,3,FALSE)</f>
        <v>10</v>
      </c>
      <c r="C735" s="3">
        <f t="shared" ca="1" si="22"/>
        <v>41806</v>
      </c>
      <c r="D735" s="2">
        <f t="shared" ca="1" si="23"/>
        <v>0.43</v>
      </c>
    </row>
    <row r="736" spans="1:4" x14ac:dyDescent="0.25">
      <c r="A736" t="s">
        <v>3</v>
      </c>
      <c r="B736" s="1">
        <f>VLOOKUP(A736,'2) Info'!A:C,3,FALSE)</f>
        <v>450</v>
      </c>
      <c r="C736" s="3">
        <f t="shared" ca="1" si="22"/>
        <v>41854</v>
      </c>
      <c r="D736" s="2">
        <f t="shared" ca="1" si="23"/>
        <v>0.4</v>
      </c>
    </row>
    <row r="737" spans="1:4" x14ac:dyDescent="0.25">
      <c r="A737" t="s">
        <v>8</v>
      </c>
      <c r="B737" s="1">
        <f>VLOOKUP(A737,'2) Info'!A:C,3,FALSE)</f>
        <v>300</v>
      </c>
      <c r="C737" s="3">
        <f t="shared" ca="1" si="22"/>
        <v>41870</v>
      </c>
      <c r="D737" s="2">
        <f t="shared" ca="1" si="23"/>
        <v>0.61</v>
      </c>
    </row>
    <row r="738" spans="1:4" x14ac:dyDescent="0.25">
      <c r="A738" t="s">
        <v>3</v>
      </c>
      <c r="B738" s="1">
        <f>VLOOKUP(A738,'2) Info'!A:C,3,FALSE)</f>
        <v>450</v>
      </c>
      <c r="C738" s="3">
        <f t="shared" ca="1" si="22"/>
        <v>41749</v>
      </c>
      <c r="D738" s="2">
        <f t="shared" ca="1" si="23"/>
        <v>0.51</v>
      </c>
    </row>
    <row r="739" spans="1:4" x14ac:dyDescent="0.25">
      <c r="A739" t="s">
        <v>6</v>
      </c>
      <c r="B739" s="1">
        <f>VLOOKUP(A739,'2) Info'!A:C,3,FALSE)</f>
        <v>80</v>
      </c>
      <c r="C739" s="3">
        <f t="shared" ca="1" si="22"/>
        <v>41835</v>
      </c>
      <c r="D739" s="2">
        <f t="shared" ca="1" si="23"/>
        <v>0.41</v>
      </c>
    </row>
    <row r="740" spans="1:4" x14ac:dyDescent="0.25">
      <c r="A740" t="s">
        <v>5</v>
      </c>
      <c r="B740" s="1">
        <f>VLOOKUP(A740,'2) Info'!A:C,3,FALSE)</f>
        <v>50</v>
      </c>
      <c r="C740" s="3">
        <f t="shared" ca="1" si="22"/>
        <v>41872</v>
      </c>
      <c r="D740" s="2">
        <f t="shared" ca="1" si="23"/>
        <v>0.41</v>
      </c>
    </row>
    <row r="741" spans="1:4" x14ac:dyDescent="0.25">
      <c r="A741" t="s">
        <v>6</v>
      </c>
      <c r="B741" s="1">
        <f>VLOOKUP(A741,'2) Info'!A:C,3,FALSE)</f>
        <v>80</v>
      </c>
      <c r="C741" s="3">
        <f t="shared" ca="1" si="22"/>
        <v>41670</v>
      </c>
      <c r="D741" s="2">
        <f t="shared" ca="1" si="23"/>
        <v>0.69</v>
      </c>
    </row>
    <row r="742" spans="1:4" x14ac:dyDescent="0.25">
      <c r="A742" t="s">
        <v>5</v>
      </c>
      <c r="B742" s="1">
        <f>VLOOKUP(A742,'2) Info'!A:C,3,FALSE)</f>
        <v>50</v>
      </c>
      <c r="C742" s="3">
        <f t="shared" ca="1" si="22"/>
        <v>41682</v>
      </c>
      <c r="D742" s="2">
        <f t="shared" ca="1" si="23"/>
        <v>0.55000000000000004</v>
      </c>
    </row>
    <row r="743" spans="1:4" x14ac:dyDescent="0.25">
      <c r="A743" t="s">
        <v>5</v>
      </c>
      <c r="B743" s="1">
        <f>VLOOKUP(A743,'2) Info'!A:C,3,FALSE)</f>
        <v>50</v>
      </c>
      <c r="C743" s="3">
        <f t="shared" ca="1" si="22"/>
        <v>41802</v>
      </c>
      <c r="D743" s="2">
        <f t="shared" ca="1" si="23"/>
        <v>0.63</v>
      </c>
    </row>
    <row r="744" spans="1:4" x14ac:dyDescent="0.25">
      <c r="A744" t="s">
        <v>9</v>
      </c>
      <c r="B744" s="1">
        <f>VLOOKUP(A744,'2) Info'!A:C,3,FALSE)</f>
        <v>250</v>
      </c>
      <c r="C744" s="3">
        <f t="shared" ca="1" si="22"/>
        <v>41854</v>
      </c>
      <c r="D744" s="2">
        <f t="shared" ca="1" si="23"/>
        <v>0.65</v>
      </c>
    </row>
    <row r="745" spans="1:4" x14ac:dyDescent="0.25">
      <c r="A745" t="s">
        <v>4</v>
      </c>
      <c r="B745" s="1">
        <f>VLOOKUP(A745,'2) Info'!A:C,3,FALSE)</f>
        <v>50</v>
      </c>
      <c r="C745" s="3">
        <f t="shared" ca="1" si="22"/>
        <v>41648</v>
      </c>
      <c r="D745" s="2">
        <f t="shared" ca="1" si="23"/>
        <v>0.52</v>
      </c>
    </row>
    <row r="746" spans="1:4" x14ac:dyDescent="0.25">
      <c r="A746" t="s">
        <v>6</v>
      </c>
      <c r="B746" s="1">
        <f>VLOOKUP(A746,'2) Info'!A:C,3,FALSE)</f>
        <v>80</v>
      </c>
      <c r="C746" s="3">
        <f t="shared" ca="1" si="22"/>
        <v>41832</v>
      </c>
      <c r="D746" s="2">
        <f t="shared" ca="1" si="23"/>
        <v>0.43</v>
      </c>
    </row>
    <row r="747" spans="1:4" x14ac:dyDescent="0.25">
      <c r="A747" t="s">
        <v>6</v>
      </c>
      <c r="B747" s="1">
        <f>VLOOKUP(A747,'2) Info'!A:C,3,FALSE)</f>
        <v>80</v>
      </c>
      <c r="C747" s="3">
        <f t="shared" ca="1" si="22"/>
        <v>41785</v>
      </c>
      <c r="D747" s="2">
        <f t="shared" ca="1" si="23"/>
        <v>0.66</v>
      </c>
    </row>
    <row r="748" spans="1:4" x14ac:dyDescent="0.25">
      <c r="A748" t="s">
        <v>9</v>
      </c>
      <c r="B748" s="1">
        <f>VLOOKUP(A748,'2) Info'!A:C,3,FALSE)</f>
        <v>250</v>
      </c>
      <c r="C748" s="3">
        <f t="shared" ca="1" si="22"/>
        <v>41837</v>
      </c>
      <c r="D748" s="2">
        <f t="shared" ca="1" si="23"/>
        <v>0.43</v>
      </c>
    </row>
    <row r="749" spans="1:4" x14ac:dyDescent="0.25">
      <c r="A749" t="s">
        <v>5</v>
      </c>
      <c r="B749" s="1">
        <f>VLOOKUP(A749,'2) Info'!A:C,3,FALSE)</f>
        <v>50</v>
      </c>
      <c r="C749" s="3">
        <f t="shared" ca="1" si="22"/>
        <v>41813</v>
      </c>
      <c r="D749" s="2">
        <f t="shared" ca="1" si="23"/>
        <v>0.6</v>
      </c>
    </row>
    <row r="750" spans="1:4" x14ac:dyDescent="0.25">
      <c r="A750" t="s">
        <v>4</v>
      </c>
      <c r="B750" s="1">
        <f>VLOOKUP(A750,'2) Info'!A:C,3,FALSE)</f>
        <v>50</v>
      </c>
      <c r="C750" s="3">
        <f t="shared" ca="1" si="22"/>
        <v>41711</v>
      </c>
      <c r="D750" s="2">
        <f t="shared" ca="1" si="23"/>
        <v>0.45</v>
      </c>
    </row>
    <row r="751" spans="1:4" x14ac:dyDescent="0.25">
      <c r="A751" t="s">
        <v>9</v>
      </c>
      <c r="B751" s="1">
        <f>VLOOKUP(A751,'2) Info'!A:C,3,FALSE)</f>
        <v>250</v>
      </c>
      <c r="C751" s="3">
        <f t="shared" ca="1" si="22"/>
        <v>41824</v>
      </c>
      <c r="D751" s="2">
        <f t="shared" ca="1" si="23"/>
        <v>0.41</v>
      </c>
    </row>
    <row r="752" spans="1:4" x14ac:dyDescent="0.25">
      <c r="A752" t="s">
        <v>9</v>
      </c>
      <c r="B752" s="1">
        <f>VLOOKUP(A752,'2) Info'!A:C,3,FALSE)</f>
        <v>250</v>
      </c>
      <c r="C752" s="3">
        <f t="shared" ca="1" si="22"/>
        <v>41874</v>
      </c>
      <c r="D752" s="2">
        <f t="shared" ca="1" si="23"/>
        <v>0.56999999999999995</v>
      </c>
    </row>
    <row r="753" spans="1:4" x14ac:dyDescent="0.25">
      <c r="A753" t="s">
        <v>9</v>
      </c>
      <c r="B753" s="1">
        <f>VLOOKUP(A753,'2) Info'!A:C,3,FALSE)</f>
        <v>250</v>
      </c>
      <c r="C753" s="3">
        <f t="shared" ca="1" si="22"/>
        <v>41781</v>
      </c>
      <c r="D753" s="2">
        <f t="shared" ca="1" si="23"/>
        <v>0.64</v>
      </c>
    </row>
    <row r="754" spans="1:4" x14ac:dyDescent="0.25">
      <c r="A754" t="s">
        <v>4</v>
      </c>
      <c r="B754" s="1">
        <f>VLOOKUP(A754,'2) Info'!A:C,3,FALSE)</f>
        <v>50</v>
      </c>
      <c r="C754" s="3">
        <f t="shared" ca="1" si="22"/>
        <v>41695</v>
      </c>
      <c r="D754" s="2">
        <f t="shared" ca="1" si="23"/>
        <v>0.48</v>
      </c>
    </row>
    <row r="755" spans="1:4" x14ac:dyDescent="0.25">
      <c r="A755" t="s">
        <v>5</v>
      </c>
      <c r="B755" s="1">
        <f>VLOOKUP(A755,'2) Info'!A:C,3,FALSE)</f>
        <v>50</v>
      </c>
      <c r="C755" s="3">
        <f t="shared" ca="1" si="22"/>
        <v>41784</v>
      </c>
      <c r="D755" s="2">
        <f t="shared" ca="1" si="23"/>
        <v>0.67</v>
      </c>
    </row>
    <row r="756" spans="1:4" x14ac:dyDescent="0.25">
      <c r="A756" t="s">
        <v>5</v>
      </c>
      <c r="B756" s="1">
        <f>VLOOKUP(A756,'2) Info'!A:C,3,FALSE)</f>
        <v>50</v>
      </c>
      <c r="C756" s="3">
        <f t="shared" ca="1" si="22"/>
        <v>41769</v>
      </c>
      <c r="D756" s="2">
        <f t="shared" ca="1" si="23"/>
        <v>0.51</v>
      </c>
    </row>
    <row r="757" spans="1:4" x14ac:dyDescent="0.25">
      <c r="A757" t="s">
        <v>8</v>
      </c>
      <c r="B757" s="1">
        <f>VLOOKUP(A757,'2) Info'!A:C,3,FALSE)</f>
        <v>300</v>
      </c>
      <c r="C757" s="3">
        <f t="shared" ca="1" si="22"/>
        <v>41688</v>
      </c>
      <c r="D757" s="2">
        <f t="shared" ca="1" si="23"/>
        <v>0.67</v>
      </c>
    </row>
    <row r="758" spans="1:4" x14ac:dyDescent="0.25">
      <c r="A758" t="s">
        <v>4</v>
      </c>
      <c r="B758" s="1">
        <f>VLOOKUP(A758,'2) Info'!A:C,3,FALSE)</f>
        <v>50</v>
      </c>
      <c r="C758" s="3">
        <f t="shared" ca="1" si="22"/>
        <v>41893</v>
      </c>
      <c r="D758" s="2">
        <f t="shared" ca="1" si="23"/>
        <v>0.54</v>
      </c>
    </row>
    <row r="759" spans="1:4" x14ac:dyDescent="0.25">
      <c r="A759" t="s">
        <v>6</v>
      </c>
      <c r="B759" s="1">
        <f>VLOOKUP(A759,'2) Info'!A:C,3,FALSE)</f>
        <v>80</v>
      </c>
      <c r="C759" s="3">
        <f t="shared" ca="1" si="22"/>
        <v>41883</v>
      </c>
      <c r="D759" s="2">
        <f t="shared" ca="1" si="23"/>
        <v>0.6</v>
      </c>
    </row>
    <row r="760" spans="1:4" x14ac:dyDescent="0.25">
      <c r="A760" t="s">
        <v>5</v>
      </c>
      <c r="B760" s="1">
        <f>VLOOKUP(A760,'2) Info'!A:C,3,FALSE)</f>
        <v>50</v>
      </c>
      <c r="C760" s="3">
        <f t="shared" ca="1" si="22"/>
        <v>41716</v>
      </c>
      <c r="D760" s="2">
        <f t="shared" ca="1" si="23"/>
        <v>0.53</v>
      </c>
    </row>
    <row r="761" spans="1:4" x14ac:dyDescent="0.25">
      <c r="A761" t="s">
        <v>7</v>
      </c>
      <c r="B761" s="1">
        <f>VLOOKUP(A761,'2) Info'!A:C,3,FALSE)</f>
        <v>10</v>
      </c>
      <c r="C761" s="3">
        <f t="shared" ca="1" si="22"/>
        <v>41896</v>
      </c>
      <c r="D761" s="2">
        <f t="shared" ca="1" si="23"/>
        <v>0.49</v>
      </c>
    </row>
    <row r="762" spans="1:4" x14ac:dyDescent="0.25">
      <c r="A762" t="s">
        <v>4</v>
      </c>
      <c r="B762" s="1">
        <f>VLOOKUP(A762,'2) Info'!A:C,3,FALSE)</f>
        <v>50</v>
      </c>
      <c r="C762" s="3">
        <f t="shared" ca="1" si="22"/>
        <v>41865</v>
      </c>
      <c r="D762" s="2">
        <f t="shared" ca="1" si="23"/>
        <v>0.69</v>
      </c>
    </row>
    <row r="763" spans="1:4" x14ac:dyDescent="0.25">
      <c r="A763" t="s">
        <v>6</v>
      </c>
      <c r="B763" s="1">
        <f>VLOOKUP(A763,'2) Info'!A:C,3,FALSE)</f>
        <v>80</v>
      </c>
      <c r="C763" s="3">
        <f t="shared" ca="1" si="22"/>
        <v>41780</v>
      </c>
      <c r="D763" s="2">
        <f t="shared" ca="1" si="23"/>
        <v>0.59</v>
      </c>
    </row>
    <row r="764" spans="1:4" x14ac:dyDescent="0.25">
      <c r="A764" t="s">
        <v>6</v>
      </c>
      <c r="B764" s="1">
        <f>VLOOKUP(A764,'2) Info'!A:C,3,FALSE)</f>
        <v>80</v>
      </c>
      <c r="C764" s="3">
        <f t="shared" ca="1" si="22"/>
        <v>41750</v>
      </c>
      <c r="D764" s="2">
        <f t="shared" ca="1" si="23"/>
        <v>0.61</v>
      </c>
    </row>
    <row r="765" spans="1:4" x14ac:dyDescent="0.25">
      <c r="A765" t="s">
        <v>9</v>
      </c>
      <c r="B765" s="1">
        <f>VLOOKUP(A765,'2) Info'!A:C,3,FALSE)</f>
        <v>250</v>
      </c>
      <c r="C765" s="3">
        <f t="shared" ca="1" si="22"/>
        <v>41661</v>
      </c>
      <c r="D765" s="2">
        <f t="shared" ca="1" si="23"/>
        <v>0.48</v>
      </c>
    </row>
    <row r="766" spans="1:4" x14ac:dyDescent="0.25">
      <c r="A766" t="s">
        <v>5</v>
      </c>
      <c r="B766" s="1">
        <f>VLOOKUP(A766,'2) Info'!A:C,3,FALSE)</f>
        <v>50</v>
      </c>
      <c r="C766" s="3">
        <f t="shared" ca="1" si="22"/>
        <v>41744</v>
      </c>
      <c r="D766" s="2">
        <f t="shared" ca="1" si="23"/>
        <v>0.49</v>
      </c>
    </row>
    <row r="767" spans="1:4" x14ac:dyDescent="0.25">
      <c r="A767" t="s">
        <v>4</v>
      </c>
      <c r="B767" s="1">
        <f>VLOOKUP(A767,'2) Info'!A:C,3,FALSE)</f>
        <v>50</v>
      </c>
      <c r="C767" s="3">
        <f t="shared" ca="1" si="22"/>
        <v>41684</v>
      </c>
      <c r="D767" s="2">
        <f t="shared" ca="1" si="23"/>
        <v>0.45</v>
      </c>
    </row>
    <row r="768" spans="1:4" x14ac:dyDescent="0.25">
      <c r="A768" t="s">
        <v>9</v>
      </c>
      <c r="B768" s="1">
        <f>VLOOKUP(A768,'2) Info'!A:C,3,FALSE)</f>
        <v>250</v>
      </c>
      <c r="C768" s="3">
        <f t="shared" ca="1" si="22"/>
        <v>41866</v>
      </c>
      <c r="D768" s="2">
        <f t="shared" ca="1" si="23"/>
        <v>0.66</v>
      </c>
    </row>
    <row r="769" spans="1:4" x14ac:dyDescent="0.25">
      <c r="A769" t="s">
        <v>9</v>
      </c>
      <c r="B769" s="1">
        <f>VLOOKUP(A769,'2) Info'!A:C,3,FALSE)</f>
        <v>250</v>
      </c>
      <c r="C769" s="3">
        <f t="shared" ca="1" si="22"/>
        <v>41809</v>
      </c>
      <c r="D769" s="2">
        <f t="shared" ca="1" si="23"/>
        <v>0.56000000000000005</v>
      </c>
    </row>
    <row r="770" spans="1:4" x14ac:dyDescent="0.25">
      <c r="A770" t="s">
        <v>9</v>
      </c>
      <c r="B770" s="1">
        <f>VLOOKUP(A770,'2) Info'!A:C,3,FALSE)</f>
        <v>250</v>
      </c>
      <c r="C770" s="3">
        <f t="shared" ca="1" si="22"/>
        <v>41879</v>
      </c>
      <c r="D770" s="2">
        <f t="shared" ca="1" si="23"/>
        <v>0.57999999999999996</v>
      </c>
    </row>
    <row r="771" spans="1:4" x14ac:dyDescent="0.25">
      <c r="A771" t="s">
        <v>4</v>
      </c>
      <c r="B771" s="1">
        <f>VLOOKUP(A771,'2) Info'!A:C,3,FALSE)</f>
        <v>50</v>
      </c>
      <c r="C771" s="3">
        <f t="shared" ref="C771:C834" ca="1" si="24">RANDBETWEEN(41640,41917)</f>
        <v>41851</v>
      </c>
      <c r="D771" s="2">
        <f t="shared" ref="D771:D834" ca="1" si="25">RANDBETWEEN(40,70)/100</f>
        <v>0.7</v>
      </c>
    </row>
    <row r="772" spans="1:4" x14ac:dyDescent="0.25">
      <c r="A772" t="s">
        <v>5</v>
      </c>
      <c r="B772" s="1">
        <f>VLOOKUP(A772,'2) Info'!A:C,3,FALSE)</f>
        <v>50</v>
      </c>
      <c r="C772" s="3">
        <f t="shared" ca="1" si="24"/>
        <v>41760</v>
      </c>
      <c r="D772" s="2">
        <f t="shared" ca="1" si="25"/>
        <v>0.54</v>
      </c>
    </row>
    <row r="773" spans="1:4" x14ac:dyDescent="0.25">
      <c r="A773" t="s">
        <v>5</v>
      </c>
      <c r="B773" s="1">
        <f>VLOOKUP(A773,'2) Info'!A:C,3,FALSE)</f>
        <v>50</v>
      </c>
      <c r="C773" s="3">
        <f t="shared" ca="1" si="24"/>
        <v>41712</v>
      </c>
      <c r="D773" s="2">
        <f t="shared" ca="1" si="25"/>
        <v>0.46</v>
      </c>
    </row>
    <row r="774" spans="1:4" x14ac:dyDescent="0.25">
      <c r="A774" t="s">
        <v>8</v>
      </c>
      <c r="B774" s="1">
        <f>VLOOKUP(A774,'2) Info'!A:C,3,FALSE)</f>
        <v>300</v>
      </c>
      <c r="C774" s="3">
        <f t="shared" ca="1" si="24"/>
        <v>41817</v>
      </c>
      <c r="D774" s="2">
        <f t="shared" ca="1" si="25"/>
        <v>0.6</v>
      </c>
    </row>
    <row r="775" spans="1:4" x14ac:dyDescent="0.25">
      <c r="A775" t="s">
        <v>4</v>
      </c>
      <c r="B775" s="1">
        <f>VLOOKUP(A775,'2) Info'!A:C,3,FALSE)</f>
        <v>50</v>
      </c>
      <c r="C775" s="3">
        <f t="shared" ca="1" si="24"/>
        <v>41774</v>
      </c>
      <c r="D775" s="2">
        <f t="shared" ca="1" si="25"/>
        <v>0.48</v>
      </c>
    </row>
    <row r="776" spans="1:4" x14ac:dyDescent="0.25">
      <c r="A776" t="s">
        <v>6</v>
      </c>
      <c r="B776" s="1">
        <f>VLOOKUP(A776,'2) Info'!A:C,3,FALSE)</f>
        <v>80</v>
      </c>
      <c r="C776" s="3">
        <f t="shared" ca="1" si="24"/>
        <v>41685</v>
      </c>
      <c r="D776" s="2">
        <f t="shared" ca="1" si="25"/>
        <v>0.4</v>
      </c>
    </row>
    <row r="777" spans="1:4" x14ac:dyDescent="0.25">
      <c r="A777" t="s">
        <v>5</v>
      </c>
      <c r="B777" s="1">
        <f>VLOOKUP(A777,'2) Info'!A:C,3,FALSE)</f>
        <v>50</v>
      </c>
      <c r="C777" s="3">
        <f t="shared" ca="1" si="24"/>
        <v>41868</v>
      </c>
      <c r="D777" s="2">
        <f t="shared" ca="1" si="25"/>
        <v>0.55000000000000004</v>
      </c>
    </row>
    <row r="778" spans="1:4" x14ac:dyDescent="0.25">
      <c r="A778" t="s">
        <v>7</v>
      </c>
      <c r="B778" s="1">
        <f>VLOOKUP(A778,'2) Info'!A:C,3,FALSE)</f>
        <v>10</v>
      </c>
      <c r="C778" s="3">
        <f t="shared" ca="1" si="24"/>
        <v>41903</v>
      </c>
      <c r="D778" s="2">
        <f t="shared" ca="1" si="25"/>
        <v>0.69</v>
      </c>
    </row>
    <row r="779" spans="1:4" x14ac:dyDescent="0.25">
      <c r="A779" t="s">
        <v>3</v>
      </c>
      <c r="B779" s="1">
        <f>VLOOKUP(A779,'2) Info'!A:C,3,FALSE)</f>
        <v>450</v>
      </c>
      <c r="C779" s="3">
        <f t="shared" ca="1" si="24"/>
        <v>41725</v>
      </c>
      <c r="D779" s="2">
        <f t="shared" ca="1" si="25"/>
        <v>0.63</v>
      </c>
    </row>
    <row r="780" spans="1:4" x14ac:dyDescent="0.25">
      <c r="A780" t="s">
        <v>4</v>
      </c>
      <c r="B780" s="1">
        <f>VLOOKUP(A780,'2) Info'!A:C,3,FALSE)</f>
        <v>50</v>
      </c>
      <c r="C780" s="3">
        <f t="shared" ca="1" si="24"/>
        <v>41709</v>
      </c>
      <c r="D780" s="2">
        <f t="shared" ca="1" si="25"/>
        <v>0.59</v>
      </c>
    </row>
    <row r="781" spans="1:4" x14ac:dyDescent="0.25">
      <c r="A781" t="s">
        <v>5</v>
      </c>
      <c r="B781" s="1">
        <f>VLOOKUP(A781,'2) Info'!A:C,3,FALSE)</f>
        <v>50</v>
      </c>
      <c r="C781" s="3">
        <f t="shared" ca="1" si="24"/>
        <v>41799</v>
      </c>
      <c r="D781" s="2">
        <f t="shared" ca="1" si="25"/>
        <v>0.65</v>
      </c>
    </row>
    <row r="782" spans="1:4" x14ac:dyDescent="0.25">
      <c r="A782" t="s">
        <v>6</v>
      </c>
      <c r="B782" s="1">
        <f>VLOOKUP(A782,'2) Info'!A:C,3,FALSE)</f>
        <v>80</v>
      </c>
      <c r="C782" s="3">
        <f t="shared" ca="1" si="24"/>
        <v>41645</v>
      </c>
      <c r="D782" s="2">
        <f t="shared" ca="1" si="25"/>
        <v>0.53</v>
      </c>
    </row>
    <row r="783" spans="1:4" x14ac:dyDescent="0.25">
      <c r="A783" t="s">
        <v>7</v>
      </c>
      <c r="B783" s="1">
        <f>VLOOKUP(A783,'2) Info'!A:C,3,FALSE)</f>
        <v>10</v>
      </c>
      <c r="C783" s="3">
        <f t="shared" ca="1" si="24"/>
        <v>41668</v>
      </c>
      <c r="D783" s="2">
        <f t="shared" ca="1" si="25"/>
        <v>0.51</v>
      </c>
    </row>
    <row r="784" spans="1:4" x14ac:dyDescent="0.25">
      <c r="A784" t="s">
        <v>3</v>
      </c>
      <c r="B784" s="1">
        <f>VLOOKUP(A784,'2) Info'!A:C,3,FALSE)</f>
        <v>450</v>
      </c>
      <c r="C784" s="3">
        <f t="shared" ca="1" si="24"/>
        <v>41796</v>
      </c>
      <c r="D784" s="2">
        <f t="shared" ca="1" si="25"/>
        <v>0.51</v>
      </c>
    </row>
    <row r="785" spans="1:4" x14ac:dyDescent="0.25">
      <c r="A785" t="s">
        <v>8</v>
      </c>
      <c r="B785" s="1">
        <f>VLOOKUP(A785,'2) Info'!A:C,3,FALSE)</f>
        <v>300</v>
      </c>
      <c r="C785" s="3">
        <f t="shared" ca="1" si="24"/>
        <v>41791</v>
      </c>
      <c r="D785" s="2">
        <f t="shared" ca="1" si="25"/>
        <v>0.65</v>
      </c>
    </row>
    <row r="786" spans="1:4" x14ac:dyDescent="0.25">
      <c r="A786" t="s">
        <v>3</v>
      </c>
      <c r="B786" s="1">
        <f>VLOOKUP(A786,'2) Info'!A:C,3,FALSE)</f>
        <v>450</v>
      </c>
      <c r="C786" s="3">
        <f t="shared" ca="1" si="24"/>
        <v>41668</v>
      </c>
      <c r="D786" s="2">
        <f t="shared" ca="1" si="25"/>
        <v>0.5</v>
      </c>
    </row>
    <row r="787" spans="1:4" x14ac:dyDescent="0.25">
      <c r="A787" t="s">
        <v>6</v>
      </c>
      <c r="B787" s="1">
        <f>VLOOKUP(A787,'2) Info'!A:C,3,FALSE)</f>
        <v>80</v>
      </c>
      <c r="C787" s="3">
        <f t="shared" ca="1" si="24"/>
        <v>41664</v>
      </c>
      <c r="D787" s="2">
        <f t="shared" ca="1" si="25"/>
        <v>0.62</v>
      </c>
    </row>
    <row r="788" spans="1:4" x14ac:dyDescent="0.25">
      <c r="A788" t="s">
        <v>5</v>
      </c>
      <c r="B788" s="1">
        <f>VLOOKUP(A788,'2) Info'!A:C,3,FALSE)</f>
        <v>50</v>
      </c>
      <c r="C788" s="3">
        <f t="shared" ca="1" si="24"/>
        <v>41733</v>
      </c>
      <c r="D788" s="2">
        <f t="shared" ca="1" si="25"/>
        <v>0.49</v>
      </c>
    </row>
    <row r="789" spans="1:4" x14ac:dyDescent="0.25">
      <c r="A789" t="s">
        <v>6</v>
      </c>
      <c r="B789" s="1">
        <f>VLOOKUP(A789,'2) Info'!A:C,3,FALSE)</f>
        <v>80</v>
      </c>
      <c r="C789" s="3">
        <f t="shared" ca="1" si="24"/>
        <v>41676</v>
      </c>
      <c r="D789" s="2">
        <f t="shared" ca="1" si="25"/>
        <v>0.4</v>
      </c>
    </row>
    <row r="790" spans="1:4" x14ac:dyDescent="0.25">
      <c r="A790" t="s">
        <v>5</v>
      </c>
      <c r="B790" s="1">
        <f>VLOOKUP(A790,'2) Info'!A:C,3,FALSE)</f>
        <v>50</v>
      </c>
      <c r="C790" s="3">
        <f t="shared" ca="1" si="24"/>
        <v>41800</v>
      </c>
      <c r="D790" s="2">
        <f t="shared" ca="1" si="25"/>
        <v>0.41</v>
      </c>
    </row>
    <row r="791" spans="1:4" x14ac:dyDescent="0.25">
      <c r="A791" t="s">
        <v>5</v>
      </c>
      <c r="B791" s="1">
        <f>VLOOKUP(A791,'2) Info'!A:C,3,FALSE)</f>
        <v>50</v>
      </c>
      <c r="C791" s="3">
        <f t="shared" ca="1" si="24"/>
        <v>41818</v>
      </c>
      <c r="D791" s="2">
        <f t="shared" ca="1" si="25"/>
        <v>0.68</v>
      </c>
    </row>
    <row r="792" spans="1:4" x14ac:dyDescent="0.25">
      <c r="A792" t="s">
        <v>9</v>
      </c>
      <c r="B792" s="1">
        <f>VLOOKUP(A792,'2) Info'!A:C,3,FALSE)</f>
        <v>250</v>
      </c>
      <c r="C792" s="3">
        <f t="shared" ca="1" si="24"/>
        <v>41795</v>
      </c>
      <c r="D792" s="2">
        <f t="shared" ca="1" si="25"/>
        <v>0.56000000000000005</v>
      </c>
    </row>
    <row r="793" spans="1:4" x14ac:dyDescent="0.25">
      <c r="A793" t="s">
        <v>9</v>
      </c>
      <c r="B793" s="1">
        <f>VLOOKUP(A793,'2) Info'!A:C,3,FALSE)</f>
        <v>250</v>
      </c>
      <c r="C793" s="3">
        <f t="shared" ca="1" si="24"/>
        <v>41717</v>
      </c>
      <c r="D793" s="2">
        <f t="shared" ca="1" si="25"/>
        <v>0.45</v>
      </c>
    </row>
    <row r="794" spans="1:4" x14ac:dyDescent="0.25">
      <c r="A794" t="s">
        <v>3</v>
      </c>
      <c r="B794" s="1">
        <f>VLOOKUP(A794,'2) Info'!A:C,3,FALSE)</f>
        <v>450</v>
      </c>
      <c r="C794" s="3">
        <f t="shared" ca="1" si="24"/>
        <v>41646</v>
      </c>
      <c r="D794" s="2">
        <f t="shared" ca="1" si="25"/>
        <v>0.65</v>
      </c>
    </row>
    <row r="795" spans="1:4" x14ac:dyDescent="0.25">
      <c r="A795" t="s">
        <v>4</v>
      </c>
      <c r="B795" s="1">
        <f>VLOOKUP(A795,'2) Info'!A:C,3,FALSE)</f>
        <v>50</v>
      </c>
      <c r="C795" s="3">
        <f t="shared" ca="1" si="24"/>
        <v>41724</v>
      </c>
      <c r="D795" s="2">
        <f t="shared" ca="1" si="25"/>
        <v>0.62</v>
      </c>
    </row>
    <row r="796" spans="1:4" x14ac:dyDescent="0.25">
      <c r="A796" t="s">
        <v>5</v>
      </c>
      <c r="B796" s="1">
        <f>VLOOKUP(A796,'2) Info'!A:C,3,FALSE)</f>
        <v>50</v>
      </c>
      <c r="C796" s="3">
        <f t="shared" ca="1" si="24"/>
        <v>41793</v>
      </c>
      <c r="D796" s="2">
        <f t="shared" ca="1" si="25"/>
        <v>0.53</v>
      </c>
    </row>
    <row r="797" spans="1:4" x14ac:dyDescent="0.25">
      <c r="A797" t="s">
        <v>6</v>
      </c>
      <c r="B797" s="1">
        <f>VLOOKUP(A797,'2) Info'!A:C,3,FALSE)</f>
        <v>80</v>
      </c>
      <c r="C797" s="3">
        <f t="shared" ca="1" si="24"/>
        <v>41807</v>
      </c>
      <c r="D797" s="2">
        <f t="shared" ca="1" si="25"/>
        <v>0.41</v>
      </c>
    </row>
    <row r="798" spans="1:4" x14ac:dyDescent="0.25">
      <c r="A798" t="s">
        <v>7</v>
      </c>
      <c r="B798" s="1">
        <f>VLOOKUP(A798,'2) Info'!A:C,3,FALSE)</f>
        <v>10</v>
      </c>
      <c r="C798" s="3">
        <f t="shared" ca="1" si="24"/>
        <v>41841</v>
      </c>
      <c r="D798" s="2">
        <f t="shared" ca="1" si="25"/>
        <v>0.46</v>
      </c>
    </row>
    <row r="799" spans="1:4" x14ac:dyDescent="0.25">
      <c r="A799" t="s">
        <v>3</v>
      </c>
      <c r="B799" s="1">
        <f>VLOOKUP(A799,'2) Info'!A:C,3,FALSE)</f>
        <v>450</v>
      </c>
      <c r="C799" s="3">
        <f t="shared" ca="1" si="24"/>
        <v>41842</v>
      </c>
      <c r="D799" s="2">
        <f t="shared" ca="1" si="25"/>
        <v>0.54</v>
      </c>
    </row>
    <row r="800" spans="1:4" x14ac:dyDescent="0.25">
      <c r="A800" t="s">
        <v>8</v>
      </c>
      <c r="B800" s="1">
        <f>VLOOKUP(A800,'2) Info'!A:C,3,FALSE)</f>
        <v>300</v>
      </c>
      <c r="C800" s="3">
        <f t="shared" ca="1" si="24"/>
        <v>41797</v>
      </c>
      <c r="D800" s="2">
        <f t="shared" ca="1" si="25"/>
        <v>0.53</v>
      </c>
    </row>
    <row r="801" spans="1:4" x14ac:dyDescent="0.25">
      <c r="A801" t="s">
        <v>3</v>
      </c>
      <c r="B801" s="1">
        <f>VLOOKUP(A801,'2) Info'!A:C,3,FALSE)</f>
        <v>450</v>
      </c>
      <c r="C801" s="3">
        <f t="shared" ca="1" si="24"/>
        <v>41712</v>
      </c>
      <c r="D801" s="2">
        <f t="shared" ca="1" si="25"/>
        <v>0.54</v>
      </c>
    </row>
    <row r="802" spans="1:4" x14ac:dyDescent="0.25">
      <c r="A802" t="s">
        <v>6</v>
      </c>
      <c r="B802" s="1">
        <f>VLOOKUP(A802,'2) Info'!A:C,3,FALSE)</f>
        <v>80</v>
      </c>
      <c r="C802" s="3">
        <f t="shared" ca="1" si="24"/>
        <v>41715</v>
      </c>
      <c r="D802" s="2">
        <f t="shared" ca="1" si="25"/>
        <v>0.66</v>
      </c>
    </row>
    <row r="803" spans="1:4" x14ac:dyDescent="0.25">
      <c r="A803" t="s">
        <v>5</v>
      </c>
      <c r="B803" s="1">
        <f>VLOOKUP(A803,'2) Info'!A:C,3,FALSE)</f>
        <v>50</v>
      </c>
      <c r="C803" s="3">
        <f t="shared" ca="1" si="24"/>
        <v>41912</v>
      </c>
      <c r="D803" s="2">
        <f t="shared" ca="1" si="25"/>
        <v>0.57999999999999996</v>
      </c>
    </row>
    <row r="804" spans="1:4" x14ac:dyDescent="0.25">
      <c r="A804" t="s">
        <v>6</v>
      </c>
      <c r="B804" s="1">
        <f>VLOOKUP(A804,'2) Info'!A:C,3,FALSE)</f>
        <v>80</v>
      </c>
      <c r="C804" s="3">
        <f t="shared" ca="1" si="24"/>
        <v>41862</v>
      </c>
      <c r="D804" s="2">
        <f t="shared" ca="1" si="25"/>
        <v>0.4</v>
      </c>
    </row>
    <row r="805" spans="1:4" x14ac:dyDescent="0.25">
      <c r="A805" t="s">
        <v>5</v>
      </c>
      <c r="B805" s="1">
        <f>VLOOKUP(A805,'2) Info'!A:C,3,FALSE)</f>
        <v>50</v>
      </c>
      <c r="C805" s="3">
        <f t="shared" ca="1" si="24"/>
        <v>41671</v>
      </c>
      <c r="D805" s="2">
        <f t="shared" ca="1" si="25"/>
        <v>0.68</v>
      </c>
    </row>
    <row r="806" spans="1:4" x14ac:dyDescent="0.25">
      <c r="A806" t="s">
        <v>5</v>
      </c>
      <c r="B806" s="1">
        <f>VLOOKUP(A806,'2) Info'!A:C,3,FALSE)</f>
        <v>50</v>
      </c>
      <c r="C806" s="3">
        <f t="shared" ca="1" si="24"/>
        <v>41859</v>
      </c>
      <c r="D806" s="2">
        <f t="shared" ca="1" si="25"/>
        <v>0.66</v>
      </c>
    </row>
    <row r="807" spans="1:4" x14ac:dyDescent="0.25">
      <c r="A807" t="s">
        <v>9</v>
      </c>
      <c r="B807" s="1">
        <f>VLOOKUP(A807,'2) Info'!A:C,3,FALSE)</f>
        <v>250</v>
      </c>
      <c r="C807" s="3">
        <f t="shared" ca="1" si="24"/>
        <v>41657</v>
      </c>
      <c r="D807" s="2">
        <f t="shared" ca="1" si="25"/>
        <v>0.51</v>
      </c>
    </row>
    <row r="808" spans="1:4" x14ac:dyDescent="0.25">
      <c r="A808" t="s">
        <v>9</v>
      </c>
      <c r="B808" s="1">
        <f>VLOOKUP(A808,'2) Info'!A:C,3,FALSE)</f>
        <v>250</v>
      </c>
      <c r="C808" s="3">
        <f t="shared" ca="1" si="24"/>
        <v>41719</v>
      </c>
      <c r="D808" s="2">
        <f t="shared" ca="1" si="25"/>
        <v>0.61</v>
      </c>
    </row>
    <row r="809" spans="1:4" x14ac:dyDescent="0.25">
      <c r="A809" t="s">
        <v>4</v>
      </c>
      <c r="B809" s="1">
        <f>VLOOKUP(A809,'2) Info'!A:C,3,FALSE)</f>
        <v>50</v>
      </c>
      <c r="C809" s="3">
        <f t="shared" ca="1" si="24"/>
        <v>41848</v>
      </c>
      <c r="D809" s="2">
        <f t="shared" ca="1" si="25"/>
        <v>0.62</v>
      </c>
    </row>
    <row r="810" spans="1:4" x14ac:dyDescent="0.25">
      <c r="A810" t="s">
        <v>7</v>
      </c>
      <c r="B810" s="1">
        <f>VLOOKUP(A810,'2) Info'!A:C,3,FALSE)</f>
        <v>10</v>
      </c>
      <c r="C810" s="3">
        <f t="shared" ca="1" si="24"/>
        <v>41722</v>
      </c>
      <c r="D810" s="2">
        <f t="shared" ca="1" si="25"/>
        <v>0.4</v>
      </c>
    </row>
    <row r="811" spans="1:4" x14ac:dyDescent="0.25">
      <c r="A811" t="s">
        <v>5</v>
      </c>
      <c r="B811" s="1">
        <f>VLOOKUP(A811,'2) Info'!A:C,3,FALSE)</f>
        <v>50</v>
      </c>
      <c r="C811" s="3">
        <f t="shared" ca="1" si="24"/>
        <v>41865</v>
      </c>
      <c r="D811" s="2">
        <f t="shared" ca="1" si="25"/>
        <v>0.7</v>
      </c>
    </row>
    <row r="812" spans="1:4" x14ac:dyDescent="0.25">
      <c r="A812" t="s">
        <v>5</v>
      </c>
      <c r="B812" s="1">
        <f>VLOOKUP(A812,'2) Info'!A:C,3,FALSE)</f>
        <v>50</v>
      </c>
      <c r="C812" s="3">
        <f t="shared" ca="1" si="24"/>
        <v>41910</v>
      </c>
      <c r="D812" s="2">
        <f t="shared" ca="1" si="25"/>
        <v>0.57999999999999996</v>
      </c>
    </row>
    <row r="813" spans="1:4" x14ac:dyDescent="0.25">
      <c r="A813" t="s">
        <v>8</v>
      </c>
      <c r="B813" s="1">
        <f>VLOOKUP(A813,'2) Info'!A:C,3,FALSE)</f>
        <v>300</v>
      </c>
      <c r="C813" s="3">
        <f t="shared" ca="1" si="24"/>
        <v>41757</v>
      </c>
      <c r="D813" s="2">
        <f t="shared" ca="1" si="25"/>
        <v>0.7</v>
      </c>
    </row>
    <row r="814" spans="1:4" x14ac:dyDescent="0.25">
      <c r="A814" t="s">
        <v>4</v>
      </c>
      <c r="B814" s="1">
        <f>VLOOKUP(A814,'2) Info'!A:C,3,FALSE)</f>
        <v>50</v>
      </c>
      <c r="C814" s="3">
        <f t="shared" ca="1" si="24"/>
        <v>41872</v>
      </c>
      <c r="D814" s="2">
        <f t="shared" ca="1" si="25"/>
        <v>0.55000000000000004</v>
      </c>
    </row>
    <row r="815" spans="1:4" x14ac:dyDescent="0.25">
      <c r="A815" t="s">
        <v>6</v>
      </c>
      <c r="B815" s="1">
        <f>VLOOKUP(A815,'2) Info'!A:C,3,FALSE)</f>
        <v>80</v>
      </c>
      <c r="C815" s="3">
        <f t="shared" ca="1" si="24"/>
        <v>41854</v>
      </c>
      <c r="D815" s="2">
        <f t="shared" ca="1" si="25"/>
        <v>0.7</v>
      </c>
    </row>
    <row r="816" spans="1:4" x14ac:dyDescent="0.25">
      <c r="A816" t="s">
        <v>5</v>
      </c>
      <c r="B816" s="1">
        <f>VLOOKUP(A816,'2) Info'!A:C,3,FALSE)</f>
        <v>50</v>
      </c>
      <c r="C816" s="3">
        <f t="shared" ca="1" si="24"/>
        <v>41801</v>
      </c>
      <c r="D816" s="2">
        <f t="shared" ca="1" si="25"/>
        <v>0.56000000000000005</v>
      </c>
    </row>
    <row r="817" spans="1:4" x14ac:dyDescent="0.25">
      <c r="A817" t="s">
        <v>6</v>
      </c>
      <c r="B817" s="1">
        <f>VLOOKUP(A817,'2) Info'!A:C,3,FALSE)</f>
        <v>80</v>
      </c>
      <c r="C817" s="3">
        <f t="shared" ca="1" si="24"/>
        <v>41893</v>
      </c>
      <c r="D817" s="2">
        <f t="shared" ca="1" si="25"/>
        <v>0.55000000000000004</v>
      </c>
    </row>
    <row r="818" spans="1:4" x14ac:dyDescent="0.25">
      <c r="A818" t="s">
        <v>4</v>
      </c>
      <c r="B818" s="1">
        <f>VLOOKUP(A818,'2) Info'!A:C,3,FALSE)</f>
        <v>50</v>
      </c>
      <c r="C818" s="3">
        <f t="shared" ca="1" si="24"/>
        <v>41893</v>
      </c>
      <c r="D818" s="2">
        <f t="shared" ca="1" si="25"/>
        <v>0.56000000000000005</v>
      </c>
    </row>
    <row r="819" spans="1:4" x14ac:dyDescent="0.25">
      <c r="A819" t="s">
        <v>6</v>
      </c>
      <c r="B819" s="1">
        <f>VLOOKUP(A819,'2) Info'!A:C,3,FALSE)</f>
        <v>80</v>
      </c>
      <c r="C819" s="3">
        <f t="shared" ca="1" si="24"/>
        <v>41881</v>
      </c>
      <c r="D819" s="2">
        <f t="shared" ca="1" si="25"/>
        <v>0.48</v>
      </c>
    </row>
    <row r="820" spans="1:4" x14ac:dyDescent="0.25">
      <c r="A820" t="s">
        <v>6</v>
      </c>
      <c r="B820" s="1">
        <f>VLOOKUP(A820,'2) Info'!A:C,3,FALSE)</f>
        <v>80</v>
      </c>
      <c r="C820" s="3">
        <f t="shared" ca="1" si="24"/>
        <v>41837</v>
      </c>
      <c r="D820" s="2">
        <f t="shared" ca="1" si="25"/>
        <v>0.67</v>
      </c>
    </row>
    <row r="821" spans="1:4" x14ac:dyDescent="0.25">
      <c r="A821" t="s">
        <v>9</v>
      </c>
      <c r="B821" s="1">
        <f>VLOOKUP(A821,'2) Info'!A:C,3,FALSE)</f>
        <v>250</v>
      </c>
      <c r="C821" s="3">
        <f t="shared" ca="1" si="24"/>
        <v>41916</v>
      </c>
      <c r="D821" s="2">
        <f t="shared" ca="1" si="25"/>
        <v>0.59</v>
      </c>
    </row>
    <row r="822" spans="1:4" x14ac:dyDescent="0.25">
      <c r="A822" t="s">
        <v>5</v>
      </c>
      <c r="B822" s="1">
        <f>VLOOKUP(A822,'2) Info'!A:C,3,FALSE)</f>
        <v>50</v>
      </c>
      <c r="C822" s="3">
        <f t="shared" ca="1" si="24"/>
        <v>41646</v>
      </c>
      <c r="D822" s="2">
        <f t="shared" ca="1" si="25"/>
        <v>0.69</v>
      </c>
    </row>
    <row r="823" spans="1:4" x14ac:dyDescent="0.25">
      <c r="A823" t="s">
        <v>4</v>
      </c>
      <c r="B823" s="1">
        <f>VLOOKUP(A823,'2) Info'!A:C,3,FALSE)</f>
        <v>50</v>
      </c>
      <c r="C823" s="3">
        <f t="shared" ca="1" si="24"/>
        <v>41908</v>
      </c>
      <c r="D823" s="2">
        <f t="shared" ca="1" si="25"/>
        <v>0.59</v>
      </c>
    </row>
    <row r="824" spans="1:4" x14ac:dyDescent="0.25">
      <c r="A824" t="s">
        <v>9</v>
      </c>
      <c r="B824" s="1">
        <f>VLOOKUP(A824,'2) Info'!A:C,3,FALSE)</f>
        <v>250</v>
      </c>
      <c r="C824" s="3">
        <f t="shared" ca="1" si="24"/>
        <v>41749</v>
      </c>
      <c r="D824" s="2">
        <f t="shared" ca="1" si="25"/>
        <v>0.54</v>
      </c>
    </row>
    <row r="825" spans="1:4" x14ac:dyDescent="0.25">
      <c r="A825" t="s">
        <v>9</v>
      </c>
      <c r="B825" s="1">
        <f>VLOOKUP(A825,'2) Info'!A:C,3,FALSE)</f>
        <v>250</v>
      </c>
      <c r="C825" s="3">
        <f t="shared" ca="1" si="24"/>
        <v>41824</v>
      </c>
      <c r="D825" s="2">
        <f t="shared" ca="1" si="25"/>
        <v>0.68</v>
      </c>
    </row>
    <row r="826" spans="1:4" x14ac:dyDescent="0.25">
      <c r="A826" t="s">
        <v>9</v>
      </c>
      <c r="B826" s="1">
        <f>VLOOKUP(A826,'2) Info'!A:C,3,FALSE)</f>
        <v>250</v>
      </c>
      <c r="C826" s="3">
        <f t="shared" ca="1" si="24"/>
        <v>41750</v>
      </c>
      <c r="D826" s="2">
        <f t="shared" ca="1" si="25"/>
        <v>0.61</v>
      </c>
    </row>
    <row r="827" spans="1:4" x14ac:dyDescent="0.25">
      <c r="A827" t="s">
        <v>4</v>
      </c>
      <c r="B827" s="1">
        <f>VLOOKUP(A827,'2) Info'!A:C,3,FALSE)</f>
        <v>50</v>
      </c>
      <c r="C827" s="3">
        <f t="shared" ca="1" si="24"/>
        <v>41751</v>
      </c>
      <c r="D827" s="2">
        <f t="shared" ca="1" si="25"/>
        <v>0.56000000000000005</v>
      </c>
    </row>
    <row r="828" spans="1:4" x14ac:dyDescent="0.25">
      <c r="A828" t="s">
        <v>5</v>
      </c>
      <c r="B828" s="1">
        <f>VLOOKUP(A828,'2) Info'!A:C,3,FALSE)</f>
        <v>50</v>
      </c>
      <c r="C828" s="3">
        <f t="shared" ca="1" si="24"/>
        <v>41746</v>
      </c>
      <c r="D828" s="2">
        <f t="shared" ca="1" si="25"/>
        <v>0.61</v>
      </c>
    </row>
    <row r="829" spans="1:4" x14ac:dyDescent="0.25">
      <c r="A829" t="s">
        <v>5</v>
      </c>
      <c r="B829" s="1">
        <f>VLOOKUP(A829,'2) Info'!A:C,3,FALSE)</f>
        <v>50</v>
      </c>
      <c r="C829" s="3">
        <f t="shared" ca="1" si="24"/>
        <v>41913</v>
      </c>
      <c r="D829" s="2">
        <f t="shared" ca="1" si="25"/>
        <v>0.45</v>
      </c>
    </row>
    <row r="830" spans="1:4" x14ac:dyDescent="0.25">
      <c r="A830" t="s">
        <v>8</v>
      </c>
      <c r="B830" s="1">
        <f>VLOOKUP(A830,'2) Info'!A:C,3,FALSE)</f>
        <v>300</v>
      </c>
      <c r="C830" s="3">
        <f t="shared" ca="1" si="24"/>
        <v>41765</v>
      </c>
      <c r="D830" s="2">
        <f t="shared" ca="1" si="25"/>
        <v>0.4</v>
      </c>
    </row>
    <row r="831" spans="1:4" x14ac:dyDescent="0.25">
      <c r="A831" t="s">
        <v>4</v>
      </c>
      <c r="B831" s="1">
        <f>VLOOKUP(A831,'2) Info'!A:C,3,FALSE)</f>
        <v>50</v>
      </c>
      <c r="C831" s="3">
        <f t="shared" ca="1" si="24"/>
        <v>41915</v>
      </c>
      <c r="D831" s="2">
        <f t="shared" ca="1" si="25"/>
        <v>0.65</v>
      </c>
    </row>
    <row r="832" spans="1:4" x14ac:dyDescent="0.25">
      <c r="A832" t="s">
        <v>6</v>
      </c>
      <c r="B832" s="1">
        <f>VLOOKUP(A832,'2) Info'!A:C,3,FALSE)</f>
        <v>80</v>
      </c>
      <c r="C832" s="3">
        <f t="shared" ca="1" si="24"/>
        <v>41827</v>
      </c>
      <c r="D832" s="2">
        <f t="shared" ca="1" si="25"/>
        <v>0.49</v>
      </c>
    </row>
    <row r="833" spans="1:4" x14ac:dyDescent="0.25">
      <c r="A833" t="s">
        <v>5</v>
      </c>
      <c r="B833" s="1">
        <f>VLOOKUP(A833,'2) Info'!A:C,3,FALSE)</f>
        <v>50</v>
      </c>
      <c r="C833" s="3">
        <f t="shared" ca="1" si="24"/>
        <v>41703</v>
      </c>
      <c r="D833" s="2">
        <f t="shared" ca="1" si="25"/>
        <v>0.41</v>
      </c>
    </row>
    <row r="834" spans="1:4" x14ac:dyDescent="0.25">
      <c r="A834" t="s">
        <v>7</v>
      </c>
      <c r="B834" s="1">
        <f>VLOOKUP(A834,'2) Info'!A:C,3,FALSE)</f>
        <v>10</v>
      </c>
      <c r="C834" s="3">
        <f t="shared" ca="1" si="24"/>
        <v>41764</v>
      </c>
      <c r="D834" s="2">
        <f t="shared" ca="1" si="25"/>
        <v>0.65</v>
      </c>
    </row>
    <row r="835" spans="1:4" x14ac:dyDescent="0.25">
      <c r="A835" t="s">
        <v>3</v>
      </c>
      <c r="B835" s="1">
        <f>VLOOKUP(A835,'2) Info'!A:C,3,FALSE)</f>
        <v>450</v>
      </c>
      <c r="C835" s="3">
        <f t="shared" ref="C835:C898" ca="1" si="26">RANDBETWEEN(41640,41917)</f>
        <v>41830</v>
      </c>
      <c r="D835" s="2">
        <f t="shared" ref="D835:D898" ca="1" si="27">RANDBETWEEN(40,70)/100</f>
        <v>0.51</v>
      </c>
    </row>
    <row r="836" spans="1:4" x14ac:dyDescent="0.25">
      <c r="A836" t="s">
        <v>4</v>
      </c>
      <c r="B836" s="1">
        <f>VLOOKUP(A836,'2) Info'!A:C,3,FALSE)</f>
        <v>50</v>
      </c>
      <c r="C836" s="3">
        <f t="shared" ca="1" si="26"/>
        <v>41706</v>
      </c>
      <c r="D836" s="2">
        <f t="shared" ca="1" si="27"/>
        <v>0.57999999999999996</v>
      </c>
    </row>
    <row r="837" spans="1:4" x14ac:dyDescent="0.25">
      <c r="A837" t="s">
        <v>5</v>
      </c>
      <c r="B837" s="1">
        <f>VLOOKUP(A837,'2) Info'!A:C,3,FALSE)</f>
        <v>50</v>
      </c>
      <c r="C837" s="3">
        <f t="shared" ca="1" si="26"/>
        <v>41750</v>
      </c>
      <c r="D837" s="2">
        <f t="shared" ca="1" si="27"/>
        <v>0.68</v>
      </c>
    </row>
    <row r="838" spans="1:4" x14ac:dyDescent="0.25">
      <c r="A838" t="s">
        <v>6</v>
      </c>
      <c r="B838" s="1">
        <f>VLOOKUP(A838,'2) Info'!A:C,3,FALSE)</f>
        <v>80</v>
      </c>
      <c r="C838" s="3">
        <f t="shared" ca="1" si="26"/>
        <v>41645</v>
      </c>
      <c r="D838" s="2">
        <f t="shared" ca="1" si="27"/>
        <v>0.6</v>
      </c>
    </row>
    <row r="839" spans="1:4" x14ac:dyDescent="0.25">
      <c r="A839" t="s">
        <v>7</v>
      </c>
      <c r="B839" s="1">
        <f>VLOOKUP(A839,'2) Info'!A:C,3,FALSE)</f>
        <v>10</v>
      </c>
      <c r="C839" s="3">
        <f t="shared" ca="1" si="26"/>
        <v>41792</v>
      </c>
      <c r="D839" s="2">
        <f t="shared" ca="1" si="27"/>
        <v>0.41</v>
      </c>
    </row>
    <row r="840" spans="1:4" x14ac:dyDescent="0.25">
      <c r="A840" t="s">
        <v>3</v>
      </c>
      <c r="B840" s="1">
        <f>VLOOKUP(A840,'2) Info'!A:C,3,FALSE)</f>
        <v>450</v>
      </c>
      <c r="C840" s="3">
        <f t="shared" ca="1" si="26"/>
        <v>41688</v>
      </c>
      <c r="D840" s="2">
        <f t="shared" ca="1" si="27"/>
        <v>0.64</v>
      </c>
    </row>
    <row r="841" spans="1:4" x14ac:dyDescent="0.25">
      <c r="A841" t="s">
        <v>8</v>
      </c>
      <c r="B841" s="1">
        <f>VLOOKUP(A841,'2) Info'!A:C,3,FALSE)</f>
        <v>300</v>
      </c>
      <c r="C841" s="3">
        <f t="shared" ca="1" si="26"/>
        <v>41883</v>
      </c>
      <c r="D841" s="2">
        <f t="shared" ca="1" si="27"/>
        <v>0.4</v>
      </c>
    </row>
    <row r="842" spans="1:4" x14ac:dyDescent="0.25">
      <c r="A842" t="s">
        <v>3</v>
      </c>
      <c r="B842" s="1">
        <f>VLOOKUP(A842,'2) Info'!A:C,3,FALSE)</f>
        <v>450</v>
      </c>
      <c r="C842" s="3">
        <f t="shared" ca="1" si="26"/>
        <v>41777</v>
      </c>
      <c r="D842" s="2">
        <f t="shared" ca="1" si="27"/>
        <v>0.47</v>
      </c>
    </row>
    <row r="843" spans="1:4" x14ac:dyDescent="0.25">
      <c r="A843" t="s">
        <v>6</v>
      </c>
      <c r="B843" s="1">
        <f>VLOOKUP(A843,'2) Info'!A:C,3,FALSE)</f>
        <v>80</v>
      </c>
      <c r="C843" s="3">
        <f t="shared" ca="1" si="26"/>
        <v>41666</v>
      </c>
      <c r="D843" s="2">
        <f t="shared" ca="1" si="27"/>
        <v>0.52</v>
      </c>
    </row>
    <row r="844" spans="1:4" x14ac:dyDescent="0.25">
      <c r="A844" t="s">
        <v>5</v>
      </c>
      <c r="B844" s="1">
        <f>VLOOKUP(A844,'2) Info'!A:C,3,FALSE)</f>
        <v>50</v>
      </c>
      <c r="C844" s="3">
        <f t="shared" ca="1" si="26"/>
        <v>41760</v>
      </c>
      <c r="D844" s="2">
        <f t="shared" ca="1" si="27"/>
        <v>0.41</v>
      </c>
    </row>
    <row r="845" spans="1:4" x14ac:dyDescent="0.25">
      <c r="A845" t="s">
        <v>6</v>
      </c>
      <c r="B845" s="1">
        <f>VLOOKUP(A845,'2) Info'!A:C,3,FALSE)</f>
        <v>80</v>
      </c>
      <c r="C845" s="3">
        <f t="shared" ca="1" si="26"/>
        <v>41844</v>
      </c>
      <c r="D845" s="2">
        <f t="shared" ca="1" si="27"/>
        <v>0.56999999999999995</v>
      </c>
    </row>
    <row r="846" spans="1:4" x14ac:dyDescent="0.25">
      <c r="A846" t="s">
        <v>5</v>
      </c>
      <c r="B846" s="1">
        <f>VLOOKUP(A846,'2) Info'!A:C,3,FALSE)</f>
        <v>50</v>
      </c>
      <c r="C846" s="3">
        <f t="shared" ca="1" si="26"/>
        <v>41738</v>
      </c>
      <c r="D846" s="2">
        <f t="shared" ca="1" si="27"/>
        <v>0.43</v>
      </c>
    </row>
    <row r="847" spans="1:4" x14ac:dyDescent="0.25">
      <c r="A847" t="s">
        <v>5</v>
      </c>
      <c r="B847" s="1">
        <f>VLOOKUP(A847,'2) Info'!A:C,3,FALSE)</f>
        <v>50</v>
      </c>
      <c r="C847" s="3">
        <f t="shared" ca="1" si="26"/>
        <v>41892</v>
      </c>
      <c r="D847" s="2">
        <f t="shared" ca="1" si="27"/>
        <v>0.44</v>
      </c>
    </row>
    <row r="848" spans="1:4" x14ac:dyDescent="0.25">
      <c r="A848" t="s">
        <v>9</v>
      </c>
      <c r="B848" s="1">
        <f>VLOOKUP(A848,'2) Info'!A:C,3,FALSE)</f>
        <v>250</v>
      </c>
      <c r="C848" s="3">
        <f t="shared" ca="1" si="26"/>
        <v>41869</v>
      </c>
      <c r="D848" s="2">
        <f t="shared" ca="1" si="27"/>
        <v>0.57999999999999996</v>
      </c>
    </row>
    <row r="849" spans="1:4" x14ac:dyDescent="0.25">
      <c r="A849" t="s">
        <v>4</v>
      </c>
      <c r="B849" s="1">
        <f>VLOOKUP(A849,'2) Info'!A:C,3,FALSE)</f>
        <v>50</v>
      </c>
      <c r="C849" s="3">
        <f t="shared" ca="1" si="26"/>
        <v>41784</v>
      </c>
      <c r="D849" s="2">
        <f t="shared" ca="1" si="27"/>
        <v>0.4</v>
      </c>
    </row>
    <row r="850" spans="1:4" x14ac:dyDescent="0.25">
      <c r="A850" t="s">
        <v>6</v>
      </c>
      <c r="B850" s="1">
        <f>VLOOKUP(A850,'2) Info'!A:C,3,FALSE)</f>
        <v>80</v>
      </c>
      <c r="C850" s="3">
        <f t="shared" ca="1" si="26"/>
        <v>41785</v>
      </c>
      <c r="D850" s="2">
        <f t="shared" ca="1" si="27"/>
        <v>0.43</v>
      </c>
    </row>
    <row r="851" spans="1:4" x14ac:dyDescent="0.25">
      <c r="A851" t="s">
        <v>6</v>
      </c>
      <c r="B851" s="1">
        <f>VLOOKUP(A851,'2) Info'!A:C,3,FALSE)</f>
        <v>80</v>
      </c>
      <c r="C851" s="3">
        <f t="shared" ca="1" si="26"/>
        <v>41832</v>
      </c>
      <c r="D851" s="2">
        <f t="shared" ca="1" si="27"/>
        <v>0.69</v>
      </c>
    </row>
    <row r="852" spans="1:4" x14ac:dyDescent="0.25">
      <c r="A852" t="s">
        <v>9</v>
      </c>
      <c r="B852" s="1">
        <f>VLOOKUP(A852,'2) Info'!A:C,3,FALSE)</f>
        <v>250</v>
      </c>
      <c r="C852" s="3">
        <f t="shared" ca="1" si="26"/>
        <v>41788</v>
      </c>
      <c r="D852" s="2">
        <f t="shared" ca="1" si="27"/>
        <v>0.51</v>
      </c>
    </row>
    <row r="853" spans="1:4" x14ac:dyDescent="0.25">
      <c r="A853" t="s">
        <v>5</v>
      </c>
      <c r="B853" s="1">
        <f>VLOOKUP(A853,'2) Info'!A:C,3,FALSE)</f>
        <v>50</v>
      </c>
      <c r="C853" s="3">
        <f t="shared" ca="1" si="26"/>
        <v>41762</v>
      </c>
      <c r="D853" s="2">
        <f t="shared" ca="1" si="27"/>
        <v>0.67</v>
      </c>
    </row>
    <row r="854" spans="1:4" x14ac:dyDescent="0.25">
      <c r="A854" t="s">
        <v>4</v>
      </c>
      <c r="B854" s="1">
        <f>VLOOKUP(A854,'2) Info'!A:C,3,FALSE)</f>
        <v>50</v>
      </c>
      <c r="C854" s="3">
        <f t="shared" ca="1" si="26"/>
        <v>41827</v>
      </c>
      <c r="D854" s="2">
        <f t="shared" ca="1" si="27"/>
        <v>0.4</v>
      </c>
    </row>
    <row r="855" spans="1:4" x14ac:dyDescent="0.25">
      <c r="A855" t="s">
        <v>9</v>
      </c>
      <c r="B855" s="1">
        <f>VLOOKUP(A855,'2) Info'!A:C,3,FALSE)</f>
        <v>250</v>
      </c>
      <c r="C855" s="3">
        <f t="shared" ca="1" si="26"/>
        <v>41817</v>
      </c>
      <c r="D855" s="2">
        <f t="shared" ca="1" si="27"/>
        <v>0.49</v>
      </c>
    </row>
    <row r="856" spans="1:4" x14ac:dyDescent="0.25">
      <c r="A856" t="s">
        <v>9</v>
      </c>
      <c r="B856" s="1">
        <f>VLOOKUP(A856,'2) Info'!A:C,3,FALSE)</f>
        <v>250</v>
      </c>
      <c r="C856" s="3">
        <f t="shared" ca="1" si="26"/>
        <v>41888</v>
      </c>
      <c r="D856" s="2">
        <f t="shared" ca="1" si="27"/>
        <v>0.4</v>
      </c>
    </row>
    <row r="857" spans="1:4" x14ac:dyDescent="0.25">
      <c r="A857" t="s">
        <v>9</v>
      </c>
      <c r="B857" s="1">
        <f>VLOOKUP(A857,'2) Info'!A:C,3,FALSE)</f>
        <v>250</v>
      </c>
      <c r="C857" s="3">
        <f t="shared" ca="1" si="26"/>
        <v>41750</v>
      </c>
      <c r="D857" s="2">
        <f t="shared" ca="1" si="27"/>
        <v>0.57999999999999996</v>
      </c>
    </row>
    <row r="858" spans="1:4" x14ac:dyDescent="0.25">
      <c r="A858" t="s">
        <v>4</v>
      </c>
      <c r="B858" s="1">
        <f>VLOOKUP(A858,'2) Info'!A:C,3,FALSE)</f>
        <v>50</v>
      </c>
      <c r="C858" s="3">
        <f t="shared" ca="1" si="26"/>
        <v>41837</v>
      </c>
      <c r="D858" s="2">
        <f t="shared" ca="1" si="27"/>
        <v>0.4</v>
      </c>
    </row>
    <row r="859" spans="1:4" x14ac:dyDescent="0.25">
      <c r="A859" t="s">
        <v>5</v>
      </c>
      <c r="B859" s="1">
        <f>VLOOKUP(A859,'2) Info'!A:C,3,FALSE)</f>
        <v>50</v>
      </c>
      <c r="C859" s="3">
        <f t="shared" ca="1" si="26"/>
        <v>41644</v>
      </c>
      <c r="D859" s="2">
        <f t="shared" ca="1" si="27"/>
        <v>0.56000000000000005</v>
      </c>
    </row>
    <row r="860" spans="1:4" x14ac:dyDescent="0.25">
      <c r="A860" t="s">
        <v>5</v>
      </c>
      <c r="B860" s="1">
        <f>VLOOKUP(A860,'2) Info'!A:C,3,FALSE)</f>
        <v>50</v>
      </c>
      <c r="C860" s="3">
        <f t="shared" ca="1" si="26"/>
        <v>41864</v>
      </c>
      <c r="D860" s="2">
        <f t="shared" ca="1" si="27"/>
        <v>0.68</v>
      </c>
    </row>
    <row r="861" spans="1:4" x14ac:dyDescent="0.25">
      <c r="A861" t="s">
        <v>8</v>
      </c>
      <c r="B861" s="1">
        <f>VLOOKUP(A861,'2) Info'!A:C,3,FALSE)</f>
        <v>300</v>
      </c>
      <c r="C861" s="3">
        <f t="shared" ca="1" si="26"/>
        <v>41644</v>
      </c>
      <c r="D861" s="2">
        <f t="shared" ca="1" si="27"/>
        <v>0.66</v>
      </c>
    </row>
    <row r="862" spans="1:4" x14ac:dyDescent="0.25">
      <c r="A862" t="s">
        <v>4</v>
      </c>
      <c r="B862" s="1">
        <f>VLOOKUP(A862,'2) Info'!A:C,3,FALSE)</f>
        <v>50</v>
      </c>
      <c r="C862" s="3">
        <f t="shared" ca="1" si="26"/>
        <v>41642</v>
      </c>
      <c r="D862" s="2">
        <f t="shared" ca="1" si="27"/>
        <v>0.51</v>
      </c>
    </row>
    <row r="863" spans="1:4" x14ac:dyDescent="0.25">
      <c r="A863" t="s">
        <v>6</v>
      </c>
      <c r="B863" s="1">
        <f>VLOOKUP(A863,'2) Info'!A:C,3,FALSE)</f>
        <v>80</v>
      </c>
      <c r="C863" s="3">
        <f t="shared" ca="1" si="26"/>
        <v>41716</v>
      </c>
      <c r="D863" s="2">
        <f t="shared" ca="1" si="27"/>
        <v>0.68</v>
      </c>
    </row>
    <row r="864" spans="1:4" x14ac:dyDescent="0.25">
      <c r="A864" t="s">
        <v>5</v>
      </c>
      <c r="B864" s="1">
        <f>VLOOKUP(A864,'2) Info'!A:C,3,FALSE)</f>
        <v>50</v>
      </c>
      <c r="C864" s="3">
        <f t="shared" ca="1" si="26"/>
        <v>41856</v>
      </c>
      <c r="D864" s="2">
        <f t="shared" ca="1" si="27"/>
        <v>0.57999999999999996</v>
      </c>
    </row>
    <row r="865" spans="1:4" x14ac:dyDescent="0.25">
      <c r="A865" t="s">
        <v>7</v>
      </c>
      <c r="B865" s="1">
        <f>VLOOKUP(A865,'2) Info'!A:C,3,FALSE)</f>
        <v>10</v>
      </c>
      <c r="C865" s="3">
        <f t="shared" ca="1" si="26"/>
        <v>41917</v>
      </c>
      <c r="D865" s="2">
        <f t="shared" ca="1" si="27"/>
        <v>0.55000000000000004</v>
      </c>
    </row>
    <row r="866" spans="1:4" x14ac:dyDescent="0.25">
      <c r="A866" t="s">
        <v>4</v>
      </c>
      <c r="B866" s="1">
        <f>VLOOKUP(A866,'2) Info'!A:C,3,FALSE)</f>
        <v>50</v>
      </c>
      <c r="C866" s="3">
        <f t="shared" ca="1" si="26"/>
        <v>41705</v>
      </c>
      <c r="D866" s="2">
        <f t="shared" ca="1" si="27"/>
        <v>0.7</v>
      </c>
    </row>
    <row r="867" spans="1:4" x14ac:dyDescent="0.25">
      <c r="A867" t="s">
        <v>6</v>
      </c>
      <c r="B867" s="1">
        <f>VLOOKUP(A867,'2) Info'!A:C,3,FALSE)</f>
        <v>80</v>
      </c>
      <c r="C867" s="3">
        <f t="shared" ca="1" si="26"/>
        <v>41692</v>
      </c>
      <c r="D867" s="2">
        <f t="shared" ca="1" si="27"/>
        <v>0.69</v>
      </c>
    </row>
    <row r="868" spans="1:4" x14ac:dyDescent="0.25">
      <c r="A868" t="s">
        <v>6</v>
      </c>
      <c r="B868" s="1">
        <f>VLOOKUP(A868,'2) Info'!A:C,3,FALSE)</f>
        <v>80</v>
      </c>
      <c r="C868" s="3">
        <f t="shared" ca="1" si="26"/>
        <v>41704</v>
      </c>
      <c r="D868" s="2">
        <f t="shared" ca="1" si="27"/>
        <v>0.61</v>
      </c>
    </row>
    <row r="869" spans="1:4" x14ac:dyDescent="0.25">
      <c r="A869" t="s">
        <v>9</v>
      </c>
      <c r="B869" s="1">
        <f>VLOOKUP(A869,'2) Info'!A:C,3,FALSE)</f>
        <v>250</v>
      </c>
      <c r="C869" s="3">
        <f t="shared" ca="1" si="26"/>
        <v>41849</v>
      </c>
      <c r="D869" s="2">
        <f t="shared" ca="1" si="27"/>
        <v>0.55000000000000004</v>
      </c>
    </row>
    <row r="870" spans="1:4" x14ac:dyDescent="0.25">
      <c r="A870" t="s">
        <v>5</v>
      </c>
      <c r="B870" s="1">
        <f>VLOOKUP(A870,'2) Info'!A:C,3,FALSE)</f>
        <v>50</v>
      </c>
      <c r="C870" s="3">
        <f t="shared" ca="1" si="26"/>
        <v>41868</v>
      </c>
      <c r="D870" s="2">
        <f t="shared" ca="1" si="27"/>
        <v>0.4</v>
      </c>
    </row>
    <row r="871" spans="1:4" x14ac:dyDescent="0.25">
      <c r="A871" t="s">
        <v>4</v>
      </c>
      <c r="B871" s="1">
        <f>VLOOKUP(A871,'2) Info'!A:C,3,FALSE)</f>
        <v>50</v>
      </c>
      <c r="C871" s="3">
        <f t="shared" ca="1" si="26"/>
        <v>41855</v>
      </c>
      <c r="D871" s="2">
        <f t="shared" ca="1" si="27"/>
        <v>0.51</v>
      </c>
    </row>
    <row r="872" spans="1:4" x14ac:dyDescent="0.25">
      <c r="A872" t="s">
        <v>9</v>
      </c>
      <c r="B872" s="1">
        <f>VLOOKUP(A872,'2) Info'!A:C,3,FALSE)</f>
        <v>250</v>
      </c>
      <c r="C872" s="3">
        <f t="shared" ca="1" si="26"/>
        <v>41640</v>
      </c>
      <c r="D872" s="2">
        <f t="shared" ca="1" si="27"/>
        <v>0.54</v>
      </c>
    </row>
    <row r="873" spans="1:4" x14ac:dyDescent="0.25">
      <c r="A873" t="s">
        <v>9</v>
      </c>
      <c r="B873" s="1">
        <f>VLOOKUP(A873,'2) Info'!A:C,3,FALSE)</f>
        <v>250</v>
      </c>
      <c r="C873" s="3">
        <f t="shared" ca="1" si="26"/>
        <v>41683</v>
      </c>
      <c r="D873" s="2">
        <f t="shared" ca="1" si="27"/>
        <v>0.66</v>
      </c>
    </row>
    <row r="874" spans="1:4" x14ac:dyDescent="0.25">
      <c r="A874" t="s">
        <v>9</v>
      </c>
      <c r="B874" s="1">
        <f>VLOOKUP(A874,'2) Info'!A:C,3,FALSE)</f>
        <v>250</v>
      </c>
      <c r="C874" s="3">
        <f t="shared" ca="1" si="26"/>
        <v>41798</v>
      </c>
      <c r="D874" s="2">
        <f t="shared" ca="1" si="27"/>
        <v>0.56999999999999995</v>
      </c>
    </row>
    <row r="875" spans="1:4" x14ac:dyDescent="0.25">
      <c r="A875" t="s">
        <v>4</v>
      </c>
      <c r="B875" s="1">
        <f>VLOOKUP(A875,'2) Info'!A:C,3,FALSE)</f>
        <v>50</v>
      </c>
      <c r="C875" s="3">
        <f t="shared" ca="1" si="26"/>
        <v>41682</v>
      </c>
      <c r="D875" s="2">
        <f t="shared" ca="1" si="27"/>
        <v>0.6</v>
      </c>
    </row>
    <row r="876" spans="1:4" x14ac:dyDescent="0.25">
      <c r="A876" t="s">
        <v>5</v>
      </c>
      <c r="B876" s="1">
        <f>VLOOKUP(A876,'2) Info'!A:C,3,FALSE)</f>
        <v>50</v>
      </c>
      <c r="C876" s="3">
        <f t="shared" ca="1" si="26"/>
        <v>41872</v>
      </c>
      <c r="D876" s="2">
        <f t="shared" ca="1" si="27"/>
        <v>0.48</v>
      </c>
    </row>
    <row r="877" spans="1:4" x14ac:dyDescent="0.25">
      <c r="A877" t="s">
        <v>5</v>
      </c>
      <c r="B877" s="1">
        <f>VLOOKUP(A877,'2) Info'!A:C,3,FALSE)</f>
        <v>50</v>
      </c>
      <c r="C877" s="3">
        <f t="shared" ca="1" si="26"/>
        <v>41749</v>
      </c>
      <c r="D877" s="2">
        <f t="shared" ca="1" si="27"/>
        <v>0.62</v>
      </c>
    </row>
    <row r="878" spans="1:4" x14ac:dyDescent="0.25">
      <c r="A878" t="s">
        <v>8</v>
      </c>
      <c r="B878" s="1">
        <f>VLOOKUP(A878,'2) Info'!A:C,3,FALSE)</f>
        <v>300</v>
      </c>
      <c r="C878" s="3">
        <f t="shared" ca="1" si="26"/>
        <v>41685</v>
      </c>
      <c r="D878" s="2">
        <f t="shared" ca="1" si="27"/>
        <v>0.46</v>
      </c>
    </row>
    <row r="879" spans="1:4" x14ac:dyDescent="0.25">
      <c r="A879" t="s">
        <v>4</v>
      </c>
      <c r="B879" s="1">
        <f>VLOOKUP(A879,'2) Info'!A:C,3,FALSE)</f>
        <v>50</v>
      </c>
      <c r="C879" s="3">
        <f t="shared" ca="1" si="26"/>
        <v>41824</v>
      </c>
      <c r="D879" s="2">
        <f t="shared" ca="1" si="27"/>
        <v>0.67</v>
      </c>
    </row>
    <row r="880" spans="1:4" x14ac:dyDescent="0.25">
      <c r="A880" t="s">
        <v>6</v>
      </c>
      <c r="B880" s="1">
        <f>VLOOKUP(A880,'2) Info'!A:C,3,FALSE)</f>
        <v>80</v>
      </c>
      <c r="C880" s="3">
        <f t="shared" ca="1" si="26"/>
        <v>41701</v>
      </c>
      <c r="D880" s="2">
        <f t="shared" ca="1" si="27"/>
        <v>0.4</v>
      </c>
    </row>
    <row r="881" spans="1:4" x14ac:dyDescent="0.25">
      <c r="A881" t="s">
        <v>5</v>
      </c>
      <c r="B881" s="1">
        <f>VLOOKUP(A881,'2) Info'!A:C,3,FALSE)</f>
        <v>50</v>
      </c>
      <c r="C881" s="3">
        <f t="shared" ca="1" si="26"/>
        <v>41849</v>
      </c>
      <c r="D881" s="2">
        <f t="shared" ca="1" si="27"/>
        <v>0.7</v>
      </c>
    </row>
    <row r="882" spans="1:4" x14ac:dyDescent="0.25">
      <c r="A882" t="s">
        <v>7</v>
      </c>
      <c r="B882" s="1">
        <f>VLOOKUP(A882,'2) Info'!A:C,3,FALSE)</f>
        <v>10</v>
      </c>
      <c r="C882" s="3">
        <f t="shared" ca="1" si="26"/>
        <v>41765</v>
      </c>
      <c r="D882" s="2">
        <f t="shared" ca="1" si="27"/>
        <v>0.43</v>
      </c>
    </row>
    <row r="883" spans="1:4" x14ac:dyDescent="0.25">
      <c r="A883" t="s">
        <v>3</v>
      </c>
      <c r="B883" s="1">
        <f>VLOOKUP(A883,'2) Info'!A:C,3,FALSE)</f>
        <v>450</v>
      </c>
      <c r="C883" s="3">
        <f t="shared" ca="1" si="26"/>
        <v>41764</v>
      </c>
      <c r="D883" s="2">
        <f t="shared" ca="1" si="27"/>
        <v>0.4</v>
      </c>
    </row>
    <row r="884" spans="1:4" x14ac:dyDescent="0.25">
      <c r="A884" t="s">
        <v>4</v>
      </c>
      <c r="B884" s="1">
        <f>VLOOKUP(A884,'2) Info'!A:C,3,FALSE)</f>
        <v>50</v>
      </c>
      <c r="C884" s="3">
        <f t="shared" ca="1" si="26"/>
        <v>41755</v>
      </c>
      <c r="D884" s="2">
        <f t="shared" ca="1" si="27"/>
        <v>0.56000000000000005</v>
      </c>
    </row>
    <row r="885" spans="1:4" x14ac:dyDescent="0.25">
      <c r="A885" t="s">
        <v>5</v>
      </c>
      <c r="B885" s="1">
        <f>VLOOKUP(A885,'2) Info'!A:C,3,FALSE)</f>
        <v>50</v>
      </c>
      <c r="C885" s="3">
        <f t="shared" ca="1" si="26"/>
        <v>41812</v>
      </c>
      <c r="D885" s="2">
        <f t="shared" ca="1" si="27"/>
        <v>0.53</v>
      </c>
    </row>
    <row r="886" spans="1:4" x14ac:dyDescent="0.25">
      <c r="A886" t="s">
        <v>6</v>
      </c>
      <c r="B886" s="1">
        <f>VLOOKUP(A886,'2) Info'!A:C,3,FALSE)</f>
        <v>80</v>
      </c>
      <c r="C886" s="3">
        <f t="shared" ca="1" si="26"/>
        <v>41825</v>
      </c>
      <c r="D886" s="2">
        <f t="shared" ca="1" si="27"/>
        <v>0.66</v>
      </c>
    </row>
    <row r="887" spans="1:4" x14ac:dyDescent="0.25">
      <c r="A887" t="s">
        <v>7</v>
      </c>
      <c r="B887" s="1">
        <f>VLOOKUP(A887,'2) Info'!A:C,3,FALSE)</f>
        <v>10</v>
      </c>
      <c r="C887" s="3">
        <f t="shared" ca="1" si="26"/>
        <v>41890</v>
      </c>
      <c r="D887" s="2">
        <f t="shared" ca="1" si="27"/>
        <v>0.52</v>
      </c>
    </row>
    <row r="888" spans="1:4" x14ac:dyDescent="0.25">
      <c r="A888" t="s">
        <v>3</v>
      </c>
      <c r="B888" s="1">
        <f>VLOOKUP(A888,'2) Info'!A:C,3,FALSE)</f>
        <v>450</v>
      </c>
      <c r="C888" s="3">
        <f t="shared" ca="1" si="26"/>
        <v>41762</v>
      </c>
      <c r="D888" s="2">
        <f t="shared" ca="1" si="27"/>
        <v>0.57999999999999996</v>
      </c>
    </row>
    <row r="889" spans="1:4" x14ac:dyDescent="0.25">
      <c r="A889" t="s">
        <v>8</v>
      </c>
      <c r="B889" s="1">
        <f>VLOOKUP(A889,'2) Info'!A:C,3,FALSE)</f>
        <v>300</v>
      </c>
      <c r="C889" s="3">
        <f t="shared" ca="1" si="26"/>
        <v>41837</v>
      </c>
      <c r="D889" s="2">
        <f t="shared" ca="1" si="27"/>
        <v>0.61</v>
      </c>
    </row>
    <row r="890" spans="1:4" x14ac:dyDescent="0.25">
      <c r="A890" t="s">
        <v>3</v>
      </c>
      <c r="B890" s="1">
        <f>VLOOKUP(A890,'2) Info'!A:C,3,FALSE)</f>
        <v>450</v>
      </c>
      <c r="C890" s="3">
        <f t="shared" ca="1" si="26"/>
        <v>41753</v>
      </c>
      <c r="D890" s="2">
        <f t="shared" ca="1" si="27"/>
        <v>0.68</v>
      </c>
    </row>
    <row r="891" spans="1:4" x14ac:dyDescent="0.25">
      <c r="A891" t="s">
        <v>6</v>
      </c>
      <c r="B891" s="1">
        <f>VLOOKUP(A891,'2) Info'!A:C,3,FALSE)</f>
        <v>80</v>
      </c>
      <c r="C891" s="3">
        <f t="shared" ca="1" si="26"/>
        <v>41644</v>
      </c>
      <c r="D891" s="2">
        <f t="shared" ca="1" si="27"/>
        <v>0.67</v>
      </c>
    </row>
    <row r="892" spans="1:4" x14ac:dyDescent="0.25">
      <c r="A892" t="s">
        <v>5</v>
      </c>
      <c r="B892" s="1">
        <f>VLOOKUP(A892,'2) Info'!A:C,3,FALSE)</f>
        <v>50</v>
      </c>
      <c r="C892" s="3">
        <f t="shared" ca="1" si="26"/>
        <v>41709</v>
      </c>
      <c r="D892" s="2">
        <f t="shared" ca="1" si="27"/>
        <v>0.68</v>
      </c>
    </row>
    <row r="893" spans="1:4" x14ac:dyDescent="0.25">
      <c r="A893" t="s">
        <v>6</v>
      </c>
      <c r="B893" s="1">
        <f>VLOOKUP(A893,'2) Info'!A:C,3,FALSE)</f>
        <v>80</v>
      </c>
      <c r="C893" s="3">
        <f t="shared" ca="1" si="26"/>
        <v>41702</v>
      </c>
      <c r="D893" s="2">
        <f t="shared" ca="1" si="27"/>
        <v>0.53</v>
      </c>
    </row>
    <row r="894" spans="1:4" x14ac:dyDescent="0.25">
      <c r="A894" t="s">
        <v>5</v>
      </c>
      <c r="B894" s="1">
        <f>VLOOKUP(A894,'2) Info'!A:C,3,FALSE)</f>
        <v>50</v>
      </c>
      <c r="C894" s="3">
        <f t="shared" ca="1" si="26"/>
        <v>41711</v>
      </c>
      <c r="D894" s="2">
        <f t="shared" ca="1" si="27"/>
        <v>0.52</v>
      </c>
    </row>
    <row r="895" spans="1:4" x14ac:dyDescent="0.25">
      <c r="A895" t="s">
        <v>5</v>
      </c>
      <c r="B895" s="1">
        <f>VLOOKUP(A895,'2) Info'!A:C,3,FALSE)</f>
        <v>50</v>
      </c>
      <c r="C895" s="3">
        <f t="shared" ca="1" si="26"/>
        <v>41867</v>
      </c>
      <c r="D895" s="2">
        <f t="shared" ca="1" si="27"/>
        <v>0.63</v>
      </c>
    </row>
    <row r="896" spans="1:4" x14ac:dyDescent="0.25">
      <c r="A896" t="s">
        <v>9</v>
      </c>
      <c r="B896" s="1">
        <f>VLOOKUP(A896,'2) Info'!A:C,3,FALSE)</f>
        <v>250</v>
      </c>
      <c r="C896" s="3">
        <f t="shared" ca="1" si="26"/>
        <v>41793</v>
      </c>
      <c r="D896" s="2">
        <f t="shared" ca="1" si="27"/>
        <v>0.42</v>
      </c>
    </row>
    <row r="897" spans="1:4" x14ac:dyDescent="0.25">
      <c r="A897" t="s">
        <v>9</v>
      </c>
      <c r="B897" s="1">
        <f>VLOOKUP(A897,'2) Info'!A:C,3,FALSE)</f>
        <v>250</v>
      </c>
      <c r="C897" s="3">
        <f t="shared" ca="1" si="26"/>
        <v>41842</v>
      </c>
      <c r="D897" s="2">
        <f t="shared" ca="1" si="27"/>
        <v>0.63</v>
      </c>
    </row>
    <row r="898" spans="1:4" x14ac:dyDescent="0.25">
      <c r="A898" t="s">
        <v>4</v>
      </c>
      <c r="B898" s="1">
        <f>VLOOKUP(A898,'2) Info'!A:C,3,FALSE)</f>
        <v>50</v>
      </c>
      <c r="C898" s="3">
        <f t="shared" ca="1" si="26"/>
        <v>41820</v>
      </c>
      <c r="D898" s="2">
        <f t="shared" ca="1" si="27"/>
        <v>0.69</v>
      </c>
    </row>
    <row r="899" spans="1:4" x14ac:dyDescent="0.25">
      <c r="A899" t="s">
        <v>7</v>
      </c>
      <c r="B899" s="1">
        <f>VLOOKUP(A899,'2) Info'!A:C,3,FALSE)</f>
        <v>10</v>
      </c>
      <c r="C899" s="3">
        <f t="shared" ref="C899:C962" ca="1" si="28">RANDBETWEEN(41640,41917)</f>
        <v>41832</v>
      </c>
      <c r="D899" s="2">
        <f t="shared" ref="D899:D962" ca="1" si="29">RANDBETWEEN(40,70)/100</f>
        <v>0.51</v>
      </c>
    </row>
    <row r="900" spans="1:4" x14ac:dyDescent="0.25">
      <c r="A900" t="s">
        <v>5</v>
      </c>
      <c r="B900" s="1">
        <f>VLOOKUP(A900,'2) Info'!A:C,3,FALSE)</f>
        <v>50</v>
      </c>
      <c r="C900" s="3">
        <f t="shared" ca="1" si="28"/>
        <v>41836</v>
      </c>
      <c r="D900" s="2">
        <f t="shared" ca="1" si="29"/>
        <v>0.5</v>
      </c>
    </row>
    <row r="901" spans="1:4" x14ac:dyDescent="0.25">
      <c r="A901" t="s">
        <v>5</v>
      </c>
      <c r="B901" s="1">
        <f>VLOOKUP(A901,'2) Info'!A:C,3,FALSE)</f>
        <v>50</v>
      </c>
      <c r="C901" s="3">
        <f t="shared" ca="1" si="28"/>
        <v>41846</v>
      </c>
      <c r="D901" s="2">
        <f t="shared" ca="1" si="29"/>
        <v>0.68</v>
      </c>
    </row>
    <row r="902" spans="1:4" x14ac:dyDescent="0.25">
      <c r="A902" t="s">
        <v>8</v>
      </c>
      <c r="B902" s="1">
        <f>VLOOKUP(A902,'2) Info'!A:C,3,FALSE)</f>
        <v>300</v>
      </c>
      <c r="C902" s="3">
        <f t="shared" ca="1" si="28"/>
        <v>41828</v>
      </c>
      <c r="D902" s="2">
        <f t="shared" ca="1" si="29"/>
        <v>0.59</v>
      </c>
    </row>
    <row r="903" spans="1:4" x14ac:dyDescent="0.25">
      <c r="A903" t="s">
        <v>4</v>
      </c>
      <c r="B903" s="1">
        <f>VLOOKUP(A903,'2) Info'!A:C,3,FALSE)</f>
        <v>50</v>
      </c>
      <c r="C903" s="3">
        <f t="shared" ca="1" si="28"/>
        <v>41848</v>
      </c>
      <c r="D903" s="2">
        <f t="shared" ca="1" si="29"/>
        <v>0.56000000000000005</v>
      </c>
    </row>
    <row r="904" spans="1:4" x14ac:dyDescent="0.25">
      <c r="A904" t="s">
        <v>6</v>
      </c>
      <c r="B904" s="1">
        <f>VLOOKUP(A904,'2) Info'!A:C,3,FALSE)</f>
        <v>80</v>
      </c>
      <c r="C904" s="3">
        <f t="shared" ca="1" si="28"/>
        <v>41827</v>
      </c>
      <c r="D904" s="2">
        <f t="shared" ca="1" si="29"/>
        <v>0.47</v>
      </c>
    </row>
    <row r="905" spans="1:4" x14ac:dyDescent="0.25">
      <c r="A905" t="s">
        <v>5</v>
      </c>
      <c r="B905" s="1">
        <f>VLOOKUP(A905,'2) Info'!A:C,3,FALSE)</f>
        <v>50</v>
      </c>
      <c r="C905" s="3">
        <f t="shared" ca="1" si="28"/>
        <v>41709</v>
      </c>
      <c r="D905" s="2">
        <f t="shared" ca="1" si="29"/>
        <v>0.66</v>
      </c>
    </row>
    <row r="906" spans="1:4" x14ac:dyDescent="0.25">
      <c r="A906" t="s">
        <v>6</v>
      </c>
      <c r="B906" s="1">
        <f>VLOOKUP(A906,'2) Info'!A:C,3,FALSE)</f>
        <v>80</v>
      </c>
      <c r="C906" s="3">
        <f t="shared" ca="1" si="28"/>
        <v>41715</v>
      </c>
      <c r="D906" s="2">
        <f t="shared" ca="1" si="29"/>
        <v>0.43</v>
      </c>
    </row>
    <row r="907" spans="1:4" x14ac:dyDescent="0.25">
      <c r="A907" t="s">
        <v>4</v>
      </c>
      <c r="B907" s="1">
        <f>VLOOKUP(A907,'2) Info'!A:C,3,FALSE)</f>
        <v>50</v>
      </c>
      <c r="C907" s="3">
        <f t="shared" ca="1" si="28"/>
        <v>41868</v>
      </c>
      <c r="D907" s="2">
        <f t="shared" ca="1" si="29"/>
        <v>0.57999999999999996</v>
      </c>
    </row>
    <row r="908" spans="1:4" x14ac:dyDescent="0.25">
      <c r="A908" t="s">
        <v>6</v>
      </c>
      <c r="B908" s="1">
        <f>VLOOKUP(A908,'2) Info'!A:C,3,FALSE)</f>
        <v>80</v>
      </c>
      <c r="C908" s="3">
        <f t="shared" ca="1" si="28"/>
        <v>41912</v>
      </c>
      <c r="D908" s="2">
        <f t="shared" ca="1" si="29"/>
        <v>0.51</v>
      </c>
    </row>
    <row r="909" spans="1:4" x14ac:dyDescent="0.25">
      <c r="A909" t="s">
        <v>6</v>
      </c>
      <c r="B909" s="1">
        <f>VLOOKUP(A909,'2) Info'!A:C,3,FALSE)</f>
        <v>80</v>
      </c>
      <c r="C909" s="3">
        <f t="shared" ca="1" si="28"/>
        <v>41886</v>
      </c>
      <c r="D909" s="2">
        <f t="shared" ca="1" si="29"/>
        <v>0.68</v>
      </c>
    </row>
    <row r="910" spans="1:4" x14ac:dyDescent="0.25">
      <c r="A910" t="s">
        <v>9</v>
      </c>
      <c r="B910" s="1">
        <f>VLOOKUP(A910,'2) Info'!A:C,3,FALSE)</f>
        <v>250</v>
      </c>
      <c r="C910" s="3">
        <f t="shared" ca="1" si="28"/>
        <v>41785</v>
      </c>
      <c r="D910" s="2">
        <f t="shared" ca="1" si="29"/>
        <v>0.7</v>
      </c>
    </row>
    <row r="911" spans="1:4" x14ac:dyDescent="0.25">
      <c r="A911" t="s">
        <v>5</v>
      </c>
      <c r="B911" s="1">
        <f>VLOOKUP(A911,'2) Info'!A:C,3,FALSE)</f>
        <v>50</v>
      </c>
      <c r="C911" s="3">
        <f t="shared" ca="1" si="28"/>
        <v>41896</v>
      </c>
      <c r="D911" s="2">
        <f t="shared" ca="1" si="29"/>
        <v>0.69</v>
      </c>
    </row>
    <row r="912" spans="1:4" x14ac:dyDescent="0.25">
      <c r="A912" t="s">
        <v>4</v>
      </c>
      <c r="B912" s="1">
        <f>VLOOKUP(A912,'2) Info'!A:C,3,FALSE)</f>
        <v>50</v>
      </c>
      <c r="C912" s="3">
        <f t="shared" ca="1" si="28"/>
        <v>41870</v>
      </c>
      <c r="D912" s="2">
        <f t="shared" ca="1" si="29"/>
        <v>0.41</v>
      </c>
    </row>
    <row r="913" spans="1:4" x14ac:dyDescent="0.25">
      <c r="A913" t="s">
        <v>9</v>
      </c>
      <c r="B913" s="1">
        <f>VLOOKUP(A913,'2) Info'!A:C,3,FALSE)</f>
        <v>250</v>
      </c>
      <c r="C913" s="3">
        <f t="shared" ca="1" si="28"/>
        <v>41640</v>
      </c>
      <c r="D913" s="2">
        <f t="shared" ca="1" si="29"/>
        <v>0.55000000000000004</v>
      </c>
    </row>
    <row r="914" spans="1:4" x14ac:dyDescent="0.25">
      <c r="A914" t="s">
        <v>9</v>
      </c>
      <c r="B914" s="1">
        <f>VLOOKUP(A914,'2) Info'!A:C,3,FALSE)</f>
        <v>250</v>
      </c>
      <c r="C914" s="3">
        <f t="shared" ca="1" si="28"/>
        <v>41682</v>
      </c>
      <c r="D914" s="2">
        <f t="shared" ca="1" si="29"/>
        <v>0.5</v>
      </c>
    </row>
    <row r="915" spans="1:4" x14ac:dyDescent="0.25">
      <c r="A915" t="s">
        <v>9</v>
      </c>
      <c r="B915" s="1">
        <f>VLOOKUP(A915,'2) Info'!A:C,3,FALSE)</f>
        <v>250</v>
      </c>
      <c r="C915" s="3">
        <f t="shared" ca="1" si="28"/>
        <v>41779</v>
      </c>
      <c r="D915" s="2">
        <f t="shared" ca="1" si="29"/>
        <v>0.49</v>
      </c>
    </row>
    <row r="916" spans="1:4" x14ac:dyDescent="0.25">
      <c r="A916" t="s">
        <v>4</v>
      </c>
      <c r="B916" s="1">
        <f>VLOOKUP(A916,'2) Info'!A:C,3,FALSE)</f>
        <v>50</v>
      </c>
      <c r="C916" s="3">
        <f t="shared" ca="1" si="28"/>
        <v>41797</v>
      </c>
      <c r="D916" s="2">
        <f t="shared" ca="1" si="29"/>
        <v>0.42</v>
      </c>
    </row>
    <row r="917" spans="1:4" x14ac:dyDescent="0.25">
      <c r="A917" t="s">
        <v>5</v>
      </c>
      <c r="B917" s="1">
        <f>VLOOKUP(A917,'2) Info'!A:C,3,FALSE)</f>
        <v>50</v>
      </c>
      <c r="C917" s="3">
        <f t="shared" ca="1" si="28"/>
        <v>41640</v>
      </c>
      <c r="D917" s="2">
        <f t="shared" ca="1" si="29"/>
        <v>0.42</v>
      </c>
    </row>
    <row r="918" spans="1:4" x14ac:dyDescent="0.25">
      <c r="A918" t="s">
        <v>5</v>
      </c>
      <c r="B918" s="1">
        <f>VLOOKUP(A918,'2) Info'!A:C,3,FALSE)</f>
        <v>50</v>
      </c>
      <c r="C918" s="3">
        <f t="shared" ca="1" si="28"/>
        <v>41656</v>
      </c>
      <c r="D918" s="2">
        <f t="shared" ca="1" si="29"/>
        <v>0.64</v>
      </c>
    </row>
    <row r="919" spans="1:4" x14ac:dyDescent="0.25">
      <c r="A919" t="s">
        <v>8</v>
      </c>
      <c r="B919" s="1">
        <f>VLOOKUP(A919,'2) Info'!A:C,3,FALSE)</f>
        <v>300</v>
      </c>
      <c r="C919" s="3">
        <f t="shared" ca="1" si="28"/>
        <v>41667</v>
      </c>
      <c r="D919" s="2">
        <f t="shared" ca="1" si="29"/>
        <v>0.41</v>
      </c>
    </row>
    <row r="920" spans="1:4" x14ac:dyDescent="0.25">
      <c r="A920" t="s">
        <v>4</v>
      </c>
      <c r="B920" s="1">
        <f>VLOOKUP(A920,'2) Info'!A:C,3,FALSE)</f>
        <v>50</v>
      </c>
      <c r="C920" s="3">
        <f t="shared" ca="1" si="28"/>
        <v>41667</v>
      </c>
      <c r="D920" s="2">
        <f t="shared" ca="1" si="29"/>
        <v>0.45</v>
      </c>
    </row>
    <row r="921" spans="1:4" x14ac:dyDescent="0.25">
      <c r="A921" t="s">
        <v>6</v>
      </c>
      <c r="B921" s="1">
        <f>VLOOKUP(A921,'2) Info'!A:C,3,FALSE)</f>
        <v>80</v>
      </c>
      <c r="C921" s="3">
        <f t="shared" ca="1" si="28"/>
        <v>41913</v>
      </c>
      <c r="D921" s="2">
        <f t="shared" ca="1" si="29"/>
        <v>0.42</v>
      </c>
    </row>
    <row r="922" spans="1:4" x14ac:dyDescent="0.25">
      <c r="A922" t="s">
        <v>5</v>
      </c>
      <c r="B922" s="1">
        <f>VLOOKUP(A922,'2) Info'!A:C,3,FALSE)</f>
        <v>50</v>
      </c>
      <c r="C922" s="3">
        <f t="shared" ca="1" si="28"/>
        <v>41805</v>
      </c>
      <c r="D922" s="2">
        <f t="shared" ca="1" si="29"/>
        <v>0.57999999999999996</v>
      </c>
    </row>
    <row r="923" spans="1:4" x14ac:dyDescent="0.25">
      <c r="A923" t="s">
        <v>7</v>
      </c>
      <c r="B923" s="1">
        <f>VLOOKUP(A923,'2) Info'!A:C,3,FALSE)</f>
        <v>10</v>
      </c>
      <c r="C923" s="3">
        <f t="shared" ca="1" si="28"/>
        <v>41780</v>
      </c>
      <c r="D923" s="2">
        <f t="shared" ca="1" si="29"/>
        <v>0.52</v>
      </c>
    </row>
    <row r="924" spans="1:4" x14ac:dyDescent="0.25">
      <c r="A924" t="s">
        <v>3</v>
      </c>
      <c r="B924" s="1">
        <f>VLOOKUP(A924,'2) Info'!A:C,3,FALSE)</f>
        <v>450</v>
      </c>
      <c r="C924" s="3">
        <f t="shared" ca="1" si="28"/>
        <v>41681</v>
      </c>
      <c r="D924" s="2">
        <f t="shared" ca="1" si="29"/>
        <v>0.62</v>
      </c>
    </row>
    <row r="925" spans="1:4" x14ac:dyDescent="0.25">
      <c r="A925" t="s">
        <v>4</v>
      </c>
      <c r="B925" s="1">
        <f>VLOOKUP(A925,'2) Info'!A:C,3,FALSE)</f>
        <v>50</v>
      </c>
      <c r="C925" s="3">
        <f t="shared" ca="1" si="28"/>
        <v>41777</v>
      </c>
      <c r="D925" s="2">
        <f t="shared" ca="1" si="29"/>
        <v>0.51</v>
      </c>
    </row>
    <row r="926" spans="1:4" x14ac:dyDescent="0.25">
      <c r="A926" t="s">
        <v>5</v>
      </c>
      <c r="B926" s="1">
        <f>VLOOKUP(A926,'2) Info'!A:C,3,FALSE)</f>
        <v>50</v>
      </c>
      <c r="C926" s="3">
        <f t="shared" ca="1" si="28"/>
        <v>41881</v>
      </c>
      <c r="D926" s="2">
        <f t="shared" ca="1" si="29"/>
        <v>0.45</v>
      </c>
    </row>
    <row r="927" spans="1:4" x14ac:dyDescent="0.25">
      <c r="A927" t="s">
        <v>6</v>
      </c>
      <c r="B927" s="1">
        <f>VLOOKUP(A927,'2) Info'!A:C,3,FALSE)</f>
        <v>80</v>
      </c>
      <c r="C927" s="3">
        <f t="shared" ca="1" si="28"/>
        <v>41766</v>
      </c>
      <c r="D927" s="2">
        <f t="shared" ca="1" si="29"/>
        <v>0.7</v>
      </c>
    </row>
    <row r="928" spans="1:4" x14ac:dyDescent="0.25">
      <c r="A928" t="s">
        <v>7</v>
      </c>
      <c r="B928" s="1">
        <f>VLOOKUP(A928,'2) Info'!A:C,3,FALSE)</f>
        <v>10</v>
      </c>
      <c r="C928" s="3">
        <f t="shared" ca="1" si="28"/>
        <v>41824</v>
      </c>
      <c r="D928" s="2">
        <f t="shared" ca="1" si="29"/>
        <v>0.49</v>
      </c>
    </row>
    <row r="929" spans="1:4" x14ac:dyDescent="0.25">
      <c r="A929" t="s">
        <v>3</v>
      </c>
      <c r="B929" s="1">
        <f>VLOOKUP(A929,'2) Info'!A:C,3,FALSE)</f>
        <v>450</v>
      </c>
      <c r="C929" s="3">
        <f t="shared" ca="1" si="28"/>
        <v>41683</v>
      </c>
      <c r="D929" s="2">
        <f t="shared" ca="1" si="29"/>
        <v>0.56000000000000005</v>
      </c>
    </row>
    <row r="930" spans="1:4" x14ac:dyDescent="0.25">
      <c r="A930" t="s">
        <v>8</v>
      </c>
      <c r="B930" s="1">
        <f>VLOOKUP(A930,'2) Info'!A:C,3,FALSE)</f>
        <v>300</v>
      </c>
      <c r="C930" s="3">
        <f t="shared" ca="1" si="28"/>
        <v>41641</v>
      </c>
      <c r="D930" s="2">
        <f t="shared" ca="1" si="29"/>
        <v>0.49</v>
      </c>
    </row>
    <row r="931" spans="1:4" x14ac:dyDescent="0.25">
      <c r="A931" t="s">
        <v>3</v>
      </c>
      <c r="B931" s="1">
        <f>VLOOKUP(A931,'2) Info'!A:C,3,FALSE)</f>
        <v>450</v>
      </c>
      <c r="C931" s="3">
        <f t="shared" ca="1" si="28"/>
        <v>41841</v>
      </c>
      <c r="D931" s="2">
        <f t="shared" ca="1" si="29"/>
        <v>0.7</v>
      </c>
    </row>
    <row r="932" spans="1:4" x14ac:dyDescent="0.25">
      <c r="A932" t="s">
        <v>6</v>
      </c>
      <c r="B932" s="1">
        <f>VLOOKUP(A932,'2) Info'!A:C,3,FALSE)</f>
        <v>80</v>
      </c>
      <c r="C932" s="3">
        <f t="shared" ca="1" si="28"/>
        <v>41823</v>
      </c>
      <c r="D932" s="2">
        <f t="shared" ca="1" si="29"/>
        <v>0.57999999999999996</v>
      </c>
    </row>
    <row r="933" spans="1:4" x14ac:dyDescent="0.25">
      <c r="A933" t="s">
        <v>5</v>
      </c>
      <c r="B933" s="1">
        <f>VLOOKUP(A933,'2) Info'!A:C,3,FALSE)</f>
        <v>50</v>
      </c>
      <c r="C933" s="3">
        <f t="shared" ca="1" si="28"/>
        <v>41785</v>
      </c>
      <c r="D933" s="2">
        <f t="shared" ca="1" si="29"/>
        <v>0.64</v>
      </c>
    </row>
    <row r="934" spans="1:4" x14ac:dyDescent="0.25">
      <c r="A934" t="s">
        <v>6</v>
      </c>
      <c r="B934" s="1">
        <f>VLOOKUP(A934,'2) Info'!A:C,3,FALSE)</f>
        <v>80</v>
      </c>
      <c r="C934" s="3">
        <f t="shared" ca="1" si="28"/>
        <v>41664</v>
      </c>
      <c r="D934" s="2">
        <f t="shared" ca="1" si="29"/>
        <v>0.61</v>
      </c>
    </row>
    <row r="935" spans="1:4" x14ac:dyDescent="0.25">
      <c r="A935" t="s">
        <v>5</v>
      </c>
      <c r="B935" s="1">
        <f>VLOOKUP(A935,'2) Info'!A:C,3,FALSE)</f>
        <v>50</v>
      </c>
      <c r="C935" s="3">
        <f t="shared" ca="1" si="28"/>
        <v>41776</v>
      </c>
      <c r="D935" s="2">
        <f t="shared" ca="1" si="29"/>
        <v>0.65</v>
      </c>
    </row>
    <row r="936" spans="1:4" x14ac:dyDescent="0.25">
      <c r="A936" t="s">
        <v>5</v>
      </c>
      <c r="B936" s="1">
        <f>VLOOKUP(A936,'2) Info'!A:C,3,FALSE)</f>
        <v>50</v>
      </c>
      <c r="C936" s="3">
        <f t="shared" ca="1" si="28"/>
        <v>41786</v>
      </c>
      <c r="D936" s="2">
        <f t="shared" ca="1" si="29"/>
        <v>0.56999999999999995</v>
      </c>
    </row>
    <row r="937" spans="1:4" x14ac:dyDescent="0.25">
      <c r="A937" t="s">
        <v>9</v>
      </c>
      <c r="B937" s="1">
        <f>VLOOKUP(A937,'2) Info'!A:C,3,FALSE)</f>
        <v>250</v>
      </c>
      <c r="C937" s="3">
        <f t="shared" ca="1" si="28"/>
        <v>41865</v>
      </c>
      <c r="D937" s="2">
        <f t="shared" ca="1" si="29"/>
        <v>0.44</v>
      </c>
    </row>
    <row r="938" spans="1:4" x14ac:dyDescent="0.25">
      <c r="A938" t="s">
        <v>4</v>
      </c>
      <c r="B938" s="1">
        <f>VLOOKUP(A938,'2) Info'!A:C,3,FALSE)</f>
        <v>50</v>
      </c>
      <c r="C938" s="3">
        <f t="shared" ca="1" si="28"/>
        <v>41858</v>
      </c>
      <c r="D938" s="2">
        <f t="shared" ca="1" si="29"/>
        <v>0.67</v>
      </c>
    </row>
    <row r="939" spans="1:4" x14ac:dyDescent="0.25">
      <c r="A939" t="s">
        <v>6</v>
      </c>
      <c r="B939" s="1">
        <f>VLOOKUP(A939,'2) Info'!A:C,3,FALSE)</f>
        <v>80</v>
      </c>
      <c r="C939" s="3">
        <f t="shared" ca="1" si="28"/>
        <v>41860</v>
      </c>
      <c r="D939" s="2">
        <f t="shared" ca="1" si="29"/>
        <v>0.46</v>
      </c>
    </row>
    <row r="940" spans="1:4" x14ac:dyDescent="0.25">
      <c r="A940" t="s">
        <v>6</v>
      </c>
      <c r="B940" s="1">
        <f>VLOOKUP(A940,'2) Info'!A:C,3,FALSE)</f>
        <v>80</v>
      </c>
      <c r="C940" s="3">
        <f t="shared" ca="1" si="28"/>
        <v>41855</v>
      </c>
      <c r="D940" s="2">
        <f t="shared" ca="1" si="29"/>
        <v>0.48</v>
      </c>
    </row>
    <row r="941" spans="1:4" x14ac:dyDescent="0.25">
      <c r="A941" t="s">
        <v>9</v>
      </c>
      <c r="B941" s="1">
        <f>VLOOKUP(A941,'2) Info'!A:C,3,FALSE)</f>
        <v>250</v>
      </c>
      <c r="C941" s="3">
        <f t="shared" ca="1" si="28"/>
        <v>41653</v>
      </c>
      <c r="D941" s="2">
        <f t="shared" ca="1" si="29"/>
        <v>0.68</v>
      </c>
    </row>
    <row r="942" spans="1:4" x14ac:dyDescent="0.25">
      <c r="A942" t="s">
        <v>5</v>
      </c>
      <c r="B942" s="1">
        <f>VLOOKUP(A942,'2) Info'!A:C,3,FALSE)</f>
        <v>50</v>
      </c>
      <c r="C942" s="3">
        <f t="shared" ca="1" si="28"/>
        <v>41732</v>
      </c>
      <c r="D942" s="2">
        <f t="shared" ca="1" si="29"/>
        <v>0.59</v>
      </c>
    </row>
    <row r="943" spans="1:4" x14ac:dyDescent="0.25">
      <c r="A943" t="s">
        <v>4</v>
      </c>
      <c r="B943" s="1">
        <f>VLOOKUP(A943,'2) Info'!A:C,3,FALSE)</f>
        <v>50</v>
      </c>
      <c r="C943" s="3">
        <f t="shared" ca="1" si="28"/>
        <v>41839</v>
      </c>
      <c r="D943" s="2">
        <f t="shared" ca="1" si="29"/>
        <v>0.59</v>
      </c>
    </row>
    <row r="944" spans="1:4" x14ac:dyDescent="0.25">
      <c r="A944" t="s">
        <v>9</v>
      </c>
      <c r="B944" s="1">
        <f>VLOOKUP(A944,'2) Info'!A:C,3,FALSE)</f>
        <v>250</v>
      </c>
      <c r="C944" s="3">
        <f t="shared" ca="1" si="28"/>
        <v>41721</v>
      </c>
      <c r="D944" s="2">
        <f t="shared" ca="1" si="29"/>
        <v>0.65</v>
      </c>
    </row>
    <row r="945" spans="1:4" x14ac:dyDescent="0.25">
      <c r="A945" t="s">
        <v>9</v>
      </c>
      <c r="B945" s="1">
        <f>VLOOKUP(A945,'2) Info'!A:C,3,FALSE)</f>
        <v>250</v>
      </c>
      <c r="C945" s="3">
        <f t="shared" ca="1" si="28"/>
        <v>41737</v>
      </c>
      <c r="D945" s="2">
        <f t="shared" ca="1" si="29"/>
        <v>0.41</v>
      </c>
    </row>
    <row r="946" spans="1:4" x14ac:dyDescent="0.25">
      <c r="A946" t="s">
        <v>9</v>
      </c>
      <c r="B946" s="1">
        <f>VLOOKUP(A946,'2) Info'!A:C,3,FALSE)</f>
        <v>250</v>
      </c>
      <c r="C946" s="3">
        <f t="shared" ca="1" si="28"/>
        <v>41819</v>
      </c>
      <c r="D946" s="2">
        <f t="shared" ca="1" si="29"/>
        <v>0.6</v>
      </c>
    </row>
    <row r="947" spans="1:4" x14ac:dyDescent="0.25">
      <c r="A947" t="s">
        <v>4</v>
      </c>
      <c r="B947" s="1">
        <f>VLOOKUP(A947,'2) Info'!A:C,3,FALSE)</f>
        <v>50</v>
      </c>
      <c r="C947" s="3">
        <f t="shared" ca="1" si="28"/>
        <v>41813</v>
      </c>
      <c r="D947" s="2">
        <f t="shared" ca="1" si="29"/>
        <v>0.44</v>
      </c>
    </row>
    <row r="948" spans="1:4" x14ac:dyDescent="0.25">
      <c r="A948" t="s">
        <v>5</v>
      </c>
      <c r="B948" s="1">
        <f>VLOOKUP(A948,'2) Info'!A:C,3,FALSE)</f>
        <v>50</v>
      </c>
      <c r="C948" s="3">
        <f t="shared" ca="1" si="28"/>
        <v>41735</v>
      </c>
      <c r="D948" s="2">
        <f t="shared" ca="1" si="29"/>
        <v>0.61</v>
      </c>
    </row>
    <row r="949" spans="1:4" x14ac:dyDescent="0.25">
      <c r="A949" t="s">
        <v>5</v>
      </c>
      <c r="B949" s="1">
        <f>VLOOKUP(A949,'2) Info'!A:C,3,FALSE)</f>
        <v>50</v>
      </c>
      <c r="C949" s="3">
        <f t="shared" ca="1" si="28"/>
        <v>41906</v>
      </c>
      <c r="D949" s="2">
        <f t="shared" ca="1" si="29"/>
        <v>0.42</v>
      </c>
    </row>
    <row r="950" spans="1:4" x14ac:dyDescent="0.25">
      <c r="A950" t="s">
        <v>8</v>
      </c>
      <c r="B950" s="1">
        <f>VLOOKUP(A950,'2) Info'!A:C,3,FALSE)</f>
        <v>300</v>
      </c>
      <c r="C950" s="3">
        <f t="shared" ca="1" si="28"/>
        <v>41649</v>
      </c>
      <c r="D950" s="2">
        <f t="shared" ca="1" si="29"/>
        <v>0.46</v>
      </c>
    </row>
    <row r="951" spans="1:4" x14ac:dyDescent="0.25">
      <c r="A951" t="s">
        <v>4</v>
      </c>
      <c r="B951" s="1">
        <f>VLOOKUP(A951,'2) Info'!A:C,3,FALSE)</f>
        <v>50</v>
      </c>
      <c r="C951" s="3">
        <f t="shared" ca="1" si="28"/>
        <v>41778</v>
      </c>
      <c r="D951" s="2">
        <f t="shared" ca="1" si="29"/>
        <v>0.62</v>
      </c>
    </row>
    <row r="952" spans="1:4" x14ac:dyDescent="0.25">
      <c r="A952" t="s">
        <v>6</v>
      </c>
      <c r="B952" s="1">
        <f>VLOOKUP(A952,'2) Info'!A:C,3,FALSE)</f>
        <v>80</v>
      </c>
      <c r="C952" s="3">
        <f t="shared" ca="1" si="28"/>
        <v>41691</v>
      </c>
      <c r="D952" s="2">
        <f t="shared" ca="1" si="29"/>
        <v>0.55000000000000004</v>
      </c>
    </row>
    <row r="953" spans="1:4" x14ac:dyDescent="0.25">
      <c r="A953" t="s">
        <v>5</v>
      </c>
      <c r="B953" s="1">
        <f>VLOOKUP(A953,'2) Info'!A:C,3,FALSE)</f>
        <v>50</v>
      </c>
      <c r="C953" s="3">
        <f t="shared" ca="1" si="28"/>
        <v>41817</v>
      </c>
      <c r="D953" s="2">
        <f t="shared" ca="1" si="29"/>
        <v>0.52</v>
      </c>
    </row>
    <row r="954" spans="1:4" x14ac:dyDescent="0.25">
      <c r="A954" t="s">
        <v>7</v>
      </c>
      <c r="B954" s="1">
        <f>VLOOKUP(A954,'2) Info'!A:C,3,FALSE)</f>
        <v>10</v>
      </c>
      <c r="C954" s="3">
        <f t="shared" ca="1" si="28"/>
        <v>41905</v>
      </c>
      <c r="D954" s="2">
        <f t="shared" ca="1" si="29"/>
        <v>0.45</v>
      </c>
    </row>
    <row r="955" spans="1:4" x14ac:dyDescent="0.25">
      <c r="A955" t="s">
        <v>4</v>
      </c>
      <c r="B955" s="1">
        <f>VLOOKUP(A955,'2) Info'!A:C,3,FALSE)</f>
        <v>50</v>
      </c>
      <c r="C955" s="3">
        <f t="shared" ca="1" si="28"/>
        <v>41758</v>
      </c>
      <c r="D955" s="2">
        <f t="shared" ca="1" si="29"/>
        <v>0.63</v>
      </c>
    </row>
    <row r="956" spans="1:4" x14ac:dyDescent="0.25">
      <c r="A956" t="s">
        <v>6</v>
      </c>
      <c r="B956" s="1">
        <f>VLOOKUP(A956,'2) Info'!A:C,3,FALSE)</f>
        <v>80</v>
      </c>
      <c r="C956" s="3">
        <f t="shared" ca="1" si="28"/>
        <v>41909</v>
      </c>
      <c r="D956" s="2">
        <f t="shared" ca="1" si="29"/>
        <v>0.69</v>
      </c>
    </row>
    <row r="957" spans="1:4" x14ac:dyDescent="0.25">
      <c r="A957" t="s">
        <v>6</v>
      </c>
      <c r="B957" s="1">
        <f>VLOOKUP(A957,'2) Info'!A:C,3,FALSE)</f>
        <v>80</v>
      </c>
      <c r="C957" s="3">
        <f t="shared" ca="1" si="28"/>
        <v>41844</v>
      </c>
      <c r="D957" s="2">
        <f t="shared" ca="1" si="29"/>
        <v>0.51</v>
      </c>
    </row>
    <row r="958" spans="1:4" x14ac:dyDescent="0.25">
      <c r="A958" t="s">
        <v>9</v>
      </c>
      <c r="B958" s="1">
        <f>VLOOKUP(A958,'2) Info'!A:C,3,FALSE)</f>
        <v>250</v>
      </c>
      <c r="C958" s="3">
        <f t="shared" ca="1" si="28"/>
        <v>41851</v>
      </c>
      <c r="D958" s="2">
        <f t="shared" ca="1" si="29"/>
        <v>0.57999999999999996</v>
      </c>
    </row>
    <row r="959" spans="1:4" x14ac:dyDescent="0.25">
      <c r="A959" t="s">
        <v>5</v>
      </c>
      <c r="B959" s="1">
        <f>VLOOKUP(A959,'2) Info'!A:C,3,FALSE)</f>
        <v>50</v>
      </c>
      <c r="C959" s="3">
        <f t="shared" ca="1" si="28"/>
        <v>41899</v>
      </c>
      <c r="D959" s="2">
        <f t="shared" ca="1" si="29"/>
        <v>0.53</v>
      </c>
    </row>
    <row r="960" spans="1:4" x14ac:dyDescent="0.25">
      <c r="A960" t="s">
        <v>4</v>
      </c>
      <c r="B960" s="1">
        <f>VLOOKUP(A960,'2) Info'!A:C,3,FALSE)</f>
        <v>50</v>
      </c>
      <c r="C960" s="3">
        <f t="shared" ca="1" si="28"/>
        <v>41782</v>
      </c>
      <c r="D960" s="2">
        <f t="shared" ca="1" si="29"/>
        <v>0.41</v>
      </c>
    </row>
    <row r="961" spans="1:4" x14ac:dyDescent="0.25">
      <c r="A961" t="s">
        <v>9</v>
      </c>
      <c r="B961" s="1">
        <f>VLOOKUP(A961,'2) Info'!A:C,3,FALSE)</f>
        <v>250</v>
      </c>
      <c r="C961" s="3">
        <f t="shared" ca="1" si="28"/>
        <v>41802</v>
      </c>
      <c r="D961" s="2">
        <f t="shared" ca="1" si="29"/>
        <v>0.46</v>
      </c>
    </row>
    <row r="962" spans="1:4" x14ac:dyDescent="0.25">
      <c r="A962" t="s">
        <v>9</v>
      </c>
      <c r="B962" s="1">
        <f>VLOOKUP(A962,'2) Info'!A:C,3,FALSE)</f>
        <v>250</v>
      </c>
      <c r="C962" s="3">
        <f t="shared" ca="1" si="28"/>
        <v>41897</v>
      </c>
      <c r="D962" s="2">
        <f t="shared" ca="1" si="29"/>
        <v>0.56000000000000005</v>
      </c>
    </row>
    <row r="963" spans="1:4" x14ac:dyDescent="0.25">
      <c r="A963" t="s">
        <v>9</v>
      </c>
      <c r="B963" s="1">
        <f>VLOOKUP(A963,'2) Info'!A:C,3,FALSE)</f>
        <v>250</v>
      </c>
      <c r="C963" s="3">
        <f t="shared" ref="C963:C1000" ca="1" si="30">RANDBETWEEN(41640,41917)</f>
        <v>41654</v>
      </c>
      <c r="D963" s="2">
        <f t="shared" ref="D963:D1000" ca="1" si="31">RANDBETWEEN(40,70)/100</f>
        <v>0.56000000000000005</v>
      </c>
    </row>
    <row r="964" spans="1:4" x14ac:dyDescent="0.25">
      <c r="A964" t="s">
        <v>4</v>
      </c>
      <c r="B964" s="1">
        <f>VLOOKUP(A964,'2) Info'!A:C,3,FALSE)</f>
        <v>50</v>
      </c>
      <c r="C964" s="3">
        <f t="shared" ca="1" si="30"/>
        <v>41689</v>
      </c>
      <c r="D964" s="2">
        <f t="shared" ca="1" si="31"/>
        <v>0.68</v>
      </c>
    </row>
    <row r="965" spans="1:4" x14ac:dyDescent="0.25">
      <c r="A965" t="s">
        <v>5</v>
      </c>
      <c r="B965" s="1">
        <f>VLOOKUP(A965,'2) Info'!A:C,3,FALSE)</f>
        <v>50</v>
      </c>
      <c r="C965" s="3">
        <f t="shared" ca="1" si="30"/>
        <v>41801</v>
      </c>
      <c r="D965" s="2">
        <f t="shared" ca="1" si="31"/>
        <v>0.41</v>
      </c>
    </row>
    <row r="966" spans="1:4" x14ac:dyDescent="0.25">
      <c r="A966" t="s">
        <v>5</v>
      </c>
      <c r="B966" s="1">
        <f>VLOOKUP(A966,'2) Info'!A:C,3,FALSE)</f>
        <v>50</v>
      </c>
      <c r="C966" s="3">
        <f t="shared" ca="1" si="30"/>
        <v>41755</v>
      </c>
      <c r="D966" s="2">
        <f t="shared" ca="1" si="31"/>
        <v>0.47</v>
      </c>
    </row>
    <row r="967" spans="1:4" x14ac:dyDescent="0.25">
      <c r="A967" t="s">
        <v>8</v>
      </c>
      <c r="B967" s="1">
        <f>VLOOKUP(A967,'2) Info'!A:C,3,FALSE)</f>
        <v>300</v>
      </c>
      <c r="C967" s="3">
        <f t="shared" ca="1" si="30"/>
        <v>41675</v>
      </c>
      <c r="D967" s="2">
        <f t="shared" ca="1" si="31"/>
        <v>0.42</v>
      </c>
    </row>
    <row r="968" spans="1:4" x14ac:dyDescent="0.25">
      <c r="A968" t="s">
        <v>4</v>
      </c>
      <c r="B968" s="1">
        <f>VLOOKUP(A968,'2) Info'!A:C,3,FALSE)</f>
        <v>50</v>
      </c>
      <c r="C968" s="3">
        <f t="shared" ca="1" si="30"/>
        <v>41765</v>
      </c>
      <c r="D968" s="2">
        <f t="shared" ca="1" si="31"/>
        <v>0.48</v>
      </c>
    </row>
    <row r="969" spans="1:4" x14ac:dyDescent="0.25">
      <c r="A969" t="s">
        <v>6</v>
      </c>
      <c r="B969" s="1">
        <f>VLOOKUP(A969,'2) Info'!A:C,3,FALSE)</f>
        <v>80</v>
      </c>
      <c r="C969" s="3">
        <f t="shared" ca="1" si="30"/>
        <v>41892</v>
      </c>
      <c r="D969" s="2">
        <f t="shared" ca="1" si="31"/>
        <v>0.68</v>
      </c>
    </row>
    <row r="970" spans="1:4" x14ac:dyDescent="0.25">
      <c r="A970" t="s">
        <v>5</v>
      </c>
      <c r="B970" s="1">
        <f>VLOOKUP(A970,'2) Info'!A:C,3,FALSE)</f>
        <v>50</v>
      </c>
      <c r="C970" s="3">
        <f t="shared" ca="1" si="30"/>
        <v>41782</v>
      </c>
      <c r="D970" s="2">
        <f t="shared" ca="1" si="31"/>
        <v>0.68</v>
      </c>
    </row>
    <row r="971" spans="1:4" x14ac:dyDescent="0.25">
      <c r="A971" t="s">
        <v>7</v>
      </c>
      <c r="B971" s="1">
        <f>VLOOKUP(A971,'2) Info'!A:C,3,FALSE)</f>
        <v>10</v>
      </c>
      <c r="C971" s="3">
        <f t="shared" ca="1" si="30"/>
        <v>41876</v>
      </c>
      <c r="D971" s="2">
        <f t="shared" ca="1" si="31"/>
        <v>0.47</v>
      </c>
    </row>
    <row r="972" spans="1:4" x14ac:dyDescent="0.25">
      <c r="A972" t="s">
        <v>5</v>
      </c>
      <c r="B972" s="1">
        <f>VLOOKUP(A972,'2) Info'!A:C,3,FALSE)</f>
        <v>50</v>
      </c>
      <c r="C972" s="3">
        <f t="shared" ca="1" si="30"/>
        <v>41705</v>
      </c>
      <c r="D972" s="2">
        <f t="shared" ca="1" si="31"/>
        <v>0.49</v>
      </c>
    </row>
    <row r="973" spans="1:4" x14ac:dyDescent="0.25">
      <c r="A973" t="s">
        <v>8</v>
      </c>
      <c r="B973" s="1">
        <f>VLOOKUP(A973,'2) Info'!A:C,3,FALSE)</f>
        <v>300</v>
      </c>
      <c r="C973" s="3">
        <f t="shared" ca="1" si="30"/>
        <v>41660</v>
      </c>
      <c r="D973" s="2">
        <f t="shared" ca="1" si="31"/>
        <v>0.6</v>
      </c>
    </row>
    <row r="974" spans="1:4" x14ac:dyDescent="0.25">
      <c r="A974" t="s">
        <v>4</v>
      </c>
      <c r="B974" s="1">
        <f>VLOOKUP(A974,'2) Info'!A:C,3,FALSE)</f>
        <v>50</v>
      </c>
      <c r="C974" s="3">
        <f t="shared" ca="1" si="30"/>
        <v>41888</v>
      </c>
      <c r="D974" s="2">
        <f t="shared" ca="1" si="31"/>
        <v>0.68</v>
      </c>
    </row>
    <row r="975" spans="1:4" x14ac:dyDescent="0.25">
      <c r="A975" t="s">
        <v>6</v>
      </c>
      <c r="B975" s="1">
        <f>VLOOKUP(A975,'2) Info'!A:C,3,FALSE)</f>
        <v>80</v>
      </c>
      <c r="C975" s="3">
        <f t="shared" ca="1" si="30"/>
        <v>41853</v>
      </c>
      <c r="D975" s="2">
        <f t="shared" ca="1" si="31"/>
        <v>0.66</v>
      </c>
    </row>
    <row r="976" spans="1:4" x14ac:dyDescent="0.25">
      <c r="A976" t="s">
        <v>5</v>
      </c>
      <c r="B976" s="1">
        <f>VLOOKUP(A976,'2) Info'!A:C,3,FALSE)</f>
        <v>50</v>
      </c>
      <c r="C976" s="3">
        <f t="shared" ca="1" si="30"/>
        <v>41668</v>
      </c>
      <c r="D976" s="2">
        <f t="shared" ca="1" si="31"/>
        <v>0.69</v>
      </c>
    </row>
    <row r="977" spans="1:4" x14ac:dyDescent="0.25">
      <c r="A977" t="s">
        <v>6</v>
      </c>
      <c r="B977" s="1">
        <f>VLOOKUP(A977,'2) Info'!A:C,3,FALSE)</f>
        <v>80</v>
      </c>
      <c r="C977" s="3">
        <f t="shared" ca="1" si="30"/>
        <v>41730</v>
      </c>
      <c r="D977" s="2">
        <f t="shared" ca="1" si="31"/>
        <v>0.56999999999999995</v>
      </c>
    </row>
    <row r="978" spans="1:4" x14ac:dyDescent="0.25">
      <c r="A978" t="s">
        <v>4</v>
      </c>
      <c r="B978" s="1">
        <f>VLOOKUP(A978,'2) Info'!A:C,3,FALSE)</f>
        <v>50</v>
      </c>
      <c r="C978" s="3">
        <f t="shared" ca="1" si="30"/>
        <v>41660</v>
      </c>
      <c r="D978" s="2">
        <f t="shared" ca="1" si="31"/>
        <v>0.45</v>
      </c>
    </row>
    <row r="979" spans="1:4" x14ac:dyDescent="0.25">
      <c r="A979" t="s">
        <v>6</v>
      </c>
      <c r="B979" s="1">
        <f>VLOOKUP(A979,'2) Info'!A:C,3,FALSE)</f>
        <v>80</v>
      </c>
      <c r="C979" s="3">
        <f t="shared" ca="1" si="30"/>
        <v>41890</v>
      </c>
      <c r="D979" s="2">
        <f t="shared" ca="1" si="31"/>
        <v>0.48</v>
      </c>
    </row>
    <row r="980" spans="1:4" x14ac:dyDescent="0.25">
      <c r="A980" t="s">
        <v>6</v>
      </c>
      <c r="B980" s="1">
        <f>VLOOKUP(A980,'2) Info'!A:C,3,FALSE)</f>
        <v>80</v>
      </c>
      <c r="C980" s="3">
        <f t="shared" ca="1" si="30"/>
        <v>41770</v>
      </c>
      <c r="D980" s="2">
        <f t="shared" ca="1" si="31"/>
        <v>0.56000000000000005</v>
      </c>
    </row>
    <row r="981" spans="1:4" x14ac:dyDescent="0.25">
      <c r="A981" t="s">
        <v>9</v>
      </c>
      <c r="B981" s="1">
        <f>VLOOKUP(A981,'2) Info'!A:C,3,FALSE)</f>
        <v>250</v>
      </c>
      <c r="C981" s="3">
        <f t="shared" ca="1" si="30"/>
        <v>41657</v>
      </c>
      <c r="D981" s="2">
        <f t="shared" ca="1" si="31"/>
        <v>0.4</v>
      </c>
    </row>
    <row r="982" spans="1:4" x14ac:dyDescent="0.25">
      <c r="A982" t="s">
        <v>5</v>
      </c>
      <c r="B982" s="1">
        <f>VLOOKUP(A982,'2) Info'!A:C,3,FALSE)</f>
        <v>50</v>
      </c>
      <c r="C982" s="3">
        <f t="shared" ca="1" si="30"/>
        <v>41897</v>
      </c>
      <c r="D982" s="2">
        <f t="shared" ca="1" si="31"/>
        <v>0.63</v>
      </c>
    </row>
    <row r="983" spans="1:4" x14ac:dyDescent="0.25">
      <c r="A983" t="s">
        <v>4</v>
      </c>
      <c r="B983" s="1">
        <f>VLOOKUP(A983,'2) Info'!A:C,3,FALSE)</f>
        <v>50</v>
      </c>
      <c r="C983" s="3">
        <f t="shared" ca="1" si="30"/>
        <v>41878</v>
      </c>
      <c r="D983" s="2">
        <f t="shared" ca="1" si="31"/>
        <v>0.44</v>
      </c>
    </row>
    <row r="984" spans="1:4" x14ac:dyDescent="0.25">
      <c r="A984" t="s">
        <v>9</v>
      </c>
      <c r="B984" s="1">
        <f>VLOOKUP(A984,'2) Info'!A:C,3,FALSE)</f>
        <v>250</v>
      </c>
      <c r="C984" s="3">
        <f t="shared" ca="1" si="30"/>
        <v>41884</v>
      </c>
      <c r="D984" s="2">
        <f t="shared" ca="1" si="31"/>
        <v>0.54</v>
      </c>
    </row>
    <row r="985" spans="1:4" x14ac:dyDescent="0.25">
      <c r="A985" t="s">
        <v>9</v>
      </c>
      <c r="B985" s="1">
        <f>VLOOKUP(A985,'2) Info'!A:C,3,FALSE)</f>
        <v>250</v>
      </c>
      <c r="C985" s="3">
        <f t="shared" ca="1" si="30"/>
        <v>41768</v>
      </c>
      <c r="D985" s="2">
        <f t="shared" ca="1" si="31"/>
        <v>0.6</v>
      </c>
    </row>
    <row r="986" spans="1:4" x14ac:dyDescent="0.25">
      <c r="A986" t="s">
        <v>9</v>
      </c>
      <c r="B986" s="1">
        <f>VLOOKUP(A986,'2) Info'!A:C,3,FALSE)</f>
        <v>250</v>
      </c>
      <c r="C986" s="3">
        <f t="shared" ca="1" si="30"/>
        <v>41813</v>
      </c>
      <c r="D986" s="2">
        <f t="shared" ca="1" si="31"/>
        <v>0.5</v>
      </c>
    </row>
    <row r="987" spans="1:4" x14ac:dyDescent="0.25">
      <c r="A987" t="s">
        <v>4</v>
      </c>
      <c r="B987" s="1">
        <f>VLOOKUP(A987,'2) Info'!A:C,3,FALSE)</f>
        <v>50</v>
      </c>
      <c r="C987" s="3">
        <f t="shared" ca="1" si="30"/>
        <v>41670</v>
      </c>
      <c r="D987" s="2">
        <f t="shared" ca="1" si="31"/>
        <v>0.52</v>
      </c>
    </row>
    <row r="988" spans="1:4" x14ac:dyDescent="0.25">
      <c r="A988" t="s">
        <v>5</v>
      </c>
      <c r="B988" s="1">
        <f>VLOOKUP(A988,'2) Info'!A:C,3,FALSE)</f>
        <v>50</v>
      </c>
      <c r="C988" s="3">
        <f t="shared" ca="1" si="30"/>
        <v>41814</v>
      </c>
      <c r="D988" s="2">
        <f t="shared" ca="1" si="31"/>
        <v>0.44</v>
      </c>
    </row>
    <row r="989" spans="1:4" x14ac:dyDescent="0.25">
      <c r="A989" t="s">
        <v>5</v>
      </c>
      <c r="B989" s="1">
        <f>VLOOKUP(A989,'2) Info'!A:C,3,FALSE)</f>
        <v>50</v>
      </c>
      <c r="C989" s="3">
        <f t="shared" ca="1" si="30"/>
        <v>41674</v>
      </c>
      <c r="D989" s="2">
        <f t="shared" ca="1" si="31"/>
        <v>0.44</v>
      </c>
    </row>
    <row r="990" spans="1:4" x14ac:dyDescent="0.25">
      <c r="A990" t="s">
        <v>8</v>
      </c>
      <c r="B990" s="1">
        <f>VLOOKUP(A990,'2) Info'!A:C,3,FALSE)</f>
        <v>300</v>
      </c>
      <c r="C990" s="3">
        <f t="shared" ca="1" si="30"/>
        <v>41731</v>
      </c>
      <c r="D990" s="2">
        <f t="shared" ca="1" si="31"/>
        <v>0.42</v>
      </c>
    </row>
    <row r="991" spans="1:4" x14ac:dyDescent="0.25">
      <c r="A991" t="s">
        <v>4</v>
      </c>
      <c r="B991" s="1">
        <f>VLOOKUP(A991,'2) Info'!A:C,3,FALSE)</f>
        <v>50</v>
      </c>
      <c r="C991" s="3">
        <f t="shared" ca="1" si="30"/>
        <v>41893</v>
      </c>
      <c r="D991" s="2">
        <f t="shared" ca="1" si="31"/>
        <v>0.43</v>
      </c>
    </row>
    <row r="992" spans="1:4" x14ac:dyDescent="0.25">
      <c r="A992" t="s">
        <v>6</v>
      </c>
      <c r="B992" s="1">
        <f>VLOOKUP(A992,'2) Info'!A:C,3,FALSE)</f>
        <v>80</v>
      </c>
      <c r="C992" s="3">
        <f t="shared" ca="1" si="30"/>
        <v>41692</v>
      </c>
      <c r="D992" s="2">
        <f t="shared" ca="1" si="31"/>
        <v>0.45</v>
      </c>
    </row>
    <row r="993" spans="1:4" x14ac:dyDescent="0.25">
      <c r="A993" t="s">
        <v>5</v>
      </c>
      <c r="B993" s="1">
        <f>VLOOKUP(A993,'2) Info'!A:C,3,FALSE)</f>
        <v>50</v>
      </c>
      <c r="C993" s="3">
        <f t="shared" ca="1" si="30"/>
        <v>41651</v>
      </c>
      <c r="D993" s="2">
        <f t="shared" ca="1" si="31"/>
        <v>0.7</v>
      </c>
    </row>
    <row r="994" spans="1:4" x14ac:dyDescent="0.25">
      <c r="A994" t="s">
        <v>7</v>
      </c>
      <c r="B994" s="1">
        <f>VLOOKUP(A994,'2) Info'!A:C,3,FALSE)</f>
        <v>10</v>
      </c>
      <c r="C994" s="3">
        <f t="shared" ca="1" si="30"/>
        <v>41890</v>
      </c>
      <c r="D994" s="2">
        <f t="shared" ca="1" si="31"/>
        <v>0.65</v>
      </c>
    </row>
    <row r="995" spans="1:4" x14ac:dyDescent="0.25">
      <c r="A995" t="s">
        <v>3</v>
      </c>
      <c r="B995" s="1">
        <f>VLOOKUP(A995,'2) Info'!A:C,3,FALSE)</f>
        <v>450</v>
      </c>
      <c r="C995" s="3">
        <f t="shared" ca="1" si="30"/>
        <v>41784</v>
      </c>
      <c r="D995" s="2">
        <f t="shared" ca="1" si="31"/>
        <v>0.48</v>
      </c>
    </row>
    <row r="996" spans="1:4" x14ac:dyDescent="0.25">
      <c r="A996" t="s">
        <v>4</v>
      </c>
      <c r="B996" s="1">
        <f>VLOOKUP(A996,'2) Info'!A:C,3,FALSE)</f>
        <v>50</v>
      </c>
      <c r="C996" s="3">
        <f t="shared" ca="1" si="30"/>
        <v>41810</v>
      </c>
      <c r="D996" s="2">
        <f t="shared" ca="1" si="31"/>
        <v>0.56999999999999995</v>
      </c>
    </row>
    <row r="997" spans="1:4" x14ac:dyDescent="0.25">
      <c r="A997" t="s">
        <v>5</v>
      </c>
      <c r="B997" s="1">
        <f>VLOOKUP(A997,'2) Info'!A:C,3,FALSE)</f>
        <v>50</v>
      </c>
      <c r="C997" s="3">
        <f t="shared" ca="1" si="30"/>
        <v>41762</v>
      </c>
      <c r="D997" s="2">
        <f t="shared" ca="1" si="31"/>
        <v>0.41</v>
      </c>
    </row>
    <row r="998" spans="1:4" x14ac:dyDescent="0.25">
      <c r="A998" t="s">
        <v>6</v>
      </c>
      <c r="B998" s="1">
        <f>VLOOKUP(A998,'2) Info'!A:C,3,FALSE)</f>
        <v>80</v>
      </c>
      <c r="C998" s="3">
        <f t="shared" ca="1" si="30"/>
        <v>41816</v>
      </c>
      <c r="D998" s="2">
        <f t="shared" ca="1" si="31"/>
        <v>0.54</v>
      </c>
    </row>
    <row r="999" spans="1:4" x14ac:dyDescent="0.25">
      <c r="A999" t="s">
        <v>7</v>
      </c>
      <c r="B999" s="1">
        <f>VLOOKUP(A999,'2) Info'!A:C,3,FALSE)</f>
        <v>10</v>
      </c>
      <c r="C999" s="3">
        <f t="shared" ca="1" si="30"/>
        <v>41686</v>
      </c>
      <c r="D999" s="2">
        <f t="shared" ca="1" si="31"/>
        <v>0.49</v>
      </c>
    </row>
    <row r="1000" spans="1:4" x14ac:dyDescent="0.25">
      <c r="A1000" t="s">
        <v>3</v>
      </c>
      <c r="B1000" s="1">
        <f>VLOOKUP(A1000,'2) Info'!A:C,3,FALSE)</f>
        <v>450</v>
      </c>
      <c r="C1000" s="3">
        <f t="shared" ca="1" si="30"/>
        <v>41659</v>
      </c>
      <c r="D1000" s="2">
        <f t="shared" ca="1" si="31"/>
        <v>0.66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
  <sheetViews>
    <sheetView zoomScale="145" zoomScaleNormal="145" zoomScalePageLayoutView="140" workbookViewId="0">
      <selection activeCell="J1" sqref="J1:N13"/>
    </sheetView>
  </sheetViews>
  <sheetFormatPr defaultColWidth="8.85546875" defaultRowHeight="15" x14ac:dyDescent="0.25"/>
  <cols>
    <col min="1" max="1" width="5.5703125" bestFit="1" customWidth="1"/>
    <col min="2" max="2" width="18.5703125" bestFit="1" customWidth="1"/>
    <col min="3" max="3" width="12.42578125" bestFit="1" customWidth="1"/>
    <col min="4" max="4" width="20.140625" bestFit="1" customWidth="1"/>
    <col min="5" max="5" width="8.5703125" bestFit="1" customWidth="1"/>
    <col min="6" max="7" width="13.140625" bestFit="1" customWidth="1"/>
    <col min="8" max="8" width="6.42578125" bestFit="1" customWidth="1"/>
  </cols>
  <sheetData>
    <row r="1" spans="1:14" ht="28.5" x14ac:dyDescent="0.45">
      <c r="A1" s="4" t="s">
        <v>10</v>
      </c>
      <c r="B1" s="4" t="s">
        <v>11</v>
      </c>
      <c r="C1" s="4" t="s">
        <v>49</v>
      </c>
      <c r="D1" s="4" t="s">
        <v>50</v>
      </c>
      <c r="E1" s="4" t="s">
        <v>12</v>
      </c>
      <c r="F1" s="4" t="s">
        <v>51</v>
      </c>
      <c r="G1" s="4" t="s">
        <v>52</v>
      </c>
      <c r="H1" s="4" t="s">
        <v>54</v>
      </c>
      <c r="J1" s="20" t="s">
        <v>20</v>
      </c>
      <c r="K1" s="20"/>
      <c r="L1" s="20"/>
      <c r="M1" s="20"/>
      <c r="N1" s="20"/>
    </row>
    <row r="2" spans="1:14" ht="15" customHeight="1" x14ac:dyDescent="0.25">
      <c r="A2" t="s">
        <v>9</v>
      </c>
      <c r="B2" t="s">
        <v>14</v>
      </c>
      <c r="C2" s="1">
        <v>250</v>
      </c>
      <c r="D2" s="1">
        <v>205</v>
      </c>
      <c r="E2" s="1">
        <f>C2-D2</f>
        <v>45</v>
      </c>
      <c r="F2" s="24">
        <f>COUNTIF(codes,$A2)*$C2</f>
        <v>42250</v>
      </c>
      <c r="G2" s="24">
        <f>SUMIF(codes,$A2,prices)</f>
        <v>42250</v>
      </c>
      <c r="H2" s="24">
        <f>G2-F2</f>
        <v>0</v>
      </c>
      <c r="J2" s="19" t="s">
        <v>53</v>
      </c>
      <c r="K2" s="19"/>
      <c r="L2" s="19"/>
      <c r="M2" s="19"/>
      <c r="N2" s="19"/>
    </row>
    <row r="3" spans="1:14" x14ac:dyDescent="0.25">
      <c r="A3" t="s">
        <v>7</v>
      </c>
      <c r="B3" t="s">
        <v>18</v>
      </c>
      <c r="C3" s="1">
        <v>10</v>
      </c>
      <c r="D3" s="1">
        <v>8</v>
      </c>
      <c r="E3" s="1">
        <f t="shared" ref="E3:E8" si="0">C3-D3</f>
        <v>2</v>
      </c>
      <c r="F3" s="24">
        <f>COUNTIF(codes,$A3)*$C3</f>
        <v>650</v>
      </c>
      <c r="G3" s="24">
        <f>SUMIF(codes,$A3,prices)</f>
        <v>650</v>
      </c>
      <c r="H3" s="24">
        <f>G3-F3</f>
        <v>0</v>
      </c>
      <c r="J3" s="19"/>
      <c r="K3" s="19"/>
      <c r="L3" s="19"/>
      <c r="M3" s="19"/>
      <c r="N3" s="19"/>
    </row>
    <row r="4" spans="1:14" x14ac:dyDescent="0.25">
      <c r="A4" t="s">
        <v>6</v>
      </c>
      <c r="B4" t="s">
        <v>17</v>
      </c>
      <c r="C4" s="1">
        <v>80</v>
      </c>
      <c r="D4" s="1">
        <v>60</v>
      </c>
      <c r="E4" s="1">
        <f t="shared" si="0"/>
        <v>20</v>
      </c>
      <c r="F4" s="24">
        <f>COUNTIF(codes,$A4)*$C4</f>
        <v>15440</v>
      </c>
      <c r="G4" s="24">
        <f>SUMIF(codes,$A4,prices)</f>
        <v>15440</v>
      </c>
      <c r="H4" s="24">
        <f>G4-F4</f>
        <v>0</v>
      </c>
      <c r="J4" s="19"/>
      <c r="K4" s="19"/>
      <c r="L4" s="19"/>
      <c r="M4" s="19"/>
      <c r="N4" s="19"/>
    </row>
    <row r="5" spans="1:14" x14ac:dyDescent="0.25">
      <c r="A5" t="s">
        <v>4</v>
      </c>
      <c r="B5" t="s">
        <v>15</v>
      </c>
      <c r="C5" s="1">
        <v>50</v>
      </c>
      <c r="D5" s="1">
        <v>42</v>
      </c>
      <c r="E5" s="1">
        <f t="shared" si="0"/>
        <v>8</v>
      </c>
      <c r="F5" s="24">
        <f>COUNTIF(codes,$A5)*$C5</f>
        <v>8950</v>
      </c>
      <c r="G5" s="24">
        <f>SUMIF(codes,$A5,prices)</f>
        <v>8950</v>
      </c>
      <c r="H5" s="25">
        <f>G5-F5</f>
        <v>0</v>
      </c>
      <c r="J5" s="19"/>
      <c r="K5" s="19"/>
      <c r="L5" s="19"/>
      <c r="M5" s="19"/>
      <c r="N5" s="19"/>
    </row>
    <row r="6" spans="1:14" x14ac:dyDescent="0.25">
      <c r="A6" t="s">
        <v>5</v>
      </c>
      <c r="B6" t="s">
        <v>16</v>
      </c>
      <c r="C6" s="1">
        <v>50</v>
      </c>
      <c r="D6" s="1">
        <v>41</v>
      </c>
      <c r="E6" s="1">
        <f t="shared" si="0"/>
        <v>9</v>
      </c>
      <c r="F6" s="24">
        <f>COUNTIF(codes,$A6)*$C6</f>
        <v>12850</v>
      </c>
      <c r="G6" s="24">
        <f>SUMIF(codes,$A6,prices)</f>
        <v>12850</v>
      </c>
      <c r="H6" s="24">
        <f>G6-F6</f>
        <v>0</v>
      </c>
      <c r="J6" s="19"/>
      <c r="K6" s="19"/>
      <c r="L6" s="19"/>
      <c r="M6" s="19"/>
      <c r="N6" s="19"/>
    </row>
    <row r="7" spans="1:14" x14ac:dyDescent="0.25">
      <c r="A7" t="s">
        <v>8</v>
      </c>
      <c r="B7" t="s">
        <v>19</v>
      </c>
      <c r="C7" s="1">
        <v>300</v>
      </c>
      <c r="D7" s="1">
        <v>230</v>
      </c>
      <c r="E7" s="1">
        <f t="shared" si="0"/>
        <v>70</v>
      </c>
      <c r="F7" s="24">
        <f>COUNTIF(codes,$A7)*$C7</f>
        <v>20400</v>
      </c>
      <c r="G7" s="24">
        <f>SUMIF(codes,$A7,prices)</f>
        <v>20400</v>
      </c>
      <c r="H7" s="24">
        <f>G7-F7</f>
        <v>0</v>
      </c>
      <c r="J7" s="19"/>
      <c r="K7" s="19"/>
      <c r="L7" s="19"/>
      <c r="M7" s="19"/>
      <c r="N7" s="19"/>
    </row>
    <row r="8" spans="1:14" x14ac:dyDescent="0.25">
      <c r="A8" t="s">
        <v>3</v>
      </c>
      <c r="B8" t="s">
        <v>13</v>
      </c>
      <c r="C8" s="1">
        <v>450</v>
      </c>
      <c r="D8" s="1">
        <v>312</v>
      </c>
      <c r="E8" s="1">
        <f t="shared" si="0"/>
        <v>138</v>
      </c>
      <c r="F8" s="24">
        <f>COUNTIF(codes,$A8)*$C8</f>
        <v>30600</v>
      </c>
      <c r="G8" s="24">
        <f>SUMIF(codes,$A8,prices)</f>
        <v>30600</v>
      </c>
      <c r="H8" s="24">
        <f>G8-F8</f>
        <v>0</v>
      </c>
      <c r="J8" s="19"/>
      <c r="K8" s="19"/>
      <c r="L8" s="19"/>
      <c r="M8" s="19"/>
      <c r="N8" s="19"/>
    </row>
    <row r="9" spans="1:14" ht="15" customHeight="1" x14ac:dyDescent="0.25">
      <c r="J9" s="19"/>
      <c r="K9" s="19"/>
      <c r="L9" s="19"/>
      <c r="M9" s="19"/>
      <c r="N9" s="19"/>
    </row>
    <row r="10" spans="1:14" x14ac:dyDescent="0.25">
      <c r="D10" s="7" t="s">
        <v>23</v>
      </c>
      <c r="E10" s="1">
        <f>AVERAGE(margin)</f>
        <v>41.714285714285715</v>
      </c>
      <c r="J10" s="19"/>
      <c r="K10" s="19"/>
      <c r="L10" s="19"/>
      <c r="M10" s="19"/>
      <c r="N10" s="19"/>
    </row>
    <row r="11" spans="1:14" ht="30.75" customHeight="1" x14ac:dyDescent="0.25">
      <c r="D11" s="22" t="s">
        <v>47</v>
      </c>
      <c r="E11" s="23">
        <f t="array" ref="E11">AVERAGE(C2:C8-D2:D8)</f>
        <v>41.714285714285715</v>
      </c>
      <c r="J11" s="19"/>
      <c r="K11" s="19"/>
      <c r="L11" s="19"/>
      <c r="M11" s="19"/>
      <c r="N11" s="19"/>
    </row>
    <row r="12" spans="1:14" x14ac:dyDescent="0.25">
      <c r="C12" s="1"/>
      <c r="E12" s="8"/>
      <c r="J12" s="19"/>
      <c r="K12" s="19"/>
      <c r="L12" s="19"/>
      <c r="M12" s="19"/>
      <c r="N12" s="19"/>
    </row>
    <row r="13" spans="1:14" x14ac:dyDescent="0.25">
      <c r="D13" s="4" t="s">
        <v>48</v>
      </c>
      <c r="E13">
        <f t="array" ref="E13">MEDIAN(IF(sprice=50,margin))</f>
        <v>8.5</v>
      </c>
      <c r="J13" s="19"/>
      <c r="K13" s="19"/>
      <c r="L13" s="19"/>
      <c r="M13" s="19"/>
      <c r="N13" s="19"/>
    </row>
  </sheetData>
  <sortState ref="A2:F8">
    <sortCondition ref="A2:A8"/>
  </sortState>
  <mergeCells count="2">
    <mergeCell ref="J1:N1"/>
    <mergeCell ref="J2:N13"/>
  </mergeCells>
  <pageMargins left="0.7" right="0.7" top="0.75" bottom="0.75" header="0.3" footer="0.3"/>
  <pageSetup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22"/>
  <sheetViews>
    <sheetView zoomScale="115" zoomScaleNormal="115" workbookViewId="0">
      <selection activeCell="A15" sqref="A15:E22"/>
    </sheetView>
  </sheetViews>
  <sheetFormatPr defaultRowHeight="15" x14ac:dyDescent="0.25"/>
  <cols>
    <col min="1" max="1" width="15.5703125" customWidth="1"/>
    <col min="2" max="2" width="16.28515625" customWidth="1"/>
    <col min="3" max="5" width="12" customWidth="1"/>
    <col min="6" max="6" width="11" customWidth="1"/>
    <col min="7" max="8" width="12" customWidth="1"/>
    <col min="9" max="9" width="12" bestFit="1" customWidth="1"/>
    <col min="10" max="10" width="12" customWidth="1"/>
    <col min="11" max="11" width="12" bestFit="1" customWidth="1"/>
    <col min="12" max="12" width="12" customWidth="1"/>
    <col min="13" max="13" width="9.7109375" bestFit="1" customWidth="1"/>
    <col min="14" max="14" width="12" bestFit="1" customWidth="1"/>
    <col min="15" max="20" width="9.7109375" bestFit="1" customWidth="1"/>
    <col min="21" max="21" width="12" bestFit="1" customWidth="1"/>
    <col min="22" max="23" width="9.7109375" bestFit="1" customWidth="1"/>
    <col min="24" max="24" width="12" bestFit="1" customWidth="1"/>
    <col min="25" max="30" width="9.7109375" bestFit="1" customWidth="1"/>
    <col min="31" max="31" width="12" bestFit="1" customWidth="1"/>
    <col min="32" max="32" width="9.7109375" bestFit="1" customWidth="1"/>
    <col min="33" max="33" width="12" customWidth="1"/>
    <col min="34" max="35" width="8.7109375" customWidth="1"/>
    <col min="36" max="36" width="12" customWidth="1"/>
    <col min="37" max="39" width="8.7109375" customWidth="1"/>
    <col min="40" max="40" width="12" customWidth="1"/>
    <col min="41" max="42" width="8.7109375" customWidth="1"/>
    <col min="43" max="45" width="9.7109375" bestFit="1" customWidth="1"/>
    <col min="46" max="46" width="9.7109375" customWidth="1"/>
    <col min="47" max="47" width="12" customWidth="1"/>
    <col min="48" max="48" width="9.7109375" bestFit="1" customWidth="1"/>
    <col min="49" max="49" width="9.7109375" customWidth="1"/>
    <col min="50" max="50" width="12" customWidth="1"/>
    <col min="51" max="51" width="9.7109375" bestFit="1" customWidth="1"/>
    <col min="52" max="52" width="9.7109375" customWidth="1"/>
    <col min="53" max="53" width="12" customWidth="1"/>
    <col min="54" max="60" width="9.7109375" bestFit="1" customWidth="1"/>
    <col min="61" max="61" width="9.7109375" customWidth="1"/>
    <col min="62" max="62" width="12" bestFit="1" customWidth="1"/>
    <col min="63" max="63" width="8.7109375" customWidth="1"/>
    <col min="64" max="64" width="12" customWidth="1"/>
    <col min="65" max="71" width="8.7109375" customWidth="1"/>
    <col min="72" max="73" width="9.7109375" customWidth="1"/>
    <col min="74" max="75" width="12" customWidth="1"/>
    <col min="76" max="76" width="9.7109375" customWidth="1"/>
    <col min="77" max="77" width="9.7109375" bestFit="1" customWidth="1"/>
    <col min="78" max="78" width="12" customWidth="1"/>
    <col min="79" max="80" width="9.7109375" bestFit="1" customWidth="1"/>
    <col min="81" max="81" width="9.7109375" customWidth="1"/>
    <col min="82" max="82" width="9.7109375" bestFit="1" customWidth="1"/>
    <col min="83" max="83" width="12" customWidth="1"/>
    <col min="84" max="88" width="9.7109375" bestFit="1" customWidth="1"/>
    <col min="89" max="89" width="9.7109375" customWidth="1"/>
    <col min="90" max="90" width="9.7109375" bestFit="1" customWidth="1"/>
    <col min="91" max="91" width="12" customWidth="1"/>
    <col min="92" max="93" width="9.7109375" customWidth="1"/>
    <col min="94" max="94" width="12" customWidth="1"/>
    <col min="95" max="98" width="8.7109375" customWidth="1"/>
    <col min="99" max="99" width="12" customWidth="1"/>
    <col min="100" max="101" width="8.7109375" customWidth="1"/>
    <col min="102" max="104" width="9.7109375" bestFit="1" customWidth="1"/>
    <col min="105" max="106" width="9.7109375" customWidth="1"/>
    <col min="107" max="107" width="9.7109375" bestFit="1" customWidth="1"/>
    <col min="108" max="109" width="12" customWidth="1"/>
    <col min="110" max="119" width="9.7109375" bestFit="1" customWidth="1"/>
    <col min="120" max="122" width="9.7109375" customWidth="1"/>
    <col min="123" max="123" width="12" customWidth="1"/>
    <col min="124" max="124" width="12" bestFit="1" customWidth="1"/>
    <col min="125" max="127" width="8.7109375" customWidth="1"/>
    <col min="128" max="129" width="12" customWidth="1"/>
    <col min="130" max="132" width="8.7109375" customWidth="1"/>
    <col min="133" max="134" width="9.7109375" bestFit="1" customWidth="1"/>
    <col min="135" max="135" width="12" customWidth="1"/>
    <col min="136" max="136" width="9.7109375" customWidth="1"/>
    <col min="137" max="138" width="9.7109375" bestFit="1" customWidth="1"/>
    <col min="139" max="139" width="9.7109375" customWidth="1"/>
    <col min="140" max="140" width="12" bestFit="1" customWidth="1"/>
    <col min="141" max="142" width="9.7109375" bestFit="1" customWidth="1"/>
    <col min="143" max="143" width="12" customWidth="1"/>
    <col min="144" max="144" width="12" bestFit="1" customWidth="1"/>
    <col min="145" max="147" width="9.7109375" bestFit="1" customWidth="1"/>
    <col min="148" max="148" width="12" customWidth="1"/>
    <col min="149" max="149" width="9.7109375" bestFit="1" customWidth="1"/>
    <col min="150" max="153" width="9.7109375" customWidth="1"/>
    <col min="154" max="154" width="11" customWidth="1"/>
    <col min="155" max="155" width="8.7109375" customWidth="1"/>
    <col min="156" max="156" width="12" customWidth="1"/>
    <col min="157" max="157" width="8.7109375" customWidth="1"/>
    <col min="158" max="158" width="12" customWidth="1"/>
    <col min="159" max="159" width="12" bestFit="1" customWidth="1"/>
    <col min="160" max="163" width="8.7109375" customWidth="1"/>
    <col min="164" max="164" width="12" bestFit="1" customWidth="1"/>
    <col min="165" max="166" width="9.7109375" bestFit="1" customWidth="1"/>
    <col min="167" max="167" width="12" customWidth="1"/>
    <col min="168" max="168" width="9.7109375" customWidth="1"/>
    <col min="169" max="169" width="12" customWidth="1"/>
    <col min="170" max="171" width="9.7109375" bestFit="1" customWidth="1"/>
    <col min="172" max="172" width="9.7109375" customWidth="1"/>
    <col min="173" max="173" width="12" customWidth="1"/>
    <col min="174" max="176" width="9.7109375" bestFit="1" customWidth="1"/>
    <col min="177" max="177" width="12" bestFit="1" customWidth="1"/>
    <col min="178" max="181" width="9.7109375" customWidth="1"/>
    <col min="182" max="184" width="12" customWidth="1"/>
    <col min="185" max="185" width="8.7109375" customWidth="1"/>
    <col min="186" max="186" width="12" customWidth="1"/>
    <col min="187" max="192" width="8.7109375" customWidth="1"/>
    <col min="193" max="193" width="9.7109375" customWidth="1"/>
    <col min="194" max="198" width="9.7109375" bestFit="1" customWidth="1"/>
    <col min="199" max="199" width="12" customWidth="1"/>
    <col min="200" max="203" width="9.7109375" bestFit="1" customWidth="1"/>
    <col min="204" max="204" width="9.7109375" customWidth="1"/>
    <col min="205" max="205" width="9.7109375" bestFit="1" customWidth="1"/>
    <col min="206" max="209" width="9.7109375" customWidth="1"/>
    <col min="210" max="210" width="12" customWidth="1"/>
    <col min="211" max="211" width="9.7109375" customWidth="1"/>
    <col min="212" max="213" width="12" customWidth="1"/>
    <col min="214" max="220" width="8.7109375" customWidth="1"/>
    <col min="221" max="221" width="12" customWidth="1"/>
    <col min="222" max="222" width="8.7109375" customWidth="1"/>
    <col min="223" max="223" width="12" customWidth="1"/>
    <col min="224" max="224" width="9.7109375" customWidth="1"/>
    <col min="225" max="225" width="12" bestFit="1" customWidth="1"/>
    <col min="226" max="228" width="9.7109375" bestFit="1" customWidth="1"/>
    <col min="229" max="229" width="12" customWidth="1"/>
    <col min="230" max="230" width="9.7109375" bestFit="1" customWidth="1"/>
    <col min="231" max="232" width="12" customWidth="1"/>
    <col min="233" max="233" width="9.7109375" customWidth="1"/>
    <col min="234" max="234" width="9.7109375" bestFit="1" customWidth="1"/>
    <col min="235" max="235" width="9.7109375" customWidth="1"/>
    <col min="236" max="237" width="9.7109375" bestFit="1" customWidth="1"/>
    <col min="238" max="239" width="9.7109375" customWidth="1"/>
    <col min="240" max="240" width="12" customWidth="1"/>
    <col min="241" max="241" width="9.7109375" customWidth="1"/>
    <col min="242" max="242" width="12" customWidth="1"/>
    <col min="243" max="244" width="9.7109375" customWidth="1"/>
    <col min="245" max="245" width="12" customWidth="1"/>
    <col min="246" max="246" width="8.7109375" customWidth="1"/>
    <col min="247" max="247" width="12" customWidth="1"/>
    <col min="248" max="254" width="8.7109375" customWidth="1"/>
    <col min="255" max="257" width="9.7109375" bestFit="1" customWidth="1"/>
    <col min="258" max="258" width="12" bestFit="1" customWidth="1"/>
    <col min="259" max="259" width="9.7109375" bestFit="1" customWidth="1"/>
    <col min="260" max="260" width="12" customWidth="1"/>
    <col min="261" max="261" width="9.7109375" bestFit="1" customWidth="1"/>
    <col min="262" max="262" width="12" customWidth="1"/>
    <col min="263" max="263" width="9.7109375" bestFit="1" customWidth="1"/>
    <col min="264" max="264" width="9.7109375" customWidth="1"/>
    <col min="265" max="265" width="9.7109375" bestFit="1" customWidth="1"/>
    <col min="266" max="266" width="12" customWidth="1"/>
    <col min="267" max="270" width="9.7109375" bestFit="1" customWidth="1"/>
    <col min="271" max="271" width="9.7109375" customWidth="1"/>
    <col min="272" max="272" width="12" bestFit="1" customWidth="1"/>
    <col min="273" max="273" width="9.7109375" customWidth="1"/>
    <col min="274" max="275" width="9.7109375" bestFit="1" customWidth="1"/>
    <col min="276" max="276" width="12" bestFit="1" customWidth="1"/>
    <col min="277" max="279" width="9.7109375" bestFit="1" customWidth="1"/>
    <col min="280" max="283" width="12" bestFit="1" customWidth="1"/>
  </cols>
  <sheetData>
    <row r="2" spans="1:12" ht="15" customHeight="1" x14ac:dyDescent="0.25"/>
    <row r="3" spans="1:12" x14ac:dyDescent="0.25">
      <c r="A3" t="s">
        <v>74</v>
      </c>
      <c r="B3" t="s">
        <v>75</v>
      </c>
    </row>
    <row r="4" spans="1:12" x14ac:dyDescent="0.25">
      <c r="A4" t="s">
        <v>76</v>
      </c>
      <c r="B4" t="s">
        <v>77</v>
      </c>
      <c r="C4" t="s">
        <v>78</v>
      </c>
      <c r="D4" t="s">
        <v>79</v>
      </c>
      <c r="E4" t="s">
        <v>80</v>
      </c>
      <c r="F4" t="s">
        <v>81</v>
      </c>
      <c r="G4" t="s">
        <v>82</v>
      </c>
      <c r="H4" t="s">
        <v>83</v>
      </c>
      <c r="I4" t="s">
        <v>84</v>
      </c>
      <c r="J4" t="s">
        <v>85</v>
      </c>
      <c r="K4" t="s">
        <v>86</v>
      </c>
      <c r="L4" t="s">
        <v>87</v>
      </c>
    </row>
    <row r="5" spans="1:12" x14ac:dyDescent="0.25">
      <c r="A5" s="26" t="s">
        <v>3</v>
      </c>
      <c r="B5" s="27">
        <v>450</v>
      </c>
      <c r="C5" s="27">
        <v>450</v>
      </c>
      <c r="D5" s="27">
        <v>450</v>
      </c>
      <c r="E5" s="27">
        <v>450</v>
      </c>
      <c r="F5" s="27">
        <v>450</v>
      </c>
      <c r="G5" s="27">
        <v>450</v>
      </c>
      <c r="H5" s="27">
        <v>450</v>
      </c>
      <c r="I5" s="27">
        <v>450</v>
      </c>
      <c r="J5" s="27">
        <v>450</v>
      </c>
      <c r="K5" s="27"/>
      <c r="L5" s="27">
        <v>450</v>
      </c>
    </row>
    <row r="6" spans="1:12" x14ac:dyDescent="0.25">
      <c r="A6" s="26" t="s">
        <v>9</v>
      </c>
      <c r="B6" s="27">
        <v>250</v>
      </c>
      <c r="C6" s="27">
        <v>250</v>
      </c>
      <c r="D6" s="27">
        <v>250</v>
      </c>
      <c r="E6" s="27">
        <v>250</v>
      </c>
      <c r="F6" s="27">
        <v>250</v>
      </c>
      <c r="G6" s="27">
        <v>250</v>
      </c>
      <c r="H6" s="27">
        <v>250</v>
      </c>
      <c r="I6" s="27">
        <v>250</v>
      </c>
      <c r="J6" s="27">
        <v>250</v>
      </c>
      <c r="K6" s="27">
        <v>250</v>
      </c>
      <c r="L6" s="27">
        <v>250</v>
      </c>
    </row>
    <row r="7" spans="1:12" x14ac:dyDescent="0.25">
      <c r="A7" s="26" t="s">
        <v>4</v>
      </c>
      <c r="B7" s="27">
        <v>50</v>
      </c>
      <c r="C7" s="27">
        <v>50</v>
      </c>
      <c r="D7" s="27">
        <v>50</v>
      </c>
      <c r="E7" s="27">
        <v>50</v>
      </c>
      <c r="F7" s="27">
        <v>50</v>
      </c>
      <c r="G7" s="27">
        <v>50</v>
      </c>
      <c r="H7" s="27">
        <v>50</v>
      </c>
      <c r="I7" s="27">
        <v>50</v>
      </c>
      <c r="J7" s="27">
        <v>50</v>
      </c>
      <c r="K7" s="27">
        <v>50</v>
      </c>
      <c r="L7" s="27">
        <v>50</v>
      </c>
    </row>
    <row r="8" spans="1:12" x14ac:dyDescent="0.25">
      <c r="A8" s="26" t="s">
        <v>5</v>
      </c>
      <c r="B8" s="27">
        <v>50</v>
      </c>
      <c r="C8" s="27">
        <v>50</v>
      </c>
      <c r="D8" s="27">
        <v>50</v>
      </c>
      <c r="E8" s="27">
        <v>50</v>
      </c>
      <c r="F8" s="27">
        <v>50</v>
      </c>
      <c r="G8" s="27">
        <v>50</v>
      </c>
      <c r="H8" s="27">
        <v>50</v>
      </c>
      <c r="I8" s="27">
        <v>50</v>
      </c>
      <c r="J8" s="27">
        <v>50</v>
      </c>
      <c r="K8" s="27">
        <v>50</v>
      </c>
      <c r="L8" s="27">
        <v>50</v>
      </c>
    </row>
    <row r="9" spans="1:12" x14ac:dyDescent="0.25">
      <c r="A9" s="26" t="s">
        <v>6</v>
      </c>
      <c r="B9" s="27">
        <v>80</v>
      </c>
      <c r="C9" s="27">
        <v>80</v>
      </c>
      <c r="D9" s="27">
        <v>80</v>
      </c>
      <c r="E9" s="27">
        <v>80</v>
      </c>
      <c r="F9" s="27">
        <v>80</v>
      </c>
      <c r="G9" s="27">
        <v>80</v>
      </c>
      <c r="H9" s="27">
        <v>80</v>
      </c>
      <c r="I9" s="27">
        <v>80</v>
      </c>
      <c r="J9" s="27">
        <v>80</v>
      </c>
      <c r="K9" s="27">
        <v>80</v>
      </c>
      <c r="L9" s="27">
        <v>80</v>
      </c>
    </row>
    <row r="10" spans="1:12" x14ac:dyDescent="0.25">
      <c r="A10" s="26" t="s">
        <v>7</v>
      </c>
      <c r="B10" s="27">
        <v>10</v>
      </c>
      <c r="C10" s="27">
        <v>10</v>
      </c>
      <c r="D10" s="27">
        <v>10</v>
      </c>
      <c r="E10" s="27">
        <v>10</v>
      </c>
      <c r="F10" s="27">
        <v>10</v>
      </c>
      <c r="G10" s="27">
        <v>10</v>
      </c>
      <c r="H10" s="27">
        <v>10</v>
      </c>
      <c r="I10" s="27">
        <v>10</v>
      </c>
      <c r="J10" s="27">
        <v>10</v>
      </c>
      <c r="K10" s="27"/>
      <c r="L10" s="27">
        <v>10</v>
      </c>
    </row>
    <row r="11" spans="1:12" x14ac:dyDescent="0.25">
      <c r="A11" s="26" t="s">
        <v>8</v>
      </c>
      <c r="B11" s="27">
        <v>300</v>
      </c>
      <c r="C11" s="27">
        <v>300</v>
      </c>
      <c r="D11" s="27">
        <v>300</v>
      </c>
      <c r="E11" s="27">
        <v>300</v>
      </c>
      <c r="F11" s="27">
        <v>300</v>
      </c>
      <c r="G11" s="27">
        <v>300</v>
      </c>
      <c r="H11" s="27">
        <v>300</v>
      </c>
      <c r="I11" s="27">
        <v>300</v>
      </c>
      <c r="J11" s="27">
        <v>300</v>
      </c>
      <c r="K11" s="27">
        <v>300</v>
      </c>
      <c r="L11" s="27">
        <v>300</v>
      </c>
    </row>
    <row r="12" spans="1:12" x14ac:dyDescent="0.25">
      <c r="A12" s="26" t="s">
        <v>87</v>
      </c>
      <c r="B12" s="27">
        <v>137.19626168224298</v>
      </c>
      <c r="C12" s="27">
        <v>135.86538461538461</v>
      </c>
      <c r="D12" s="27">
        <v>124.90196078431373</v>
      </c>
      <c r="E12" s="27">
        <v>129.80392156862746</v>
      </c>
      <c r="F12" s="27">
        <v>125.84070796460178</v>
      </c>
      <c r="G12" s="27">
        <v>140.90909090909091</v>
      </c>
      <c r="H12" s="27">
        <v>126.85714285714286</v>
      </c>
      <c r="I12" s="27">
        <v>120.67226890756302</v>
      </c>
      <c r="J12" s="27">
        <v>138.14814814814815</v>
      </c>
      <c r="K12" s="27">
        <v>137.77777777777777</v>
      </c>
      <c r="L12" s="27">
        <v>131.27127127127127</v>
      </c>
    </row>
    <row r="15" spans="1:12" ht="28.5" x14ac:dyDescent="0.45">
      <c r="A15" s="20" t="s">
        <v>20</v>
      </c>
      <c r="B15" s="20"/>
      <c r="C15" s="20"/>
      <c r="D15" s="20"/>
      <c r="E15" s="20"/>
    </row>
    <row r="16" spans="1:12" x14ac:dyDescent="0.25">
      <c r="A16" s="19" t="s">
        <v>88</v>
      </c>
      <c r="B16" s="19"/>
      <c r="C16" s="19"/>
      <c r="D16" s="19"/>
      <c r="E16" s="19"/>
    </row>
    <row r="17" spans="1:5" x14ac:dyDescent="0.25">
      <c r="A17" s="19"/>
      <c r="B17" s="19"/>
      <c r="C17" s="19"/>
      <c r="D17" s="19"/>
      <c r="E17" s="19"/>
    </row>
    <row r="18" spans="1:5" x14ac:dyDescent="0.25">
      <c r="A18" s="19"/>
      <c r="B18" s="19"/>
      <c r="C18" s="19"/>
      <c r="D18" s="19"/>
      <c r="E18" s="19"/>
    </row>
    <row r="19" spans="1:5" x14ac:dyDescent="0.25">
      <c r="A19" s="19"/>
      <c r="B19" s="19"/>
      <c r="C19" s="19"/>
      <c r="D19" s="19"/>
      <c r="E19" s="19"/>
    </row>
    <row r="20" spans="1:5" x14ac:dyDescent="0.25">
      <c r="A20" s="19"/>
      <c r="B20" s="19"/>
      <c r="C20" s="19"/>
      <c r="D20" s="19"/>
      <c r="E20" s="19"/>
    </row>
    <row r="21" spans="1:5" x14ac:dyDescent="0.25">
      <c r="A21" s="19"/>
      <c r="B21" s="19"/>
      <c r="C21" s="19"/>
      <c r="D21" s="19"/>
      <c r="E21" s="19"/>
    </row>
    <row r="22" spans="1:5" x14ac:dyDescent="0.25">
      <c r="A22" s="19"/>
      <c r="B22" s="19"/>
      <c r="C22" s="19"/>
      <c r="D22" s="19"/>
      <c r="E22" s="19"/>
    </row>
  </sheetData>
  <mergeCells count="2">
    <mergeCell ref="A15:E15"/>
    <mergeCell ref="A16:E22"/>
  </mergeCells>
  <conditionalFormatting pivot="1" sqref="B5:K11">
    <cfRule type="colorScale" priority="1">
      <colorScale>
        <cfvo type="min"/>
        <cfvo type="percentile" val="50"/>
        <cfvo type="max"/>
        <color rgb="FF63BE7B"/>
        <color rgb="FFFFEB84"/>
        <color rgb="FFF8696B"/>
      </colorScale>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9"/>
  <sheetViews>
    <sheetView workbookViewId="0"/>
  </sheetViews>
  <sheetFormatPr defaultRowHeight="15" x14ac:dyDescent="0.25"/>
  <cols>
    <col min="1" max="1" width="10.7109375" bestFit="1" customWidth="1"/>
    <col min="2" max="2" width="16.7109375" bestFit="1" customWidth="1"/>
    <col min="3" max="3" width="15.7109375" bestFit="1" customWidth="1"/>
    <col min="4" max="4" width="17" bestFit="1" customWidth="1"/>
    <col min="5" max="5" width="6.42578125" bestFit="1" customWidth="1"/>
    <col min="6" max="7" width="5.85546875" bestFit="1" customWidth="1"/>
    <col min="8" max="8" width="5.85546875" customWidth="1"/>
    <col min="9" max="9" width="11.7109375" bestFit="1" customWidth="1"/>
    <col min="10" max="10" width="5.85546875" bestFit="1" customWidth="1"/>
  </cols>
  <sheetData>
    <row r="1" spans="1:17" ht="28.5" x14ac:dyDescent="0.45">
      <c r="A1" s="28" t="s">
        <v>67</v>
      </c>
      <c r="B1" s="28" t="s">
        <v>68</v>
      </c>
      <c r="C1" s="28" t="s">
        <v>36</v>
      </c>
      <c r="D1" s="28" t="s">
        <v>69</v>
      </c>
      <c r="E1" s="28" t="s">
        <v>70</v>
      </c>
      <c r="F1" s="28" t="s">
        <v>71</v>
      </c>
      <c r="G1" s="28" t="s">
        <v>72</v>
      </c>
      <c r="I1" s="28" t="s">
        <v>89</v>
      </c>
      <c r="J1" s="28" t="s">
        <v>37</v>
      </c>
      <c r="M1" s="20" t="s">
        <v>20</v>
      </c>
      <c r="N1" s="20"/>
      <c r="O1" s="20"/>
      <c r="P1" s="20"/>
      <c r="Q1" s="20"/>
    </row>
    <row r="2" spans="1:17" ht="15" customHeight="1" x14ac:dyDescent="0.25">
      <c r="A2" s="3">
        <v>42947</v>
      </c>
      <c r="B2">
        <v>150.47999999999999</v>
      </c>
      <c r="C2">
        <v>150.02000000000001</v>
      </c>
      <c r="D2">
        <v>73.5</v>
      </c>
      <c r="E2" t="str">
        <f>IF(B2&gt;apple_median,"High",IF(B2=apple_median,"Equal","Low"))</f>
        <v>High</v>
      </c>
      <c r="F2" t="str">
        <f t="shared" ref="F2:F26" si="0">VLOOKUP(C2,IBM_lookup_table,2,TRUE)</f>
        <v>Low</v>
      </c>
      <c r="G2" t="str">
        <f>INDEX(MSFT_lookup_table,MATCH(D2,MSFT_lookup_array,1),2)</f>
        <v>High</v>
      </c>
      <c r="I2">
        <v>0</v>
      </c>
      <c r="J2" t="s">
        <v>42</v>
      </c>
      <c r="M2" s="19" t="s">
        <v>91</v>
      </c>
      <c r="N2" s="19"/>
      <c r="O2" s="19"/>
      <c r="P2" s="19"/>
      <c r="Q2" s="19"/>
    </row>
    <row r="3" spans="1:17" x14ac:dyDescent="0.25">
      <c r="A3" s="3">
        <v>42916</v>
      </c>
      <c r="B3">
        <v>144.44999999999999</v>
      </c>
      <c r="C3">
        <v>154.28</v>
      </c>
      <c r="D3">
        <v>68.78</v>
      </c>
      <c r="E3" t="str">
        <f>IF(B3&gt;apple_median,"High",IF(B3=apple_median,"Equal","Low"))</f>
        <v>High</v>
      </c>
      <c r="F3" t="str">
        <f t="shared" si="0"/>
        <v>High</v>
      </c>
      <c r="G3" t="str">
        <f>INDEX(MSFT_lookup_table,MATCH(D3,MSFT_lookup_array,1),2)</f>
        <v>High</v>
      </c>
      <c r="I3">
        <f>ibm_median</f>
        <v>152.56</v>
      </c>
      <c r="J3" t="s">
        <v>43</v>
      </c>
      <c r="M3" s="19"/>
      <c r="N3" s="19"/>
      <c r="O3" s="19"/>
      <c r="P3" s="19"/>
      <c r="Q3" s="19"/>
    </row>
    <row r="4" spans="1:17" x14ac:dyDescent="0.25">
      <c r="A4" s="3">
        <v>42886</v>
      </c>
      <c r="B4">
        <v>153.97</v>
      </c>
      <c r="C4">
        <v>152.03</v>
      </c>
      <c r="D4">
        <v>70.53</v>
      </c>
      <c r="E4" t="str">
        <f>IF(B4&gt;apple_median,"High",IF(B4=apple_median,"Equal","Low"))</f>
        <v>High</v>
      </c>
      <c r="F4" t="str">
        <f t="shared" si="0"/>
        <v>Low</v>
      </c>
      <c r="G4" t="str">
        <f>INDEX(MSFT_lookup_table,MATCH(D4,MSFT_lookup_array,1),2)</f>
        <v>High</v>
      </c>
      <c r="I4">
        <f>I3+0.0000001</f>
        <v>152.5600001</v>
      </c>
      <c r="J4" t="s">
        <v>44</v>
      </c>
      <c r="M4" s="19"/>
      <c r="N4" s="19"/>
      <c r="O4" s="19"/>
      <c r="P4" s="19"/>
      <c r="Q4" s="19"/>
    </row>
    <row r="5" spans="1:17" x14ac:dyDescent="0.25">
      <c r="A5" s="3">
        <v>42855</v>
      </c>
      <c r="B5">
        <v>144.09</v>
      </c>
      <c r="C5">
        <v>160.5</v>
      </c>
      <c r="D5">
        <v>68.91</v>
      </c>
      <c r="E5" t="str">
        <f>IF(B5&gt;apple_median,"High",IF(B5=apple_median,"Equal","Low"))</f>
        <v>High</v>
      </c>
      <c r="F5" t="str">
        <f t="shared" si="0"/>
        <v>High</v>
      </c>
      <c r="G5" t="str">
        <f>INDEX(MSFT_lookup_table,MATCH(D5,MSFT_lookup_array,1),2)</f>
        <v>High</v>
      </c>
      <c r="M5" s="19"/>
      <c r="N5" s="19"/>
      <c r="O5" s="19"/>
      <c r="P5" s="19"/>
      <c r="Q5" s="19"/>
    </row>
    <row r="6" spans="1:17" x14ac:dyDescent="0.25">
      <c r="A6" s="3">
        <v>42825</v>
      </c>
      <c r="B6">
        <v>143.72</v>
      </c>
      <c r="C6">
        <v>173.98</v>
      </c>
      <c r="D6">
        <v>65.650000000000006</v>
      </c>
      <c r="E6" t="str">
        <f>IF(B6&gt;apple_median,"High",IF(B6=apple_median,"Equal","Low"))</f>
        <v>High</v>
      </c>
      <c r="F6" t="str">
        <f t="shared" si="0"/>
        <v>High</v>
      </c>
      <c r="G6" t="str">
        <f>INDEX(MSFT_lookup_table,MATCH(D6,MSFT_lookup_array,1),2)</f>
        <v>High</v>
      </c>
      <c r="M6" s="19"/>
      <c r="N6" s="19"/>
      <c r="O6" s="19"/>
      <c r="P6" s="19"/>
      <c r="Q6" s="19"/>
    </row>
    <row r="7" spans="1:17" x14ac:dyDescent="0.25">
      <c r="A7" s="3">
        <v>42794</v>
      </c>
      <c r="B7">
        <v>137.08000000000001</v>
      </c>
      <c r="C7">
        <v>179.38</v>
      </c>
      <c r="D7">
        <v>64.08</v>
      </c>
      <c r="E7" t="str">
        <f>IF(B7&gt;apple_median,"High",IF(B7=apple_median,"Equal","Low"))</f>
        <v>High</v>
      </c>
      <c r="F7" t="str">
        <f t="shared" si="0"/>
        <v>High</v>
      </c>
      <c r="G7" t="str">
        <f>INDEX(MSFT_lookup_table,MATCH(D7,MSFT_lookup_array,1),2)</f>
        <v>High</v>
      </c>
      <c r="I7" s="28" t="s">
        <v>90</v>
      </c>
      <c r="J7" s="28" t="s">
        <v>37</v>
      </c>
      <c r="M7" s="19"/>
      <c r="N7" s="19"/>
      <c r="O7" s="19"/>
      <c r="P7" s="19"/>
      <c r="Q7" s="19"/>
    </row>
    <row r="8" spans="1:17" x14ac:dyDescent="0.25">
      <c r="A8" s="3">
        <v>42766</v>
      </c>
      <c r="B8">
        <v>121.15</v>
      </c>
      <c r="C8">
        <v>175.05</v>
      </c>
      <c r="D8">
        <v>64.86</v>
      </c>
      <c r="E8" t="str">
        <f>IF(B8&gt;apple_median,"High",IF(B8=apple_median,"Equal","Low"))</f>
        <v>High</v>
      </c>
      <c r="F8" t="str">
        <f t="shared" si="0"/>
        <v>High</v>
      </c>
      <c r="G8" t="str">
        <f>INDEX(MSFT_lookup_table,MATCH(D8,MSFT_lookup_array,1),2)</f>
        <v>High</v>
      </c>
      <c r="I8">
        <v>0</v>
      </c>
      <c r="J8" t="s">
        <v>42</v>
      </c>
      <c r="M8" s="19"/>
      <c r="N8" s="19"/>
      <c r="O8" s="19"/>
      <c r="P8" s="19"/>
      <c r="Q8" s="19"/>
    </row>
    <row r="9" spans="1:17" x14ac:dyDescent="0.25">
      <c r="A9" s="3">
        <v>42735</v>
      </c>
      <c r="B9">
        <v>116.65</v>
      </c>
      <c r="C9">
        <v>166.44</v>
      </c>
      <c r="D9">
        <v>62.96</v>
      </c>
      <c r="E9" t="str">
        <f>IF(B9&gt;apple_median,"High",IF(B9=apple_median,"Equal","Low"))</f>
        <v>High</v>
      </c>
      <c r="F9" t="str">
        <f t="shared" si="0"/>
        <v>High</v>
      </c>
      <c r="G9" t="str">
        <f>INDEX(MSFT_lookup_table,MATCH(D9,MSFT_lookup_array,1),2)</f>
        <v>High</v>
      </c>
      <c r="I9">
        <f>msft_median</f>
        <v>56.26</v>
      </c>
      <c r="J9" t="s">
        <v>43</v>
      </c>
      <c r="M9" s="19"/>
      <c r="N9" s="19"/>
      <c r="O9" s="19"/>
      <c r="P9" s="19"/>
      <c r="Q9" s="19"/>
    </row>
    <row r="10" spans="1:17" x14ac:dyDescent="0.25">
      <c r="A10" s="3">
        <v>42704</v>
      </c>
      <c r="B10">
        <v>111.56</v>
      </c>
      <c r="C10">
        <v>163.35</v>
      </c>
      <c r="D10">
        <v>60.86</v>
      </c>
      <c r="E10" t="str">
        <f>IF(B10&gt;apple_median,"High",IF(B10=apple_median,"Equal","Low"))</f>
        <v>Low</v>
      </c>
      <c r="F10" t="str">
        <f t="shared" si="0"/>
        <v>High</v>
      </c>
      <c r="G10" t="str">
        <f>INDEX(MSFT_lookup_table,MATCH(D10,MSFT_lookup_array,1),2)</f>
        <v>High</v>
      </c>
      <c r="I10">
        <f>I9+0.0000001</f>
        <v>56.260000099999999</v>
      </c>
      <c r="J10" t="s">
        <v>44</v>
      </c>
      <c r="M10" s="19"/>
      <c r="N10" s="19"/>
      <c r="O10" s="19"/>
      <c r="P10" s="19"/>
      <c r="Q10" s="19"/>
    </row>
    <row r="11" spans="1:17" x14ac:dyDescent="0.25">
      <c r="A11" s="3">
        <v>42674</v>
      </c>
      <c r="B11">
        <v>113.65</v>
      </c>
      <c r="C11">
        <v>152.76</v>
      </c>
      <c r="D11">
        <v>60.16</v>
      </c>
      <c r="E11" t="str">
        <f>IF(B11&gt;apple_median,"High",IF(B11=apple_median,"Equal","Low"))</f>
        <v>High</v>
      </c>
      <c r="F11" t="str">
        <f t="shared" si="0"/>
        <v>High</v>
      </c>
      <c r="G11" t="str">
        <f>INDEX(MSFT_lookup_table,MATCH(D11,MSFT_lookup_array,1),2)</f>
        <v>High</v>
      </c>
    </row>
    <row r="12" spans="1:17" x14ac:dyDescent="0.25">
      <c r="A12" s="3">
        <v>42643</v>
      </c>
      <c r="B12">
        <v>112.46</v>
      </c>
      <c r="C12">
        <v>158.9</v>
      </c>
      <c r="D12">
        <v>57.57</v>
      </c>
      <c r="E12" s="29" t="str">
        <f>IF(B12&gt;apple_median,"High",IF(B12=apple_median,"Equal","Low"))</f>
        <v>Equal</v>
      </c>
      <c r="F12" t="str">
        <f t="shared" si="0"/>
        <v>High</v>
      </c>
      <c r="G12" t="str">
        <f>INDEX(MSFT_lookup_table,MATCH(D12,MSFT_lookup_array,1),2)</f>
        <v>High</v>
      </c>
    </row>
    <row r="13" spans="1:17" x14ac:dyDescent="0.25">
      <c r="A13" s="3">
        <v>42613</v>
      </c>
      <c r="B13">
        <v>105.66</v>
      </c>
      <c r="C13">
        <v>159.66</v>
      </c>
      <c r="D13">
        <v>57.65</v>
      </c>
      <c r="E13" t="str">
        <f>IF(B13&gt;apple_median,"High",IF(B13=apple_median,"Equal","Low"))</f>
        <v>Low</v>
      </c>
      <c r="F13" t="str">
        <f t="shared" si="0"/>
        <v>High</v>
      </c>
      <c r="G13" t="str">
        <f>INDEX(MSFT_lookup_table,MATCH(D13,MSFT_lookup_array,1),2)</f>
        <v>High</v>
      </c>
    </row>
    <row r="14" spans="1:17" x14ac:dyDescent="0.25">
      <c r="A14" s="3">
        <v>42582</v>
      </c>
      <c r="B14">
        <v>104.19</v>
      </c>
      <c r="C14">
        <v>161.36000000000001</v>
      </c>
      <c r="D14">
        <v>56.26</v>
      </c>
      <c r="E14" t="str">
        <f>IF(B14&gt;apple_median,"High",IF(B14=apple_median,"Equal","Low"))</f>
        <v>Low</v>
      </c>
      <c r="F14" t="str">
        <f t="shared" si="0"/>
        <v>High</v>
      </c>
      <c r="G14" s="29" t="str">
        <f>INDEX(MSFT_lookup_table,MATCH(D14,MSFT_lookup_array,1),2)</f>
        <v>Equal</v>
      </c>
    </row>
    <row r="15" spans="1:17" x14ac:dyDescent="0.25">
      <c r="A15" s="3">
        <v>42551</v>
      </c>
      <c r="B15">
        <v>94.44</v>
      </c>
      <c r="C15">
        <v>148.86000000000001</v>
      </c>
      <c r="D15">
        <v>50.72</v>
      </c>
      <c r="E15" t="str">
        <f>IF(B15&gt;apple_median,"High",IF(B15=apple_median,"Equal","Low"))</f>
        <v>Low</v>
      </c>
      <c r="F15" t="str">
        <f t="shared" si="0"/>
        <v>Low</v>
      </c>
      <c r="G15" t="str">
        <f>INDEX(MSFT_lookup_table,MATCH(D15,MSFT_lookup_array,1),2)</f>
        <v>Low</v>
      </c>
    </row>
    <row r="16" spans="1:17" x14ac:dyDescent="0.25">
      <c r="A16" s="3">
        <v>42521</v>
      </c>
      <c r="B16">
        <v>99.6</v>
      </c>
      <c r="C16">
        <v>152.56</v>
      </c>
      <c r="D16">
        <v>52.26</v>
      </c>
      <c r="E16" t="str">
        <f>IF(B16&gt;apple_median,"High",IF(B16=apple_median,"Equal","Low"))</f>
        <v>Low</v>
      </c>
      <c r="F16" s="29" t="str">
        <f t="shared" si="0"/>
        <v>Equal</v>
      </c>
      <c r="G16" t="str">
        <f>INDEX(MSFT_lookup_table,MATCH(D16,MSFT_lookup_array,1),2)</f>
        <v>Low</v>
      </c>
    </row>
    <row r="17" spans="1:7" x14ac:dyDescent="0.25">
      <c r="A17" s="3">
        <v>42490</v>
      </c>
      <c r="B17">
        <v>93.99</v>
      </c>
      <c r="C17">
        <v>146.49</v>
      </c>
      <c r="D17">
        <v>49.35</v>
      </c>
      <c r="E17" t="str">
        <f>IF(B17&gt;apple_median,"High",IF(B17=apple_median,"Equal","Low"))</f>
        <v>Low</v>
      </c>
      <c r="F17" t="str">
        <f t="shared" si="0"/>
        <v>Low</v>
      </c>
      <c r="G17" t="str">
        <f>INDEX(MSFT_lookup_table,MATCH(D17,MSFT_lookup_array,1),2)</f>
        <v>Low</v>
      </c>
    </row>
    <row r="18" spans="1:7" x14ac:dyDescent="0.25">
      <c r="A18" s="3">
        <v>42460</v>
      </c>
      <c r="B18">
        <v>109.72</v>
      </c>
      <c r="C18">
        <v>149.79</v>
      </c>
      <c r="D18">
        <v>54.95</v>
      </c>
      <c r="E18" t="str">
        <f>IF(B18&gt;apple_median,"High",IF(B18=apple_median,"Equal","Low"))</f>
        <v>Low</v>
      </c>
      <c r="F18" t="str">
        <f t="shared" si="0"/>
        <v>Low</v>
      </c>
      <c r="G18" t="str">
        <f>INDEX(MSFT_lookup_table,MATCH(D18,MSFT_lookup_array,1),2)</f>
        <v>Low</v>
      </c>
    </row>
    <row r="19" spans="1:7" x14ac:dyDescent="0.25">
      <c r="A19" s="3">
        <v>42429</v>
      </c>
      <c r="B19">
        <v>96.86</v>
      </c>
      <c r="C19">
        <v>132</v>
      </c>
      <c r="D19">
        <v>51.35</v>
      </c>
      <c r="E19" t="str">
        <f>IF(B19&gt;apple_median,"High",IF(B19=apple_median,"Equal","Low"))</f>
        <v>Low</v>
      </c>
      <c r="F19" t="str">
        <f t="shared" si="0"/>
        <v>Low</v>
      </c>
      <c r="G19" t="str">
        <f>INDEX(MSFT_lookup_table,MATCH(D19,MSFT_lookup_array,1),2)</f>
        <v>Low</v>
      </c>
    </row>
    <row r="20" spans="1:7" x14ac:dyDescent="0.25">
      <c r="A20" s="3">
        <v>42400</v>
      </c>
      <c r="B20">
        <v>94.79</v>
      </c>
      <c r="C20">
        <v>123.28</v>
      </c>
      <c r="D20">
        <v>54.73</v>
      </c>
      <c r="E20" t="str">
        <f>IF(B20&gt;apple_median,"High",IF(B20=apple_median,"Equal","Low"))</f>
        <v>Low</v>
      </c>
      <c r="F20" t="str">
        <f t="shared" si="0"/>
        <v>Low</v>
      </c>
      <c r="G20" t="str">
        <f>INDEX(MSFT_lookup_table,MATCH(D20,MSFT_lookup_array,1),2)</f>
        <v>Low</v>
      </c>
    </row>
    <row r="21" spans="1:7" x14ac:dyDescent="0.25">
      <c r="A21" s="3">
        <v>42369</v>
      </c>
      <c r="B21">
        <v>107.01</v>
      </c>
      <c r="C21">
        <v>139.07</v>
      </c>
      <c r="D21">
        <v>56.04</v>
      </c>
      <c r="E21" t="str">
        <f>IF(B21&gt;apple_median,"High",IF(B21=apple_median,"Equal","Low"))</f>
        <v>Low</v>
      </c>
      <c r="F21" t="str">
        <f t="shared" si="0"/>
        <v>Low</v>
      </c>
      <c r="G21" t="str">
        <f>INDEX(MSFT_lookup_table,MATCH(D21,MSFT_lookup_array,1),2)</f>
        <v>Low</v>
      </c>
    </row>
    <row r="22" spans="1:7" x14ac:dyDescent="0.25">
      <c r="A22" s="3">
        <v>42338</v>
      </c>
      <c r="B22">
        <v>117.99</v>
      </c>
      <c r="C22">
        <v>138.61000000000001</v>
      </c>
      <c r="D22">
        <v>54.54</v>
      </c>
      <c r="E22" t="str">
        <f>IF(B22&gt;apple_median,"High",IF(B22=apple_median,"Equal","Low"))</f>
        <v>High</v>
      </c>
      <c r="F22" t="str">
        <f t="shared" si="0"/>
        <v>Low</v>
      </c>
      <c r="G22" t="str">
        <f>INDEX(MSFT_lookup_table,MATCH(D22,MSFT_lookup_array,1),2)</f>
        <v>Low</v>
      </c>
    </row>
    <row r="23" spans="1:7" x14ac:dyDescent="0.25">
      <c r="A23" s="3">
        <v>42308</v>
      </c>
      <c r="B23">
        <v>120.99</v>
      </c>
      <c r="C23">
        <v>140.44</v>
      </c>
      <c r="D23">
        <v>53.32</v>
      </c>
      <c r="E23" t="str">
        <f>IF(B23&gt;apple_median,"High",IF(B23=apple_median,"Equal","Low"))</f>
        <v>High</v>
      </c>
      <c r="F23" t="str">
        <f t="shared" si="0"/>
        <v>Low</v>
      </c>
      <c r="G23" t="str">
        <f>INDEX(MSFT_lookup_table,MATCH(D23,MSFT_lookup_array,1),2)</f>
        <v>Low</v>
      </c>
    </row>
    <row r="24" spans="1:7" x14ac:dyDescent="0.25">
      <c r="A24" s="3">
        <v>42277</v>
      </c>
      <c r="B24">
        <v>110.17</v>
      </c>
      <c r="C24">
        <v>143.69</v>
      </c>
      <c r="D24">
        <v>43.88</v>
      </c>
      <c r="E24" t="str">
        <f>IF(B24&gt;apple_median,"High",IF(B24=apple_median,"Equal","Low"))</f>
        <v>Low</v>
      </c>
      <c r="F24" t="str">
        <f t="shared" si="0"/>
        <v>Low</v>
      </c>
      <c r="G24" t="str">
        <f>INDEX(MSFT_lookup_table,MATCH(D24,MSFT_lookup_array,1),2)</f>
        <v>Low</v>
      </c>
    </row>
    <row r="25" spans="1:7" x14ac:dyDescent="0.25">
      <c r="A25" s="3">
        <v>42247</v>
      </c>
      <c r="B25">
        <v>112.13</v>
      </c>
      <c r="C25">
        <v>147.26</v>
      </c>
      <c r="D25">
        <v>43.74</v>
      </c>
      <c r="E25" t="str">
        <f>IF(B25&gt;apple_median,"High",IF(B25=apple_median,"Equal","Low"))</f>
        <v>Low</v>
      </c>
      <c r="F25" t="str">
        <f t="shared" si="0"/>
        <v>Low</v>
      </c>
      <c r="G25" t="str">
        <f>INDEX(MSFT_lookup_table,MATCH(D25,MSFT_lookup_array,1),2)</f>
        <v>Low</v>
      </c>
    </row>
    <row r="26" spans="1:7" x14ac:dyDescent="0.25">
      <c r="A26" s="3">
        <v>42216</v>
      </c>
      <c r="B26">
        <v>122.6</v>
      </c>
      <c r="C26">
        <v>161.4</v>
      </c>
      <c r="D26">
        <v>47.29</v>
      </c>
      <c r="E26" t="str">
        <f>IF(B26&gt;apple_median,"High",IF(B26=apple_median,"Equal","Low"))</f>
        <v>High</v>
      </c>
      <c r="F26" t="str">
        <f t="shared" si="0"/>
        <v>High</v>
      </c>
      <c r="G26" t="str">
        <f>INDEX(MSFT_lookup_table,MATCH(D26,MSFT_lookup_array,1),2)</f>
        <v>Low</v>
      </c>
    </row>
    <row r="29" spans="1:7" x14ac:dyDescent="0.25">
      <c r="A29" t="s">
        <v>73</v>
      </c>
      <c r="B29">
        <f>MEDIAN(apple)</f>
        <v>112.46</v>
      </c>
      <c r="C29">
        <f>MEDIAN(ibm)</f>
        <v>152.56</v>
      </c>
      <c r="D29">
        <f>MEDIAN(msft)</f>
        <v>56.26</v>
      </c>
    </row>
  </sheetData>
  <mergeCells count="2">
    <mergeCell ref="M1:Q1"/>
    <mergeCell ref="M2:Q10"/>
  </mergeCells>
  <conditionalFormatting sqref="I5:J6">
    <cfRule type="colorScale" priority="1">
      <colorScale>
        <cfvo type="min"/>
        <cfvo type="percentile" val="50"/>
        <cfvo type="max"/>
        <color rgb="FF63BE7B"/>
        <color rgb="FFFFEB84"/>
        <color rgb="FFF8696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15</vt:i4>
      </vt:variant>
    </vt:vector>
  </HeadingPairs>
  <TitlesOfParts>
    <vt:vector size="21" baseType="lpstr">
      <vt:lpstr>0) Summary</vt:lpstr>
      <vt:lpstr>1) Register</vt:lpstr>
      <vt:lpstr>RegisterExportCalc</vt:lpstr>
      <vt:lpstr>2) Info</vt:lpstr>
      <vt:lpstr>3) Pivot</vt:lpstr>
      <vt:lpstr>4) Stocks</vt:lpstr>
      <vt:lpstr>apple</vt:lpstr>
      <vt:lpstr>apple_median</vt:lpstr>
      <vt:lpstr>codes</vt:lpstr>
      <vt:lpstr>ibm</vt:lpstr>
      <vt:lpstr>IBM_lookup_array</vt:lpstr>
      <vt:lpstr>IBM_lookup_table</vt:lpstr>
      <vt:lpstr>ibm_median</vt:lpstr>
      <vt:lpstr>info</vt:lpstr>
      <vt:lpstr>margin</vt:lpstr>
      <vt:lpstr>msft</vt:lpstr>
      <vt:lpstr>MSFT_lookup_array</vt:lpstr>
      <vt:lpstr>MSFT_lookup_table</vt:lpstr>
      <vt:lpstr>msft_median</vt:lpstr>
      <vt:lpstr>prices</vt:lpstr>
      <vt:lpstr>sprice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2018-06-29T12:59:40Z</dcterms:modified>
</cp:coreProperties>
</file>