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3"/>
    <sheet state="visible" name="LA_cases" sheetId="2" r:id="rId4"/>
    <sheet state="visible" name="LA_deaths" sheetId="3" r:id="rId5"/>
    <sheet state="visible" name="Nations_cases" sheetId="4" r:id="rId6"/>
    <sheet state="visible" name="LA_cases_weekly" sheetId="5" r:id="rId7"/>
    <sheet state="visible" name="LA_rates_per_100k_pop" sheetId="6" r:id="rId8"/>
    <sheet state="hidden" name="7-day-average" sheetId="7" r:id="rId9"/>
    <sheet state="hidden" name="weekending" sheetId="8" r:id="rId10"/>
    <sheet state="hidden" name="BBC_region" sheetId="9" r:id="rId11"/>
    <sheet state="hidden" name="population" sheetId="10" r:id="rId12"/>
  </sheets>
  <definedNames/>
  <calcPr/>
</workbook>
</file>

<file path=xl/sharedStrings.xml><?xml version="1.0" encoding="utf-8"?>
<sst xmlns="http://schemas.openxmlformats.org/spreadsheetml/2006/main" count="10368" uniqueCount="1054">
  <si>
    <t>UPDATING</t>
  </si>
  <si>
    <t>Cases</t>
  </si>
  <si>
    <t>PLEASE NOTE ‘latest week’ is the seven days up to and including 23 October.</t>
  </si>
  <si>
    <t>PLEASE NOTE ‘previous week’ is the seven days up to and including 16 October.</t>
  </si>
  <si>
    <t>Deaths</t>
  </si>
  <si>
    <t>PLEASE NOTE ‘Change since yesterday’ column is comparing the change in deaths between 25 and 26 of October</t>
  </si>
  <si>
    <t>PLEASE NOTE ‘Change since last week’ column is comparing the change in deaths between 19 and 26 of October</t>
  </si>
  <si>
    <t>Area</t>
  </si>
  <si>
    <t>Ceremonial County/City region</t>
  </si>
  <si>
    <t>BBC Region</t>
  </si>
  <si>
    <t>Government region</t>
  </si>
  <si>
    <t>Population</t>
  </si>
  <si>
    <t>Cases, previous week</t>
  </si>
  <si>
    <t>Cases, latest week</t>
  </si>
  <si>
    <t>Rate per 100k population, previous week</t>
  </si>
  <si>
    <t>Rate per 100k population, latest week</t>
  </si>
  <si>
    <t>Has the rate increased?</t>
  </si>
  <si>
    <t>Blackburn with Darwen</t>
  </si>
  <si>
    <t>Lancashire</t>
  </si>
  <si>
    <t>North West</t>
  </si>
  <si>
    <t>Yes</t>
  </si>
  <si>
    <t>Rossendale</t>
  </si>
  <si>
    <t>Oldham</t>
  </si>
  <si>
    <t>Greater Manchester</t>
  </si>
  <si>
    <t>Wigan</t>
  </si>
  <si>
    <t>Salford</t>
  </si>
  <si>
    <t>Rochdale</t>
  </si>
  <si>
    <t>Knowsley</t>
  </si>
  <si>
    <t>Liverpool City Region</t>
  </si>
  <si>
    <t>No</t>
  </si>
  <si>
    <t>Barnsley</t>
  </si>
  <si>
    <t>South Yorkshire</t>
  </si>
  <si>
    <t>BBC Yorkshire</t>
  </si>
  <si>
    <t>Yorkshire and the Humber</t>
  </si>
  <si>
    <t>Bolton</t>
  </si>
  <si>
    <t>Bury</t>
  </si>
  <si>
    <t>Hyndburn</t>
  </si>
  <si>
    <t>Doncaster</t>
  </si>
  <si>
    <t>Ribble Valley</t>
  </si>
  <si>
    <t>Liverpool</t>
  </si>
  <si>
    <t>Preston</t>
  </si>
  <si>
    <t>Manchester</t>
  </si>
  <si>
    <t>Tameside</t>
  </si>
  <si>
    <t>Pendle</t>
  </si>
  <si>
    <t>Rotherham</t>
  </si>
  <si>
    <t>Bradford</t>
  </si>
  <si>
    <t>West Yorkshire</t>
  </si>
  <si>
    <t>Sheffield</t>
  </si>
  <si>
    <t>Burnley</t>
  </si>
  <si>
    <t>Nottingham</t>
  </si>
  <si>
    <t>Nottinghamshire</t>
  </si>
  <si>
    <t>East Midlands</t>
  </si>
  <si>
    <t>St. Helens</t>
  </si>
  <si>
    <t>West Lancashire</t>
  </si>
  <si>
    <t>Blackpool</t>
  </si>
  <si>
    <t>Trafford</t>
  </si>
  <si>
    <t>Stockton-on-Tees</t>
  </si>
  <si>
    <t>Tees Valley</t>
  </si>
  <si>
    <t>North East</t>
  </si>
  <si>
    <t>South Ribble</t>
  </si>
  <si>
    <t>Charnwood</t>
  </si>
  <si>
    <t>Leicestershire</t>
  </si>
  <si>
    <t>Calderdale</t>
  </si>
  <si>
    <t>Gedling</t>
  </si>
  <si>
    <t>Sefton</t>
  </si>
  <si>
    <t>Wakefield</t>
  </si>
  <si>
    <t>Leeds</t>
  </si>
  <si>
    <t>Warrington</t>
  </si>
  <si>
    <t>Cheshire</t>
  </si>
  <si>
    <t>Chorley</t>
  </si>
  <si>
    <t>Rushcliffe</t>
  </si>
  <si>
    <t>Kirklees</t>
  </si>
  <si>
    <t>Middlesbrough</t>
  </si>
  <si>
    <t>Stockport</t>
  </si>
  <si>
    <t>South Staffordshire</t>
  </si>
  <si>
    <t>Staffordshire</t>
  </si>
  <si>
    <t>West Midlands</t>
  </si>
  <si>
    <t>Lancaster</t>
  </si>
  <si>
    <t>Broxtowe</t>
  </si>
  <si>
    <t>Gateshead</t>
  </si>
  <si>
    <t>Tyne and Wear</t>
  </si>
  <si>
    <t>Wyre</t>
  </si>
  <si>
    <t>North East Lincolnshire</t>
  </si>
  <si>
    <t>Lincolnshire</t>
  </si>
  <si>
    <t>East Yorkshire and Lincolnshire</t>
  </si>
  <si>
    <t>North East Derbyshire</t>
  </si>
  <si>
    <t>Derbyshire</t>
  </si>
  <si>
    <t>Hartlepool</t>
  </si>
  <si>
    <t>Bristol, City of</t>
  </si>
  <si>
    <t>Bristol</t>
  </si>
  <si>
    <t>BBC West</t>
  </si>
  <si>
    <t>South West</t>
  </si>
  <si>
    <t>Halton</t>
  </si>
  <si>
    <t>Fylde</t>
  </si>
  <si>
    <t>Sunderland</t>
  </si>
  <si>
    <t>Mansfield</t>
  </si>
  <si>
    <t>Bolsover</t>
  </si>
  <si>
    <t>Bassetlaw</t>
  </si>
  <si>
    <t>Ashfield</t>
  </si>
  <si>
    <t>South Derbyshire</t>
  </si>
  <si>
    <t>Chesterfield</t>
  </si>
  <si>
    <t>Derby</t>
  </si>
  <si>
    <t>Redcar and Cleveland</t>
  </si>
  <si>
    <t>Wirral</t>
  </si>
  <si>
    <t>Newcastle upon Tyne</t>
  </si>
  <si>
    <t>Walsall</t>
  </si>
  <si>
    <t>Cannock Chase</t>
  </si>
  <si>
    <t>Leicester</t>
  </si>
  <si>
    <t>Erewash</t>
  </si>
  <si>
    <t>County Durham</t>
  </si>
  <si>
    <t>Darlington</t>
  </si>
  <si>
    <t>Oadby and Wigston</t>
  </si>
  <si>
    <t>York</t>
  </si>
  <si>
    <t>North Yorkshire</t>
  </si>
  <si>
    <t>Stoke-on-Trent</t>
  </si>
  <si>
    <t>Sandwell</t>
  </si>
  <si>
    <t>Newcastle-under-Lyme</t>
  </si>
  <si>
    <t>Barrow-in-Furness</t>
  </si>
  <si>
    <t>Cumbria</t>
  </si>
  <si>
    <t>North Tyneside</t>
  </si>
  <si>
    <t>Birmingham</t>
  </si>
  <si>
    <t>Amber Valley</t>
  </si>
  <si>
    <t>High Peak</t>
  </si>
  <si>
    <t>Kingston upon Hull, City of</t>
  </si>
  <si>
    <t>East Riding of Yorkshire</t>
  </si>
  <si>
    <t>Wolverhampton</t>
  </si>
  <si>
    <t>Solihull</t>
  </si>
  <si>
    <t>Blaby</t>
  </si>
  <si>
    <t>South Tyneside</t>
  </si>
  <si>
    <t>North Warwickshire</t>
  </si>
  <si>
    <t>Warwickshire</t>
  </si>
  <si>
    <t>Carlisle</t>
  </si>
  <si>
    <t>Selby</t>
  </si>
  <si>
    <t>Cheshire West and Chester</t>
  </si>
  <si>
    <t>Lincoln</t>
  </si>
  <si>
    <t>Dudley</t>
  </si>
  <si>
    <t>East Staffordshire</t>
  </si>
  <si>
    <t>Ealing</t>
  </si>
  <si>
    <t>Outer London</t>
  </si>
  <si>
    <t>London</t>
  </si>
  <si>
    <t>Cheshire East</t>
  </si>
  <si>
    <t>Telford and Wrekin</t>
  </si>
  <si>
    <t>Shropshire</t>
  </si>
  <si>
    <t>Staffordshire Moorlands</t>
  </si>
  <si>
    <t>Stafford</t>
  </si>
  <si>
    <t>Coventry</t>
  </si>
  <si>
    <t>Hammersmith and Fulham</t>
  </si>
  <si>
    <t>Inner London</t>
  </si>
  <si>
    <t>Warwick</t>
  </si>
  <si>
    <t>Kingston upon Thames</t>
  </si>
  <si>
    <t>Bournemouth, Christchurch and Poole</t>
  </si>
  <si>
    <t>Dorset</t>
  </si>
  <si>
    <t>BBC South</t>
  </si>
  <si>
    <t>North Lincolnshire</t>
  </si>
  <si>
    <t>Lichfield</t>
  </si>
  <si>
    <t>Tamworth</t>
  </si>
  <si>
    <t>Eden</t>
  </si>
  <si>
    <t>Harrogate</t>
  </si>
  <si>
    <t>South Gloucestershire</t>
  </si>
  <si>
    <t>Gloucestershire</t>
  </si>
  <si>
    <t>Cambridge</t>
  </si>
  <si>
    <t>Cambridgeshire</t>
  </si>
  <si>
    <t>BBC East</t>
  </si>
  <si>
    <t>East</t>
  </si>
  <si>
    <t>South Bucks</t>
  </si>
  <si>
    <t>Buckinghamshire</t>
  </si>
  <si>
    <t>South East</t>
  </si>
  <si>
    <t>Newark and Sherwood</t>
  </si>
  <si>
    <t>Hounslow</t>
  </si>
  <si>
    <t>Redbridge</t>
  </si>
  <si>
    <t>Craven</t>
  </si>
  <si>
    <t>Bath and North East Somerset</t>
  </si>
  <si>
    <t>Somerset</t>
  </si>
  <si>
    <t>Northumberland</t>
  </si>
  <si>
    <t>Portsmouth</t>
  </si>
  <si>
    <t>Hampshire</t>
  </si>
  <si>
    <t>Bromsgrove</t>
  </si>
  <si>
    <t>Worcestershire</t>
  </si>
  <si>
    <t>Hambleton</t>
  </si>
  <si>
    <t>Nuneaton and Bedworth</t>
  </si>
  <si>
    <t>Brentwood</t>
  </si>
  <si>
    <t>Essex</t>
  </si>
  <si>
    <t>Hackney and City of London</t>
  </si>
  <si>
    <t>Hinckley and Bosworth</t>
  </si>
  <si>
    <t>Hillingdon</t>
  </si>
  <si>
    <t>Northampton</t>
  </si>
  <si>
    <t>Northamptonshire</t>
  </si>
  <si>
    <t>Wellingborough</t>
  </si>
  <si>
    <t>Slough</t>
  </si>
  <si>
    <t>Berkshire</t>
  </si>
  <si>
    <t>Melton</t>
  </si>
  <si>
    <t>Tower Hamlets</t>
  </si>
  <si>
    <t>Thurrock</t>
  </si>
  <si>
    <t>North West Leicestershire</t>
  </si>
  <si>
    <t>Exeter</t>
  </si>
  <si>
    <t>Devon</t>
  </si>
  <si>
    <t>Harborough</t>
  </si>
  <si>
    <t>Derbyshire Dales</t>
  </si>
  <si>
    <t>Luton</t>
  </si>
  <si>
    <t>Bedfordshire</t>
  </si>
  <si>
    <t>Havering</t>
  </si>
  <si>
    <t>Richmondshire</t>
  </si>
  <si>
    <t>Richmond upon Thames</t>
  </si>
  <si>
    <t>Wandsworth</t>
  </si>
  <si>
    <t>Worcester</t>
  </si>
  <si>
    <t>East Lindsey</t>
  </si>
  <si>
    <t>Broxbourne</t>
  </si>
  <si>
    <t>Hertfordshire</t>
  </si>
  <si>
    <t>Haringey</t>
  </si>
  <si>
    <t>Newham</t>
  </si>
  <si>
    <t>Hertsmere</t>
  </si>
  <si>
    <t>Brighton and Hove</t>
  </si>
  <si>
    <t>Sussex</t>
  </si>
  <si>
    <t>Enfield</t>
  </si>
  <si>
    <t>Kensington and Chelsea</t>
  </si>
  <si>
    <t>Cherwell</t>
  </si>
  <si>
    <t>Oxfordshire</t>
  </si>
  <si>
    <t>South Holland</t>
  </si>
  <si>
    <t>South Kesteven</t>
  </si>
  <si>
    <t>Barking and Dagenham</t>
  </si>
  <si>
    <t>West Lindsey</t>
  </si>
  <si>
    <t>Basildon</t>
  </si>
  <si>
    <t>Westminster</t>
  </si>
  <si>
    <t>Watford</t>
  </si>
  <si>
    <t>Barnet</t>
  </si>
  <si>
    <t>Redditch</t>
  </si>
  <si>
    <t>Castle Point</t>
  </si>
  <si>
    <t>Torbay</t>
  </si>
  <si>
    <t>Plymouth</t>
  </si>
  <si>
    <t>Eastleigh</t>
  </si>
  <si>
    <t>Peterborough</t>
  </si>
  <si>
    <t>Lambeth</t>
  </si>
  <si>
    <t>Elmbridge</t>
  </si>
  <si>
    <t>Surrey</t>
  </si>
  <si>
    <t>Harrow</t>
  </si>
  <si>
    <t>Rugby</t>
  </si>
  <si>
    <t>Rushmoor</t>
  </si>
  <si>
    <t>Epping Forest</t>
  </si>
  <si>
    <t>Islington</t>
  </si>
  <si>
    <t>Southwark</t>
  </si>
  <si>
    <t>Oxford</t>
  </si>
  <si>
    <t>Waltham Forest</t>
  </si>
  <si>
    <t>North Kesteven</t>
  </si>
  <si>
    <t>Guildford</t>
  </si>
  <si>
    <t>Windsor and Maidenhead</t>
  </si>
  <si>
    <t>Copeland</t>
  </si>
  <si>
    <t>South Lakeland</t>
  </si>
  <si>
    <t>Three Rivers</t>
  </si>
  <si>
    <t>North Somerset</t>
  </si>
  <si>
    <t>Great Yarmouth</t>
  </si>
  <si>
    <t>Norfolk</t>
  </si>
  <si>
    <t>South Northamptonshire</t>
  </si>
  <si>
    <t>Merton</t>
  </si>
  <si>
    <t>Stratford-on-Avon</t>
  </si>
  <si>
    <t>Boston</t>
  </si>
  <si>
    <t>Waverley</t>
  </si>
  <si>
    <t>Colchester</t>
  </si>
  <si>
    <t>Epsom and Ewell</t>
  </si>
  <si>
    <t>Brent</t>
  </si>
  <si>
    <t>Scarborough</t>
  </si>
  <si>
    <t>Camden</t>
  </si>
  <si>
    <t>Runnymede</t>
  </si>
  <si>
    <t>Bexley</t>
  </si>
  <si>
    <t>Breckland</t>
  </si>
  <si>
    <t>Wychavon</t>
  </si>
  <si>
    <t>Swale</t>
  </si>
  <si>
    <t>Kent</t>
  </si>
  <si>
    <t>Wyre Forest</t>
  </si>
  <si>
    <t>Sutton</t>
  </si>
  <si>
    <t>Southampton</t>
  </si>
  <si>
    <t>Winchester</t>
  </si>
  <si>
    <t>Bromley</t>
  </si>
  <si>
    <t>Rutland</t>
  </si>
  <si>
    <t>Gravesham</t>
  </si>
  <si>
    <t>Chiltern</t>
  </si>
  <si>
    <t>Norwich</t>
  </si>
  <si>
    <t>Aylesbury Vale</t>
  </si>
  <si>
    <t>East Northamptonshire</t>
  </si>
  <si>
    <t>Welwyn Hatfield</t>
  </si>
  <si>
    <t>Reading</t>
  </si>
  <si>
    <t>Croydon</t>
  </si>
  <si>
    <t>Crawley</t>
  </si>
  <si>
    <t>West Sussex</t>
  </si>
  <si>
    <t>East Hertfordshire</t>
  </si>
  <si>
    <t>Chelmsford</t>
  </si>
  <si>
    <t>Mole Valley</t>
  </si>
  <si>
    <t>Dacorum</t>
  </si>
  <si>
    <t>Corby</t>
  </si>
  <si>
    <t>Daventry</t>
  </si>
  <si>
    <t>Woking</t>
  </si>
  <si>
    <t>Swindon</t>
  </si>
  <si>
    <t>Wiltshire</t>
  </si>
  <si>
    <t>West Oxfordshire</t>
  </si>
  <si>
    <t>Kettering</t>
  </si>
  <si>
    <t>Fareham</t>
  </si>
  <si>
    <t>Spelthorne</t>
  </si>
  <si>
    <t>Ipswich</t>
  </si>
  <si>
    <t>Suffolk</t>
  </si>
  <si>
    <t>Greenwich</t>
  </si>
  <si>
    <t>Dartford</t>
  </si>
  <si>
    <t>Wycombe</t>
  </si>
  <si>
    <t>New Forest</t>
  </si>
  <si>
    <t>Lewisham</t>
  </si>
  <si>
    <t>St Albans</t>
  </si>
  <si>
    <t>Cotswold</t>
  </si>
  <si>
    <t>Malvern Hills</t>
  </si>
  <si>
    <t>Test Valley</t>
  </si>
  <si>
    <t>Bracknell Forest</t>
  </si>
  <si>
    <t>Surrey Heath</t>
  </si>
  <si>
    <t>Bedford</t>
  </si>
  <si>
    <t>Wokingham</t>
  </si>
  <si>
    <t>West Suffolk</t>
  </si>
  <si>
    <t>Thanet</t>
  </si>
  <si>
    <t>Tendring</t>
  </si>
  <si>
    <t>Stevenage</t>
  </si>
  <si>
    <t>Gloucester</t>
  </si>
  <si>
    <t>Vale of White Horse</t>
  </si>
  <si>
    <t>Allerdale</t>
  </si>
  <si>
    <t>Southend-on-Sea</t>
  </si>
  <si>
    <t>Milton Keynes</t>
  </si>
  <si>
    <t>South Oxfordshire</t>
  </si>
  <si>
    <t>Harlow</t>
  </si>
  <si>
    <t>Sedgemoor</t>
  </si>
  <si>
    <t>Fenland</t>
  </si>
  <si>
    <t>Hart</t>
  </si>
  <si>
    <t>West Berkshire</t>
  </si>
  <si>
    <t>Tandridge</t>
  </si>
  <si>
    <t>Canterbury</t>
  </si>
  <si>
    <t>Herefordshire, County of</t>
  </si>
  <si>
    <t>Herefordshire</t>
  </si>
  <si>
    <t>East Hampshire</t>
  </si>
  <si>
    <t>Lewes</t>
  </si>
  <si>
    <t>East Sussex</t>
  </si>
  <si>
    <t>Chichester</t>
  </si>
  <si>
    <t>Reigate and Banstead</t>
  </si>
  <si>
    <t>East Devon</t>
  </si>
  <si>
    <t>Basingstoke and Deane</t>
  </si>
  <si>
    <t>Uttlesford</t>
  </si>
  <si>
    <t>Mid Sussex</t>
  </si>
  <si>
    <t>Rochford</t>
  </si>
  <si>
    <t>Havant</t>
  </si>
  <si>
    <t>Ryedale</t>
  </si>
  <si>
    <t>Somerset West and Taunton</t>
  </si>
  <si>
    <t>Medway</t>
  </si>
  <si>
    <t>Teignbridge</t>
  </si>
  <si>
    <t>Central Bedfordshire</t>
  </si>
  <si>
    <t>North Hertfordshire</t>
  </si>
  <si>
    <t>Sevenoaks</t>
  </si>
  <si>
    <t>Eastbourne</t>
  </si>
  <si>
    <t>Broadland</t>
  </si>
  <si>
    <t>Forest of Dean</t>
  </si>
  <si>
    <t>Wealden</t>
  </si>
  <si>
    <t>Babergh</t>
  </si>
  <si>
    <t>South Cambridgeshire</t>
  </si>
  <si>
    <t>Worthing</t>
  </si>
  <si>
    <t>West Devon</t>
  </si>
  <si>
    <t>Ashford</t>
  </si>
  <si>
    <t>Gosport</t>
  </si>
  <si>
    <t>Horsham</t>
  </si>
  <si>
    <t>Maldon</t>
  </si>
  <si>
    <t>Stroud</t>
  </si>
  <si>
    <t>Maidstone</t>
  </si>
  <si>
    <t>Arun</t>
  </si>
  <si>
    <t>East Suffolk</t>
  </si>
  <si>
    <t>South Hams</t>
  </si>
  <si>
    <t>Huntingdonshire</t>
  </si>
  <si>
    <t>Cheltenham</t>
  </si>
  <si>
    <t>Mid Suffolk</t>
  </si>
  <si>
    <t>South Norfolk</t>
  </si>
  <si>
    <t>Tewkesbury</t>
  </si>
  <si>
    <t>Mid Devon</t>
  </si>
  <si>
    <t>Braintree</t>
  </si>
  <si>
    <t>Dover</t>
  </si>
  <si>
    <t>Tunbridge Wells</t>
  </si>
  <si>
    <t>Folkestone and Hythe</t>
  </si>
  <si>
    <t>King's Lynn and West Norfolk</t>
  </si>
  <si>
    <t>Tonbridge and Malling</t>
  </si>
  <si>
    <t>Cornwall and Isles of Scilly</t>
  </si>
  <si>
    <t>Cornwall</t>
  </si>
  <si>
    <t>Adur</t>
  </si>
  <si>
    <t>Mendip</t>
  </si>
  <si>
    <t>Hastings</t>
  </si>
  <si>
    <t>South Somerset</t>
  </si>
  <si>
    <t>Rother</t>
  </si>
  <si>
    <t>East Cambridgeshire</t>
  </si>
  <si>
    <t>North Norfolk</t>
  </si>
  <si>
    <t>North Devon</t>
  </si>
  <si>
    <t>Isle of Wight</t>
  </si>
  <si>
    <t>Torridge</t>
  </si>
  <si>
    <t>Ceremony county/city region</t>
  </si>
  <si>
    <t>BBC region</t>
  </si>
  <si>
    <t>Total deaths</t>
  </si>
  <si>
    <t>Change since yesterday</t>
  </si>
  <si>
    <t>Change since last week</t>
  </si>
  <si>
    <t>Country</t>
  </si>
  <si>
    <t>Previous week</t>
  </si>
  <si>
    <t>Latest week</t>
  </si>
  <si>
    <t>England</t>
  </si>
  <si>
    <t>Scotland</t>
  </si>
  <si>
    <t>Wales</t>
  </si>
  <si>
    <t>Northern Ireland</t>
  </si>
  <si>
    <t>Cases, 3 weeks ago</t>
  </si>
  <si>
    <t>Cases, 4 weeks ago</t>
  </si>
  <si>
    <t>Cases, 5 weeks ago</t>
  </si>
  <si>
    <t>Cases, 6 weeks ago</t>
  </si>
  <si>
    <t>Cases, 7 weeks ago</t>
  </si>
  <si>
    <t>Cases, 8 weeks ago</t>
  </si>
  <si>
    <t>Cases, 9 weeks ago</t>
  </si>
  <si>
    <t>Cases, 10 weeks ago</t>
  </si>
  <si>
    <t>Rate per 100k population, 3 weeks ago</t>
  </si>
  <si>
    <t>Rate per 100k population, 4 weeks ago</t>
  </si>
  <si>
    <t>Rate per 100k population, 5 weeks ago</t>
  </si>
  <si>
    <t>Rate per 100k population, 6 weeks ago</t>
  </si>
  <si>
    <t>Rate per 100k population, 7 weeks ago</t>
  </si>
  <si>
    <t>Rate per 100k population, 8 weeks ago</t>
  </si>
  <si>
    <t>Rate per 100k population, 9 weeks ago</t>
  </si>
  <si>
    <t>Rate per 100k population, 10 weeks ago</t>
  </si>
  <si>
    <t>7-day daily average</t>
  </si>
  <si>
    <t>Specimen date</t>
  </si>
  <si>
    <t>week ending friday</t>
  </si>
  <si>
    <t>week ending thursday</t>
  </si>
  <si>
    <t>week ending wednesday</t>
  </si>
  <si>
    <t>week ending tuesday</t>
  </si>
  <si>
    <t>week ending monday</t>
  </si>
  <si>
    <t>week ending sunday</t>
  </si>
  <si>
    <t>week ending saturday</t>
  </si>
  <si>
    <t>ONS_code</t>
  </si>
  <si>
    <t>LA_name</t>
  </si>
  <si>
    <t>govt_region</t>
  </si>
  <si>
    <t>bbc_radio_station</t>
  </si>
  <si>
    <t>bbc_region</t>
  </si>
  <si>
    <t>bbc_online</t>
  </si>
  <si>
    <t>E06000057</t>
  </si>
  <si>
    <t>BBC Newcastle</t>
  </si>
  <si>
    <t>E07000221</t>
  </si>
  <si>
    <t>BBC Coventry and Warwickshire</t>
  </si>
  <si>
    <t>Coventry and Warwickshire</t>
  </si>
  <si>
    <t>E07000030</t>
  </si>
  <si>
    <t>BBC Radio Cumbria</t>
  </si>
  <si>
    <t>E07000028</t>
  </si>
  <si>
    <t>E06000047</t>
  </si>
  <si>
    <t>E07000240</t>
  </si>
  <si>
    <t>BBC Three Counties Radio</t>
  </si>
  <si>
    <t>Beds, Bucks and Herts</t>
  </si>
  <si>
    <t>E07000166</t>
  </si>
  <si>
    <t>BBC Radio York</t>
  </si>
  <si>
    <t>Yorkshire</t>
  </si>
  <si>
    <t>York &amp; North Yorkshire</t>
  </si>
  <si>
    <t>E07000026</t>
  </si>
  <si>
    <t>E07000134</t>
  </si>
  <si>
    <t>BBC Radio Leicester</t>
  </si>
  <si>
    <t>E06000052</t>
  </si>
  <si>
    <t>BBC Radio Cornwall</t>
  </si>
  <si>
    <t>E07000031</t>
  </si>
  <si>
    <t>E06000054</t>
  </si>
  <si>
    <t>BBC Wiltshire</t>
  </si>
  <si>
    <t>West</t>
  </si>
  <si>
    <t>E07000037</t>
  </si>
  <si>
    <t>BBC Radio Derby</t>
  </si>
  <si>
    <t>E07000163</t>
  </si>
  <si>
    <t>E06000056</t>
  </si>
  <si>
    <t>E07000238</t>
  </si>
  <si>
    <t>BBC Hereford and Worcester</t>
  </si>
  <si>
    <t>Hereford and Worcester</t>
  </si>
  <si>
    <t>E07000197</t>
  </si>
  <si>
    <t>BBC Radio Stoke</t>
  </si>
  <si>
    <t>Stoke and Staffordshire</t>
  </si>
  <si>
    <t>E07000079</t>
  </si>
  <si>
    <t>BBC Radio Gloucestershire</t>
  </si>
  <si>
    <t>E07000165</t>
  </si>
  <si>
    <t>E07000164</t>
  </si>
  <si>
    <t>E06000019</t>
  </si>
  <si>
    <t>E07000082</t>
  </si>
  <si>
    <t>E08000019</t>
  </si>
  <si>
    <t>BBC Radio Sheffield</t>
  </si>
  <si>
    <t>Sheffield and South Yorkshire</t>
  </si>
  <si>
    <t>E07000167</t>
  </si>
  <si>
    <t>E07000067</t>
  </si>
  <si>
    <t>BBC Essex</t>
  </si>
  <si>
    <t>E07000084</t>
  </si>
  <si>
    <t>BBC Radio Berkshire</t>
  </si>
  <si>
    <t>South</t>
  </si>
  <si>
    <t>E07000029</t>
  </si>
  <si>
    <t>E07000176</t>
  </si>
  <si>
    <t>BBC Radio Nottingham</t>
  </si>
  <si>
    <t>E08000004</t>
  </si>
  <si>
    <t>BBC Radio Manchester</t>
  </si>
  <si>
    <t>E07000205</t>
  </si>
  <si>
    <t>Suffolk Coastal</t>
  </si>
  <si>
    <t>BBC Radio Suffolk</t>
  </si>
  <si>
    <t>E07000042</t>
  </si>
  <si>
    <t>BBC Radio Devon</t>
  </si>
  <si>
    <t>E07000130</t>
  </si>
  <si>
    <t>E06000028</t>
  </si>
  <si>
    <t>Bournemouth</t>
  </si>
  <si>
    <t>BBC Radio Solent</t>
  </si>
  <si>
    <t>Hampshire &amp; Isle of Wight</t>
  </si>
  <si>
    <t>E06000051</t>
  </si>
  <si>
    <t>BBC Radio Shropshire</t>
  </si>
  <si>
    <t>E07000152</t>
  </si>
  <si>
    <t>BBC Radio Northampton</t>
  </si>
  <si>
    <t>E06000036</t>
  </si>
  <si>
    <t>E07000035</t>
  </si>
  <si>
    <t>E07000177</t>
  </si>
  <si>
    <t>BBC Radio Oxford</t>
  </si>
  <si>
    <t>E07000048</t>
  </si>
  <si>
    <t>Christchurch</t>
  </si>
  <si>
    <t>E07000121</t>
  </si>
  <si>
    <t>BBC Radio Lancashire</t>
  </si>
  <si>
    <t>E07000124</t>
  </si>
  <si>
    <t>E07000049</t>
  </si>
  <si>
    <t>East Dorset</t>
  </si>
  <si>
    <t>E07000045</t>
  </si>
  <si>
    <t>E07000198</t>
  </si>
  <si>
    <t>E07000004</t>
  </si>
  <si>
    <t>E07000125</t>
  </si>
  <si>
    <t>E06000011</t>
  </si>
  <si>
    <t>BBC Radio Humberside</t>
  </si>
  <si>
    <t>Humberside</t>
  </si>
  <si>
    <t>E07000133</t>
  </si>
  <si>
    <t>E07000143</t>
  </si>
  <si>
    <t>BBC Radio Norfolk</t>
  </si>
  <si>
    <t>E07000220</t>
  </si>
  <si>
    <t>E07000043</t>
  </si>
  <si>
    <t>E07000085</t>
  </si>
  <si>
    <t>E08000016</t>
  </si>
  <si>
    <t>E07000149</t>
  </si>
  <si>
    <t>E07000044</t>
  </si>
  <si>
    <t>E06000017</t>
  </si>
  <si>
    <t>E07000151</t>
  </si>
  <si>
    <t>E07000086</t>
  </si>
  <si>
    <t>E07000118</t>
  </si>
  <si>
    <t>E07000200</t>
  </si>
  <si>
    <t>E06000055</t>
  </si>
  <si>
    <t>E07000242</t>
  </si>
  <si>
    <t>E07000087</t>
  </si>
  <si>
    <t>E07000131</t>
  </si>
  <si>
    <t>E07000191</t>
  </si>
  <si>
    <t>West Somerset</t>
  </si>
  <si>
    <t>BBC Somerset</t>
  </si>
  <si>
    <t>E07000047</t>
  </si>
  <si>
    <t>E07000065</t>
  </si>
  <si>
    <t>BBC Sussex</t>
  </si>
  <si>
    <t>E07000222</t>
  </si>
  <si>
    <t>E07000168</t>
  </si>
  <si>
    <t>E08000024</t>
  </si>
  <si>
    <t>E07000235</t>
  </si>
  <si>
    <t>E07000189</t>
  </si>
  <si>
    <t>E08000034</t>
  </si>
  <si>
    <t>BBC Radio Leeds</t>
  </si>
  <si>
    <t>Leeds and West Yorkshire</t>
  </si>
  <si>
    <t>E07000146</t>
  </si>
  <si>
    <t>E07000038</t>
  </si>
  <si>
    <t>E07000032</t>
  </si>
  <si>
    <t>E07000040</t>
  </si>
  <si>
    <t>E06000049</t>
  </si>
  <si>
    <t>E07000153</t>
  </si>
  <si>
    <t>E07000193</t>
  </si>
  <si>
    <t>E06000008</t>
  </si>
  <si>
    <t>E07000039</t>
  </si>
  <si>
    <t>E08000018</t>
  </si>
  <si>
    <t>E07000110</t>
  </si>
  <si>
    <t>BBC Radio Kent</t>
  </si>
  <si>
    <t>E07000175</t>
  </si>
  <si>
    <t>E06000012</t>
  </si>
  <si>
    <t>E08000033</t>
  </si>
  <si>
    <t>E07000169</t>
  </si>
  <si>
    <t>E07000063</t>
  </si>
  <si>
    <t>E07000088</t>
  </si>
  <si>
    <t>E06000042</t>
  </si>
  <si>
    <t>E07000211</t>
  </si>
  <si>
    <t>BBC Surrey</t>
  </si>
  <si>
    <t>E07000046</t>
  </si>
  <si>
    <t>E08000036</t>
  </si>
  <si>
    <t>E07000203</t>
  </si>
  <si>
    <t>E07000076</t>
  </si>
  <si>
    <t>E07000187</t>
  </si>
  <si>
    <t>E06000021</t>
  </si>
  <si>
    <t>E06000030</t>
  </si>
  <si>
    <t>E06000013</t>
  </si>
  <si>
    <t>E07000122</t>
  </si>
  <si>
    <t>E07000150</t>
  </si>
  <si>
    <t>E07000227</t>
  </si>
  <si>
    <t>E07000089</t>
  </si>
  <si>
    <t>E06000050</t>
  </si>
  <si>
    <t>BBC Radio Merseyside</t>
  </si>
  <si>
    <t>E07000123</t>
  </si>
  <si>
    <t>E07000011</t>
  </si>
  <si>
    <t>BBC Radio Cambridgeshire</t>
  </si>
  <si>
    <t>E06000022</t>
  </si>
  <si>
    <t>BBC Radio Bristol</t>
  </si>
  <si>
    <t>E07000225</t>
  </si>
  <si>
    <t>E06000007</t>
  </si>
  <si>
    <t>E07000012</t>
  </si>
  <si>
    <t>E08000001</t>
  </si>
  <si>
    <t>E08000013</t>
  </si>
  <si>
    <t>E07000090</t>
  </si>
  <si>
    <t>E07000119</t>
  </si>
  <si>
    <t>E08000032</t>
  </si>
  <si>
    <t>E07000113</t>
  </si>
  <si>
    <t>E07000080</t>
  </si>
  <si>
    <t>E08000021</t>
  </si>
  <si>
    <t>E07000007</t>
  </si>
  <si>
    <t>E06000046</t>
  </si>
  <si>
    <t>E06000020</t>
  </si>
  <si>
    <t>E07000091</t>
  </si>
  <si>
    <t>E07000050</t>
  </si>
  <si>
    <t>North Dorset</t>
  </si>
  <si>
    <t>E06000031</t>
  </si>
  <si>
    <t>E08000017</t>
  </si>
  <si>
    <t>E07000190</t>
  </si>
  <si>
    <t>Taunton Deane</t>
  </si>
  <si>
    <t>E06000014</t>
  </si>
  <si>
    <t>E07000070</t>
  </si>
  <si>
    <t>E07000204</t>
  </si>
  <si>
    <t>St Edmundsbury</t>
  </si>
  <si>
    <t>E07000009</t>
  </si>
  <si>
    <t>E07000041</t>
  </si>
  <si>
    <t>E07000194</t>
  </si>
  <si>
    <t>BBC WM</t>
  </si>
  <si>
    <t>Birmingham and Black Country</t>
  </si>
  <si>
    <t>E12000007</t>
  </si>
  <si>
    <t>BBC London 94.9</t>
  </si>
  <si>
    <t>E07000128</t>
  </si>
  <si>
    <t>E07000171</t>
  </si>
  <si>
    <t>E07000132</t>
  </si>
  <si>
    <t>E07000170</t>
  </si>
  <si>
    <t>E07000144</t>
  </si>
  <si>
    <t>E07000239</t>
  </si>
  <si>
    <t>E07000178</t>
  </si>
  <si>
    <t>E06000009</t>
  </si>
  <si>
    <t>E08000035</t>
  </si>
  <si>
    <t>E08000002</t>
  </si>
  <si>
    <t>E07000147</t>
  </si>
  <si>
    <t>E07000116</t>
  </si>
  <si>
    <t>E08000030</t>
  </si>
  <si>
    <t>E07000120</t>
  </si>
  <si>
    <t>E06000004</t>
  </si>
  <si>
    <t>BBC Tees</t>
  </si>
  <si>
    <t>Tees</t>
  </si>
  <si>
    <t>E07000083</t>
  </si>
  <si>
    <t>E07000077</t>
  </si>
  <si>
    <t>E07000096</t>
  </si>
  <si>
    <t>E07000072</t>
  </si>
  <si>
    <t>E07000216</t>
  </si>
  <si>
    <t>E07000228</t>
  </si>
  <si>
    <t>E07000108</t>
  </si>
  <si>
    <t>E06000010</t>
  </si>
  <si>
    <t>E08000025</t>
  </si>
  <si>
    <t>E07000117</t>
  </si>
  <si>
    <t>E06000029</t>
  </si>
  <si>
    <t>Poole</t>
  </si>
  <si>
    <t>E06000003</t>
  </si>
  <si>
    <t>E08000005</t>
  </si>
  <si>
    <t>E07000005</t>
  </si>
  <si>
    <t>E07000064</t>
  </si>
  <si>
    <t>E07000102</t>
  </si>
  <si>
    <t>E06000044</t>
  </si>
  <si>
    <t>E07000196</t>
  </si>
  <si>
    <t>E06000002</t>
  </si>
  <si>
    <t>E07000218</t>
  </si>
  <si>
    <t>E08000010</t>
  </si>
  <si>
    <t>E06000005</t>
  </si>
  <si>
    <t>E07000206</t>
  </si>
  <si>
    <t>Waveney</t>
  </si>
  <si>
    <t>E07000074</t>
  </si>
  <si>
    <t>E07000105</t>
  </si>
  <si>
    <t>E07000141</t>
  </si>
  <si>
    <t>BBC Lincolnshire</t>
  </si>
  <si>
    <t>E07000033</t>
  </si>
  <si>
    <t>E07000106</t>
  </si>
  <si>
    <t>E07000188</t>
  </si>
  <si>
    <t>E07000145</t>
  </si>
  <si>
    <t>E07000236</t>
  </si>
  <si>
    <t>E08000037</t>
  </si>
  <si>
    <t>E07000137</t>
  </si>
  <si>
    <t>E07000201</t>
  </si>
  <si>
    <t>Forest Heath</t>
  </si>
  <si>
    <t>E07000215</t>
  </si>
  <si>
    <t>E06000034</t>
  </si>
  <si>
    <t>E08000011</t>
  </si>
  <si>
    <t>E07000209</t>
  </si>
  <si>
    <t>E07000027</t>
  </si>
  <si>
    <t>E07000155</t>
  </si>
  <si>
    <t>E08000022</t>
  </si>
  <si>
    <t>E07000127</t>
  </si>
  <si>
    <t>E07000071</t>
  </si>
  <si>
    <t>E08000015</t>
  </si>
  <si>
    <t>E07000142</t>
  </si>
  <si>
    <t>E07000129</t>
  </si>
  <si>
    <t>E06000025</t>
  </si>
  <si>
    <t>E06000024</t>
  </si>
  <si>
    <t>E08000014</t>
  </si>
  <si>
    <t>E07000051</t>
  </si>
  <si>
    <t>Purbeck</t>
  </si>
  <si>
    <t>E07000034</t>
  </si>
  <si>
    <t>E07000172</t>
  </si>
  <si>
    <t>E07000126</t>
  </si>
  <si>
    <t>E08000008</t>
  </si>
  <si>
    <t>E07000173</t>
  </si>
  <si>
    <t>E07000109</t>
  </si>
  <si>
    <t>E07000195</t>
  </si>
  <si>
    <t>E07000156</t>
  </si>
  <si>
    <t>E07000139</t>
  </si>
  <si>
    <t>E07000099</t>
  </si>
  <si>
    <t>E08000026</t>
  </si>
  <si>
    <t>E08000003</t>
  </si>
  <si>
    <t>E07000234</t>
  </si>
  <si>
    <t>E07000078</t>
  </si>
  <si>
    <t>E07000081</t>
  </si>
  <si>
    <t>E07000095</t>
  </si>
  <si>
    <t>E06000001</t>
  </si>
  <si>
    <t>E07000010</t>
  </si>
  <si>
    <t>E08000029</t>
  </si>
  <si>
    <t>E07000006</t>
  </si>
  <si>
    <t>E07000136</t>
  </si>
  <si>
    <t>E07000219</t>
  </si>
  <si>
    <t>E06000006</t>
  </si>
  <si>
    <t>E07000066</t>
  </si>
  <si>
    <t>E06000038</t>
  </si>
  <si>
    <t>E08000007</t>
  </si>
  <si>
    <t>E07000115</t>
  </si>
  <si>
    <t>E07000202</t>
  </si>
  <si>
    <t>E07000092</t>
  </si>
  <si>
    <t>E06000015</t>
  </si>
  <si>
    <t>E07000036</t>
  </si>
  <si>
    <t>E06000039</t>
  </si>
  <si>
    <t>E06000016</t>
  </si>
  <si>
    <t>E07000174</t>
  </si>
  <si>
    <t>E07000154</t>
  </si>
  <si>
    <t>E07000179</t>
  </si>
  <si>
    <t>E06000043</t>
  </si>
  <si>
    <t>E06000035</t>
  </si>
  <si>
    <t>E06000045</t>
  </si>
  <si>
    <t>E07000093</t>
  </si>
  <si>
    <t>E07000180</t>
  </si>
  <si>
    <t>E06000037</t>
  </si>
  <si>
    <t>E07000061</t>
  </si>
  <si>
    <t>E07000062</t>
  </si>
  <si>
    <t>E07000052</t>
  </si>
  <si>
    <t>West Dorset</t>
  </si>
  <si>
    <t>E07000181</t>
  </si>
  <si>
    <t>E07000053</t>
  </si>
  <si>
    <t>Weymouth and Portland</t>
  </si>
  <si>
    <t>E07000094</t>
  </si>
  <si>
    <t>E07000107</t>
  </si>
  <si>
    <t>E07000114</t>
  </si>
  <si>
    <t>E06000040</t>
  </si>
  <si>
    <t>E07000207</t>
  </si>
  <si>
    <t>E07000208</t>
  </si>
  <si>
    <t>E07000212</t>
  </si>
  <si>
    <t>E07000213</t>
  </si>
  <si>
    <t>E07000214</t>
  </si>
  <si>
    <t>E07000217</t>
  </si>
  <si>
    <t>E07000223</t>
  </si>
  <si>
    <t>E07000224</t>
  </si>
  <si>
    <t>E07000226</t>
  </si>
  <si>
    <t>E07000229</t>
  </si>
  <si>
    <t>E07000112</t>
  </si>
  <si>
    <t>E07000210</t>
  </si>
  <si>
    <t>E07000111</t>
  </si>
  <si>
    <t>E06000032</t>
  </si>
  <si>
    <t>E06000033</t>
  </si>
  <si>
    <t>E07000008</t>
  </si>
  <si>
    <t>E07000069</t>
  </si>
  <si>
    <t>E07000073</t>
  </si>
  <si>
    <t>E07000075</t>
  </si>
  <si>
    <t>E07000098</t>
  </si>
  <si>
    <t>E07000243</t>
  </si>
  <si>
    <t>E07000103</t>
  </si>
  <si>
    <t>E07000241</t>
  </si>
  <si>
    <t>E07000148</t>
  </si>
  <si>
    <t>E07000068</t>
  </si>
  <si>
    <t>E07000140</t>
  </si>
  <si>
    <t>E07000199</t>
  </si>
  <si>
    <t>E08000027</t>
  </si>
  <si>
    <t>E08000028</t>
  </si>
  <si>
    <t>E08000031</t>
  </si>
  <si>
    <t>E07000237</t>
  </si>
  <si>
    <t>E07000192</t>
  </si>
  <si>
    <t>E06000026</t>
  </si>
  <si>
    <t>E06000041</t>
  </si>
  <si>
    <t>E06000027</t>
  </si>
  <si>
    <t>E06000023</t>
  </si>
  <si>
    <t>E06000053</t>
  </si>
  <si>
    <t>Isles of Scilly</t>
  </si>
  <si>
    <t>E08000006</t>
  </si>
  <si>
    <t>E08000009</t>
  </si>
  <si>
    <t>E08000012</t>
  </si>
  <si>
    <t>E06000018</t>
  </si>
  <si>
    <t>E07000135</t>
  </si>
  <si>
    <t>E07000138</t>
  </si>
  <si>
    <t>E08000023</t>
  </si>
  <si>
    <t>E06000058</t>
  </si>
  <si>
    <t>E06000059</t>
  </si>
  <si>
    <t>E07000245</t>
  </si>
  <si>
    <t>E07000244</t>
  </si>
  <si>
    <t>E07000246</t>
  </si>
  <si>
    <t>E09000001</t>
  </si>
  <si>
    <t>City of London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</si>
  <si>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</si>
  <si>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</si>
  <si>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</si>
  <si>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</si>
  <si>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</si>
  <si>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</si>
  <si>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</si>
  <si>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</si>
  <si>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</si>
  <si>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</si>
  <si>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</si>
  <si>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Hackney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</si>
  <si>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</si>
  <si>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</si>
  <si>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</si>
  <si>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</si>
  <si>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</si>
  <si>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</si>
  <si>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</si>
  <si>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</si>
  <si>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</si>
  <si>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</si>
  <si>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</si>
  <si>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</si>
  <si>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</si>
  <si>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</si>
  <si>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</si>
  <si>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</si>
  <si>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</si>
  <si>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</si>
  <si>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</si>
  <si>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</si>
  <si>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</si>
  <si>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W06000001</t>
  </si>
  <si>
    <t>Isle of Anglesey</t>
  </si>
  <si>
    <t>BBC Radio Wales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</si>
  <si>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</si>
  <si>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</si>
  <si>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</si>
  <si>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</si>
  <si>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</si>
  <si>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</si>
  <si>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</si>
  <si>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</si>
  <si>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</si>
  <si>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</si>
  <si>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</si>
  <si>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</si>
  <si>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</si>
  <si>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</si>
  <si>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</si>
  <si>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</si>
  <si>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</si>
  <si>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</si>
  <si>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</si>
  <si>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</si>
  <si>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</si>
  <si>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</si>
  <si>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</si>
  <si>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</si>
  <si>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</si>
  <si>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</si>
  <si>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</si>
  <si>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</si>
  <si>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</si>
  <si>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</si>
  <si>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</si>
  <si>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</si>
  <si>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</si>
  <si>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</si>
  <si>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</si>
  <si>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</si>
  <si>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</si>
  <si>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</si>
  <si>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</si>
  <si>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</si>
  <si>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W06000015</t>
  </si>
  <si>
    <t>Cardiff</t>
  </si>
  <si>
    <t>E10000002</t>
  </si>
  <si>
    <t>E10000003</t>
  </si>
  <si>
    <t>E10000006</t>
  </si>
  <si>
    <t>E10000007</t>
  </si>
  <si>
    <t>E10000008</t>
  </si>
  <si>
    <t>E10000009</t>
  </si>
  <si>
    <t>E10000011</t>
  </si>
  <si>
    <t>E10000012</t>
  </si>
  <si>
    <t>E10000013</t>
  </si>
  <si>
    <t>E10000014</t>
  </si>
  <si>
    <t>E10000034</t>
  </si>
  <si>
    <t>E10000015</t>
  </si>
  <si>
    <t>E10000016</t>
  </si>
  <si>
    <t>E10000017</t>
  </si>
  <si>
    <t>E10000018</t>
  </si>
  <si>
    <t>E10000019</t>
  </si>
  <si>
    <t>E10000020</t>
  </si>
  <si>
    <t>E10000023</t>
  </si>
  <si>
    <t>E10000021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</si>
  <si>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</si>
  <si>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</si>
  <si>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</si>
  <si>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</si>
  <si>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</si>
  <si>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</si>
  <si>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</si>
  <si>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</si>
  <si>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Contents</t>
  </si>
  <si>
    <t>MYE2: Population estimates: Persons by single year of age and sex for local authorities in the UK, mid-2019</t>
  </si>
  <si>
    <t>MYE2: Population estimates: Persons by single year of age and sex for local authorities in the UK, mid-2018</t>
  </si>
  <si>
    <t>Code</t>
  </si>
  <si>
    <t>Name</t>
  </si>
  <si>
    <t>Geography1</t>
  </si>
  <si>
    <t>All ages</t>
  </si>
  <si>
    <t>K02000001</t>
  </si>
  <si>
    <t>UNITED KINGDOM</t>
  </si>
  <si>
    <t>K03000001</t>
  </si>
  <si>
    <t>GREAT BRITAIN</t>
  </si>
  <si>
    <t>K04000001</t>
  </si>
  <si>
    <t>ENGLAND AND WALES</t>
  </si>
  <si>
    <t>E92000001</t>
  </si>
  <si>
    <t>ENGLAND</t>
  </si>
  <si>
    <t>E12000001</t>
  </si>
  <si>
    <t>NORTH EAST</t>
  </si>
  <si>
    <t>Region</t>
  </si>
  <si>
    <t>Unitary Authority</t>
  </si>
  <si>
    <t>E11000007</t>
  </si>
  <si>
    <t>Tyne and Wear (Met County)</t>
  </si>
  <si>
    <t>Metropolitan County</t>
  </si>
  <si>
    <t>Metropolitan District</t>
  </si>
  <si>
    <t>E12000002</t>
  </si>
  <si>
    <t>NORTH WEST</t>
  </si>
  <si>
    <t>County</t>
  </si>
  <si>
    <t>Non-metropolitan District</t>
  </si>
  <si>
    <t>E11000001</t>
  </si>
  <si>
    <t>Greater Manchester (Met County)</t>
  </si>
  <si>
    <t>E11000002</t>
  </si>
  <si>
    <t>Merseyside (Met County)</t>
  </si>
  <si>
    <t>E12000003</t>
  </si>
  <si>
    <t>YORKSHIRE AND THE HUMBER</t>
  </si>
  <si>
    <t>E11000003</t>
  </si>
  <si>
    <t>South Yorkshire (Met County)</t>
  </si>
  <si>
    <t>E11000006</t>
  </si>
  <si>
    <t>West Yorkshire (Met County)</t>
  </si>
  <si>
    <t>E12000004</t>
  </si>
  <si>
    <t>EAST MIDLANDS</t>
  </si>
  <si>
    <t>E12000005</t>
  </si>
  <si>
    <t>WEST MIDLANDS</t>
  </si>
  <si>
    <t>E11000005</t>
  </si>
  <si>
    <t>West Midlands (Met County)</t>
  </si>
  <si>
    <t>E12000006</t>
  </si>
  <si>
    <t>EAST</t>
  </si>
  <si>
    <t>EAST of england</t>
  </si>
  <si>
    <t>LONDON</t>
  </si>
  <si>
    <t>London Borough</t>
  </si>
  <si>
    <t>E12000008</t>
  </si>
  <si>
    <t>SOUTH EAST</t>
  </si>
  <si>
    <t>E12000009</t>
  </si>
  <si>
    <t>SOUTH WEST</t>
  </si>
  <si>
    <t>W92000004</t>
  </si>
  <si>
    <t>WALES</t>
  </si>
  <si>
    <t>S92000003</t>
  </si>
  <si>
    <t>SCOTLAND</t>
  </si>
  <si>
    <t>S12000033</t>
  </si>
  <si>
    <t>Aberdeen City</t>
  </si>
  <si>
    <t>Council Area</t>
  </si>
  <si>
    <t>S12000034</t>
  </si>
  <si>
    <t>Aberdeenshire</t>
  </si>
  <si>
    <t>S12000041</t>
  </si>
  <si>
    <t>Angus</t>
  </si>
  <si>
    <t>S12000035</t>
  </si>
  <si>
    <t>Argyll and Bute</t>
  </si>
  <si>
    <t>S12000036</t>
  </si>
  <si>
    <t>City of Edinburgh</t>
  </si>
  <si>
    <t>S12000005</t>
  </si>
  <si>
    <t>Clackmannanshire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</si>
  <si>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</si>
  <si>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</si>
  <si>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</si>
  <si>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</si>
  <si>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</si>
  <si>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</si>
  <si>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</si>
  <si>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</si>
  <si>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</si>
  <si>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</si>
  <si>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</si>
  <si>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</si>
  <si>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S12000014</t>
  </si>
  <si>
    <t>Falkirk</t>
  </si>
  <si>
    <t>S12000047</t>
  </si>
  <si>
    <t>Fife</t>
  </si>
  <si>
    <t>S12000049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</si>
  <si>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</si>
  <si>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</si>
  <si>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</si>
  <si>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</si>
  <si>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</si>
  <si>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</si>
  <si>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</si>
  <si>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</si>
  <si>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</si>
  <si>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S12000013</t>
  </si>
  <si>
    <t>Na h-Eileanan Siar</t>
  </si>
  <si>
    <t>S12000021</t>
  </si>
  <si>
    <t>North Ayrshire</t>
  </si>
  <si>
    <t>S12000050</t>
  </si>
  <si>
    <t>North Lanarkshire</t>
  </si>
  <si>
    <t>S12000023</t>
  </si>
  <si>
    <t>Orkney Islands</t>
  </si>
  <si>
    <t>S12000048</t>
  </si>
  <si>
    <t>Perth and Kinross</t>
  </si>
  <si>
    <t>S12000038</t>
  </si>
  <si>
    <t>Renfrewshire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</si>
  <si>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</si>
  <si>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</si>
  <si>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</si>
  <si>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</si>
  <si>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</si>
  <si>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</si>
  <si>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</si>
  <si>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</si>
  <si>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</si>
  <si>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</si>
  <si>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</si>
  <si>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</si>
  <si>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</si>
  <si>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</si>
  <si>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N92000002</t>
  </si>
  <si>
    <t>NORTHERN IRELAND</t>
  </si>
  <si>
    <t>N09000001</t>
  </si>
  <si>
    <t>Antrim and Newtownabbey</t>
  </si>
  <si>
    <t>Local Government District</t>
  </si>
  <si>
    <t>N09000011</t>
  </si>
  <si>
    <t>Ards and North Down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</si>
  <si>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</si>
  <si>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</si>
  <si>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</si>
  <si>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</si>
  <si>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</si>
  <si>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</si>
  <si>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</si>
  <si>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</si>
  <si>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</si>
  <si>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</si>
  <si>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</si>
  <si>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</si>
  <si>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</si>
  <si>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</si>
  <si>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</si>
  <si>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</si>
  <si>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</si>
  <si>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</si>
  <si>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1. Further information, on how the different tiers of administrative geography in the United Kingdom fit together, is given in the 'Admin geography hierarchy' tab and in Note 4 in the 'Notes and definitions' tab.</t>
  </si>
  <si>
    <t>EAST OF ENGLAND</t>
  </si>
  <si>
    <t>1. Further information, on how the different tiers of administrative geography in the United Kingdom fit together, is given in the "Admin. geography hierarchy" tab and in Note 4 in the "Notes and definitions" tab.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</si>
</sst>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d/MM/yyyy"/>
    <numFmt numFmtId="166" formatCode="dddd&quot;, &quot;d&quot; &quot;mmmm&quot; &quot;yyyy"/>
    <numFmt numFmtId="167" formatCode="dd/mm/yyyy"/>
  </numFmts>
  <fonts count="14">
    <font>
      <sz val="10.0"/>
      <color rgb="FF000000"/>
      <name val="Arial"/>
    </font>
    <font/>
    <font>
      <b/>
    </font>
    <font>
      <color rgb="FF000000"/>
    </font>
    <font>
      <name val="Arial"/>
    </font>
    <font>
      <b/>
      <color rgb="FF000000"/>
      <name val="Arial"/>
    </font>
    <font>
      <color rgb="FF000000"/>
      <name val="Arial"/>
    </font>
    <font>
      <sz val="11.0"/>
      <color rgb="FF4C4C4C"/>
      <name val="Lato"/>
    </font>
    <font>
      <u/>
      <color rgb="FF0000FF"/>
      <name val="Arial"/>
    </font>
    <font>
      <u/>
      <color rgb="FF0000FF"/>
      <name val="Arial"/>
    </font>
    <font>
      <sz val="8.0"/>
      <name val="Arial"/>
    </font>
    <font>
      <b/>
      <name val="Arial"/>
    </font>
    <font>
      <b/>
      <sz val="8.0"/>
      <name val="Arial"/>
    </font>
    <font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1" numFmtId="165" xfId="0" applyFont="1" applyNumberFormat="1"/>
    <xf borderId="1" fillId="0" fontId="4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readingOrder="0"/>
    </xf>
    <xf borderId="0" fillId="0" fontId="4" numFmtId="166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3" fontId="7" numFmtId="0" xfId="0" applyAlignment="1" applyFill="1" applyFont="1">
      <alignment vertical="top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wrapText="0"/>
    </xf>
    <xf borderId="0" fillId="0" fontId="11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0" fillId="0" fontId="11" numFmtId="0" xfId="0" applyAlignment="1" applyFont="1">
      <alignment shrinkToFit="0" vertical="bottom" wrapText="0"/>
    </xf>
    <xf borderId="2" fillId="0" fontId="12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center" readingOrder="0" vertical="bottom"/>
    </xf>
    <xf borderId="3" fillId="0" fontId="12" numFmtId="0" xfId="0" applyAlignment="1" applyBorder="1" applyFont="1">
      <alignment horizontal="center" readingOrder="0" vertical="bottom"/>
    </xf>
    <xf borderId="0" fillId="0" fontId="13" numFmtId="0" xfId="0" applyAlignment="1" applyFont="1">
      <alignment readingOrder="0" shrinkToFit="0" vertical="bottom" wrapText="0"/>
    </xf>
    <xf borderId="0" fillId="0" fontId="13" numFmtId="3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vertical="bottom"/>
    </xf>
    <xf borderId="0" fillId="0" fontId="13" numFmtId="3" xfId="0" applyAlignment="1" applyFont="1" applyNumberFormat="1">
      <alignment horizontal="right" vertical="bottom"/>
    </xf>
    <xf borderId="0" fillId="0" fontId="13" numFmtId="0" xfId="0" applyAlignment="1" applyFont="1">
      <alignment readingOrder="0" vertical="bottom"/>
    </xf>
    <xf borderId="2" fillId="0" fontId="13" numFmtId="0" xfId="0" applyAlignment="1" applyBorder="1" applyFont="1">
      <alignment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4" fillId="0" fontId="13" numFmtId="3" xfId="0" applyAlignment="1" applyBorder="1" applyFont="1" applyNumberForma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3" t="s">
        <v>1</v>
      </c>
    </row>
    <row r="4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4</v>
      </c>
    </row>
    <row r="10">
      <c r="A10" s="4" t="s">
        <v>5</v>
      </c>
    </row>
    <row r="11">
      <c r="A11" s="5"/>
    </row>
    <row r="12">
      <c r="A12" s="4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905</v>
      </c>
      <c r="B1" s="11"/>
      <c r="C1" s="11"/>
      <c r="D1" s="11"/>
      <c r="F1" s="24" t="s">
        <v>905</v>
      </c>
      <c r="G1" s="25"/>
      <c r="H1" s="25"/>
      <c r="I1" s="25"/>
      <c r="J1" s="23" t="s">
        <v>905</v>
      </c>
      <c r="K1" s="11"/>
      <c r="L1" s="11"/>
      <c r="M1" s="11"/>
    </row>
    <row r="2">
      <c r="A2" s="11"/>
      <c r="B2" s="11"/>
      <c r="C2" s="11"/>
      <c r="D2" s="11"/>
      <c r="F2" s="25"/>
      <c r="G2" s="25"/>
      <c r="H2" s="25"/>
      <c r="I2" s="25"/>
      <c r="J2" s="11"/>
      <c r="K2" s="11"/>
      <c r="L2" s="11"/>
      <c r="M2" s="11"/>
    </row>
    <row r="3">
      <c r="A3" s="26" t="s">
        <v>906</v>
      </c>
      <c r="F3" s="26" t="s">
        <v>906</v>
      </c>
      <c r="J3" s="27" t="s">
        <v>907</v>
      </c>
    </row>
    <row r="4">
      <c r="A4" s="28"/>
      <c r="B4" s="28"/>
      <c r="C4" s="28"/>
      <c r="D4" s="28"/>
      <c r="F4" s="29"/>
      <c r="G4" s="25"/>
      <c r="H4" s="25"/>
      <c r="I4" s="25"/>
      <c r="J4" s="28"/>
      <c r="K4" s="28"/>
      <c r="L4" s="28"/>
      <c r="M4" s="28"/>
    </row>
    <row r="5">
      <c r="A5" s="30" t="s">
        <v>908</v>
      </c>
      <c r="B5" s="30" t="s">
        <v>909</v>
      </c>
      <c r="C5" s="30" t="s">
        <v>910</v>
      </c>
      <c r="D5" s="30" t="s">
        <v>911</v>
      </c>
      <c r="F5" s="31" t="s">
        <v>908</v>
      </c>
      <c r="G5" s="32" t="s">
        <v>909</v>
      </c>
      <c r="H5" s="32" t="s">
        <v>910</v>
      </c>
      <c r="I5" s="32" t="s">
        <v>911</v>
      </c>
      <c r="J5" s="30" t="s">
        <v>908</v>
      </c>
      <c r="K5" s="30" t="s">
        <v>909</v>
      </c>
      <c r="L5" s="30" t="s">
        <v>910</v>
      </c>
      <c r="M5" s="30" t="s">
        <v>911</v>
      </c>
    </row>
    <row r="6">
      <c r="A6" s="33" t="s">
        <v>912</v>
      </c>
      <c r="B6" s="33" t="s">
        <v>913</v>
      </c>
      <c r="C6" s="33" t="s">
        <v>394</v>
      </c>
      <c r="D6" s="34">
        <v>6.6796807E7</v>
      </c>
      <c r="F6" s="33" t="s">
        <v>912</v>
      </c>
      <c r="G6" s="33" t="s">
        <v>913</v>
      </c>
      <c r="H6" s="33" t="s">
        <v>394</v>
      </c>
      <c r="I6" s="34">
        <v>6.6796807E7</v>
      </c>
      <c r="J6" s="35" t="s">
        <v>912</v>
      </c>
      <c r="K6" s="35" t="s">
        <v>913</v>
      </c>
      <c r="L6" s="35" t="s">
        <v>394</v>
      </c>
      <c r="M6" s="36">
        <v>6.643555E7</v>
      </c>
    </row>
    <row r="7">
      <c r="A7" s="33" t="s">
        <v>914</v>
      </c>
      <c r="B7" s="33" t="s">
        <v>915</v>
      </c>
      <c r="C7" s="33" t="s">
        <v>394</v>
      </c>
      <c r="D7" s="34">
        <v>6.490314E7</v>
      </c>
      <c r="F7" s="33" t="s">
        <v>914</v>
      </c>
      <c r="G7" s="33" t="s">
        <v>915</v>
      </c>
      <c r="H7" s="33" t="s">
        <v>394</v>
      </c>
      <c r="I7" s="34">
        <v>6.490314E7</v>
      </c>
      <c r="J7" s="35" t="s">
        <v>914</v>
      </c>
      <c r="K7" s="35" t="s">
        <v>915</v>
      </c>
      <c r="L7" s="35" t="s">
        <v>394</v>
      </c>
      <c r="M7" s="36">
        <v>6.4553909E7</v>
      </c>
    </row>
    <row r="8">
      <c r="A8" s="33" t="s">
        <v>916</v>
      </c>
      <c r="B8" s="33" t="s">
        <v>917</v>
      </c>
      <c r="C8" s="33" t="s">
        <v>394</v>
      </c>
      <c r="D8" s="34">
        <v>5.943984E7</v>
      </c>
      <c r="F8" s="33" t="s">
        <v>916</v>
      </c>
      <c r="G8" s="33" t="s">
        <v>917</v>
      </c>
      <c r="H8" s="33" t="s">
        <v>394</v>
      </c>
      <c r="I8" s="34">
        <v>5.943984E7</v>
      </c>
      <c r="J8" s="35" t="s">
        <v>916</v>
      </c>
      <c r="K8" s="35" t="s">
        <v>917</v>
      </c>
      <c r="L8" s="35" t="s">
        <v>394</v>
      </c>
      <c r="M8" s="36">
        <v>5.9115809E7</v>
      </c>
    </row>
    <row r="9">
      <c r="A9" s="33" t="s">
        <v>918</v>
      </c>
      <c r="B9" s="33" t="s">
        <v>919</v>
      </c>
      <c r="C9" s="33" t="s">
        <v>394</v>
      </c>
      <c r="D9" s="34">
        <v>5.6286961E7</v>
      </c>
      <c r="F9" s="33" t="s">
        <v>918</v>
      </c>
      <c r="G9" s="33" t="s">
        <v>919</v>
      </c>
      <c r="H9" s="33" t="s">
        <v>394</v>
      </c>
      <c r="I9" s="34">
        <v>5.6286961E7</v>
      </c>
      <c r="J9" s="35" t="s">
        <v>918</v>
      </c>
      <c r="K9" s="35" t="s">
        <v>919</v>
      </c>
      <c r="L9" s="35" t="s">
        <v>394</v>
      </c>
      <c r="M9" s="36">
        <v>5.5977178E7</v>
      </c>
    </row>
    <row r="10">
      <c r="A10" s="33" t="s">
        <v>920</v>
      </c>
      <c r="B10" s="33" t="s">
        <v>921</v>
      </c>
      <c r="C10" s="33" t="s">
        <v>922</v>
      </c>
      <c r="D10" s="34">
        <v>2669941.0</v>
      </c>
      <c r="F10" s="33" t="s">
        <v>920</v>
      </c>
      <c r="G10" s="33" t="s">
        <v>921</v>
      </c>
      <c r="H10" s="33" t="s">
        <v>922</v>
      </c>
      <c r="I10" s="34">
        <v>2669941.0</v>
      </c>
      <c r="J10" s="35" t="s">
        <v>920</v>
      </c>
      <c r="K10" s="35" t="s">
        <v>921</v>
      </c>
      <c r="L10" s="35" t="s">
        <v>922</v>
      </c>
      <c r="M10" s="36">
        <v>2657909.0</v>
      </c>
    </row>
    <row r="11">
      <c r="A11" s="33" t="s">
        <v>440</v>
      </c>
      <c r="B11" s="33" t="s">
        <v>109</v>
      </c>
      <c r="C11" s="33" t="s">
        <v>923</v>
      </c>
      <c r="D11" s="34">
        <v>530094.0</v>
      </c>
      <c r="F11" s="33" t="s">
        <v>440</v>
      </c>
      <c r="G11" s="33" t="s">
        <v>109</v>
      </c>
      <c r="H11" s="33" t="s">
        <v>923</v>
      </c>
      <c r="I11" s="34">
        <v>530094.0</v>
      </c>
      <c r="J11" s="35" t="s">
        <v>440</v>
      </c>
      <c r="K11" s="35" t="s">
        <v>109</v>
      </c>
      <c r="L11" s="35" t="s">
        <v>923</v>
      </c>
      <c r="M11" s="36">
        <v>526980.0</v>
      </c>
    </row>
    <row r="12">
      <c r="A12" s="33" t="s">
        <v>662</v>
      </c>
      <c r="B12" s="33" t="s">
        <v>110</v>
      </c>
      <c r="C12" s="33" t="s">
        <v>923</v>
      </c>
      <c r="D12" s="34">
        <v>106803.0</v>
      </c>
      <c r="F12" s="33" t="s">
        <v>662</v>
      </c>
      <c r="G12" s="33" t="s">
        <v>110</v>
      </c>
      <c r="H12" s="33" t="s">
        <v>923</v>
      </c>
      <c r="I12" s="34">
        <v>106803.0</v>
      </c>
      <c r="J12" s="35" t="s">
        <v>662</v>
      </c>
      <c r="K12" s="35" t="s">
        <v>110</v>
      </c>
      <c r="L12" s="35" t="s">
        <v>923</v>
      </c>
      <c r="M12" s="36">
        <v>106566.0</v>
      </c>
    </row>
    <row r="13">
      <c r="A13" s="33" t="s">
        <v>711</v>
      </c>
      <c r="B13" s="33" t="s">
        <v>87</v>
      </c>
      <c r="C13" s="33" t="s">
        <v>923</v>
      </c>
      <c r="D13" s="34">
        <v>93663.0</v>
      </c>
      <c r="F13" s="33" t="s">
        <v>711</v>
      </c>
      <c r="G13" s="33" t="s">
        <v>87</v>
      </c>
      <c r="H13" s="33" t="s">
        <v>923</v>
      </c>
      <c r="I13" s="34">
        <v>93663.0</v>
      </c>
      <c r="J13" s="35" t="s">
        <v>711</v>
      </c>
      <c r="K13" s="35" t="s">
        <v>87</v>
      </c>
      <c r="L13" s="35" t="s">
        <v>923</v>
      </c>
      <c r="M13" s="36">
        <v>93242.0</v>
      </c>
    </row>
    <row r="14">
      <c r="A14" s="33" t="s">
        <v>659</v>
      </c>
      <c r="B14" s="33" t="s">
        <v>72</v>
      </c>
      <c r="C14" s="33" t="s">
        <v>923</v>
      </c>
      <c r="D14" s="34">
        <v>140980.0</v>
      </c>
      <c r="F14" s="33" t="s">
        <v>659</v>
      </c>
      <c r="G14" s="33" t="s">
        <v>72</v>
      </c>
      <c r="H14" s="33" t="s">
        <v>923</v>
      </c>
      <c r="I14" s="34">
        <v>140980.0</v>
      </c>
      <c r="J14" s="35" t="s">
        <v>659</v>
      </c>
      <c r="K14" s="35" t="s">
        <v>72</v>
      </c>
      <c r="L14" s="35" t="s">
        <v>923</v>
      </c>
      <c r="M14" s="36">
        <v>140545.0</v>
      </c>
    </row>
    <row r="15">
      <c r="A15" s="33" t="s">
        <v>432</v>
      </c>
      <c r="B15" s="33" t="s">
        <v>173</v>
      </c>
      <c r="C15" s="33" t="s">
        <v>923</v>
      </c>
      <c r="D15" s="34">
        <v>322434.0</v>
      </c>
      <c r="F15" s="33" t="s">
        <v>432</v>
      </c>
      <c r="G15" s="33" t="s">
        <v>173</v>
      </c>
      <c r="H15" s="33" t="s">
        <v>923</v>
      </c>
      <c r="I15" s="34">
        <v>322434.0</v>
      </c>
      <c r="J15" s="35" t="s">
        <v>432</v>
      </c>
      <c r="K15" s="35" t="s">
        <v>173</v>
      </c>
      <c r="L15" s="35" t="s">
        <v>923</v>
      </c>
      <c r="M15" s="36">
        <v>320274.0</v>
      </c>
    </row>
    <row r="16">
      <c r="A16" s="33" t="s">
        <v>652</v>
      </c>
      <c r="B16" s="33" t="s">
        <v>102</v>
      </c>
      <c r="C16" s="33" t="s">
        <v>923</v>
      </c>
      <c r="D16" s="34">
        <v>137150.0</v>
      </c>
      <c r="F16" s="33" t="s">
        <v>652</v>
      </c>
      <c r="G16" s="33" t="s">
        <v>102</v>
      </c>
      <c r="H16" s="33" t="s">
        <v>923</v>
      </c>
      <c r="I16" s="34">
        <v>137150.0</v>
      </c>
      <c r="J16" s="35" t="s">
        <v>652</v>
      </c>
      <c r="K16" s="35" t="s">
        <v>102</v>
      </c>
      <c r="L16" s="35" t="s">
        <v>923</v>
      </c>
      <c r="M16" s="36">
        <v>136718.0</v>
      </c>
    </row>
    <row r="17">
      <c r="A17" s="33" t="s">
        <v>637</v>
      </c>
      <c r="B17" s="33" t="s">
        <v>56</v>
      </c>
      <c r="C17" s="33" t="s">
        <v>923</v>
      </c>
      <c r="D17" s="34">
        <v>197348.0</v>
      </c>
      <c r="F17" s="33" t="s">
        <v>637</v>
      </c>
      <c r="G17" s="33" t="s">
        <v>56</v>
      </c>
      <c r="H17" s="33" t="s">
        <v>923</v>
      </c>
      <c r="I17" s="34">
        <v>197348.0</v>
      </c>
      <c r="J17" s="35" t="s">
        <v>637</v>
      </c>
      <c r="K17" s="35" t="s">
        <v>56</v>
      </c>
      <c r="L17" s="35" t="s">
        <v>923</v>
      </c>
      <c r="M17" s="36">
        <v>197213.0</v>
      </c>
    </row>
    <row r="18">
      <c r="A18" s="33" t="s">
        <v>924</v>
      </c>
      <c r="B18" s="33" t="s">
        <v>925</v>
      </c>
      <c r="C18" s="33" t="s">
        <v>926</v>
      </c>
      <c r="D18" s="34">
        <v>1141469.0</v>
      </c>
      <c r="F18" s="33" t="s">
        <v>924</v>
      </c>
      <c r="G18" s="33" t="s">
        <v>925</v>
      </c>
      <c r="H18" s="33" t="s">
        <v>926</v>
      </c>
      <c r="I18" s="34">
        <v>1141469.0</v>
      </c>
      <c r="J18" s="35" t="s">
        <v>924</v>
      </c>
      <c r="K18" s="35" t="s">
        <v>925</v>
      </c>
      <c r="L18" s="35" t="s">
        <v>926</v>
      </c>
      <c r="M18" s="36">
        <v>1136371.0</v>
      </c>
    </row>
    <row r="19">
      <c r="A19" s="33" t="s">
        <v>674</v>
      </c>
      <c r="B19" s="33" t="s">
        <v>79</v>
      </c>
      <c r="C19" s="33" t="s">
        <v>927</v>
      </c>
      <c r="D19" s="34">
        <v>202055.0</v>
      </c>
      <c r="F19" s="33" t="s">
        <v>674</v>
      </c>
      <c r="G19" s="33" t="s">
        <v>79</v>
      </c>
      <c r="H19" s="33" t="s">
        <v>927</v>
      </c>
      <c r="I19" s="34">
        <v>202055.0</v>
      </c>
      <c r="J19" s="35" t="s">
        <v>674</v>
      </c>
      <c r="K19" s="35" t="s">
        <v>79</v>
      </c>
      <c r="L19" s="35" t="s">
        <v>927</v>
      </c>
      <c r="M19" s="36">
        <v>202508.0</v>
      </c>
    </row>
    <row r="20">
      <c r="A20" s="33" t="s">
        <v>601</v>
      </c>
      <c r="B20" s="33" t="s">
        <v>104</v>
      </c>
      <c r="C20" s="33" t="s">
        <v>927</v>
      </c>
      <c r="D20" s="34">
        <v>302820.0</v>
      </c>
      <c r="F20" s="33" t="s">
        <v>601</v>
      </c>
      <c r="G20" s="33" t="s">
        <v>104</v>
      </c>
      <c r="H20" s="33" t="s">
        <v>927</v>
      </c>
      <c r="I20" s="34">
        <v>302820.0</v>
      </c>
      <c r="J20" s="35" t="s">
        <v>601</v>
      </c>
      <c r="K20" s="35" t="s">
        <v>104</v>
      </c>
      <c r="L20" s="35" t="s">
        <v>927</v>
      </c>
      <c r="M20" s="36">
        <v>300196.0</v>
      </c>
    </row>
    <row r="21">
      <c r="A21" s="33" t="s">
        <v>684</v>
      </c>
      <c r="B21" s="33" t="s">
        <v>119</v>
      </c>
      <c r="C21" s="33" t="s">
        <v>927</v>
      </c>
      <c r="D21" s="34">
        <v>207913.0</v>
      </c>
      <c r="F21" s="33" t="s">
        <v>684</v>
      </c>
      <c r="G21" s="33" t="s">
        <v>119</v>
      </c>
      <c r="H21" s="33" t="s">
        <v>927</v>
      </c>
      <c r="I21" s="34">
        <v>207913.0</v>
      </c>
      <c r="J21" s="35" t="s">
        <v>684</v>
      </c>
      <c r="K21" s="35" t="s">
        <v>119</v>
      </c>
      <c r="L21" s="35" t="s">
        <v>927</v>
      </c>
      <c r="M21" s="36">
        <v>205985.0</v>
      </c>
    </row>
    <row r="22">
      <c r="A22" s="33" t="s">
        <v>792</v>
      </c>
      <c r="B22" s="33" t="s">
        <v>128</v>
      </c>
      <c r="C22" s="33" t="s">
        <v>927</v>
      </c>
      <c r="D22" s="34">
        <v>150976.0</v>
      </c>
      <c r="F22" s="33" t="s">
        <v>792</v>
      </c>
      <c r="G22" s="33" t="s">
        <v>128</v>
      </c>
      <c r="H22" s="33" t="s">
        <v>927</v>
      </c>
      <c r="I22" s="34">
        <v>150976.0</v>
      </c>
      <c r="J22" s="35" t="s">
        <v>792</v>
      </c>
      <c r="K22" s="35" t="s">
        <v>128</v>
      </c>
      <c r="L22" s="35" t="s">
        <v>927</v>
      </c>
      <c r="M22" s="36">
        <v>150265.0</v>
      </c>
    </row>
    <row r="23">
      <c r="A23" s="33" t="s">
        <v>545</v>
      </c>
      <c r="B23" s="33" t="s">
        <v>94</v>
      </c>
      <c r="C23" s="33" t="s">
        <v>927</v>
      </c>
      <c r="D23" s="34">
        <v>277705.0</v>
      </c>
      <c r="F23" s="33" t="s">
        <v>545</v>
      </c>
      <c r="G23" s="33" t="s">
        <v>94</v>
      </c>
      <c r="H23" s="33" t="s">
        <v>927</v>
      </c>
      <c r="I23" s="34">
        <v>277705.0</v>
      </c>
      <c r="J23" s="35" t="s">
        <v>545</v>
      </c>
      <c r="K23" s="35" t="s">
        <v>94</v>
      </c>
      <c r="L23" s="35" t="s">
        <v>927</v>
      </c>
      <c r="M23" s="36">
        <v>277417.0</v>
      </c>
    </row>
    <row r="24">
      <c r="A24" s="33" t="s">
        <v>928</v>
      </c>
      <c r="B24" s="33" t="s">
        <v>929</v>
      </c>
      <c r="C24" s="33" t="s">
        <v>922</v>
      </c>
      <c r="D24" s="34">
        <v>7341196.0</v>
      </c>
      <c r="F24" s="33" t="s">
        <v>928</v>
      </c>
      <c r="G24" s="33" t="s">
        <v>929</v>
      </c>
      <c r="H24" s="33" t="s">
        <v>922</v>
      </c>
      <c r="I24" s="34">
        <v>7341196.0</v>
      </c>
      <c r="J24" s="35" t="s">
        <v>928</v>
      </c>
      <c r="K24" s="35" t="s">
        <v>929</v>
      </c>
      <c r="L24" s="35" t="s">
        <v>922</v>
      </c>
      <c r="M24" s="36">
        <v>7292093.0</v>
      </c>
    </row>
    <row r="25">
      <c r="A25" s="33" t="s">
        <v>558</v>
      </c>
      <c r="B25" s="33" t="s">
        <v>17</v>
      </c>
      <c r="C25" s="33" t="s">
        <v>923</v>
      </c>
      <c r="D25" s="34">
        <v>149696.0</v>
      </c>
      <c r="F25" s="33" t="s">
        <v>558</v>
      </c>
      <c r="G25" s="33" t="s">
        <v>17</v>
      </c>
      <c r="H25" s="33" t="s">
        <v>923</v>
      </c>
      <c r="I25" s="34">
        <v>149696.0</v>
      </c>
      <c r="J25" s="35" t="s">
        <v>558</v>
      </c>
      <c r="K25" s="35" t="s">
        <v>17</v>
      </c>
      <c r="L25" s="35" t="s">
        <v>923</v>
      </c>
      <c r="M25" s="36">
        <v>148942.0</v>
      </c>
    </row>
    <row r="26">
      <c r="A26" s="33" t="s">
        <v>630</v>
      </c>
      <c r="B26" s="33" t="s">
        <v>54</v>
      </c>
      <c r="C26" s="33" t="s">
        <v>923</v>
      </c>
      <c r="D26" s="34">
        <v>139446.0</v>
      </c>
      <c r="F26" s="33" t="s">
        <v>630</v>
      </c>
      <c r="G26" s="33" t="s">
        <v>54</v>
      </c>
      <c r="H26" s="33" t="s">
        <v>923</v>
      </c>
      <c r="I26" s="34">
        <v>139446.0</v>
      </c>
      <c r="J26" s="35" t="s">
        <v>630</v>
      </c>
      <c r="K26" s="35" t="s">
        <v>54</v>
      </c>
      <c r="L26" s="35" t="s">
        <v>923</v>
      </c>
      <c r="M26" s="36">
        <v>139305.0</v>
      </c>
    </row>
    <row r="27">
      <c r="A27" s="33" t="s">
        <v>555</v>
      </c>
      <c r="B27" s="33" t="s">
        <v>140</v>
      </c>
      <c r="C27" s="33" t="s">
        <v>923</v>
      </c>
      <c r="D27" s="34">
        <v>384152.0</v>
      </c>
      <c r="F27" s="33" t="s">
        <v>555</v>
      </c>
      <c r="G27" s="33" t="s">
        <v>140</v>
      </c>
      <c r="H27" s="33" t="s">
        <v>923</v>
      </c>
      <c r="I27" s="34">
        <v>384152.0</v>
      </c>
      <c r="J27" s="35" t="s">
        <v>555</v>
      </c>
      <c r="K27" s="35" t="s">
        <v>140</v>
      </c>
      <c r="L27" s="35" t="s">
        <v>923</v>
      </c>
      <c r="M27" s="36">
        <v>380790.0</v>
      </c>
    </row>
    <row r="28">
      <c r="A28" s="33" t="s">
        <v>584</v>
      </c>
      <c r="B28" s="33" t="s">
        <v>133</v>
      </c>
      <c r="C28" s="33" t="s">
        <v>923</v>
      </c>
      <c r="D28" s="34">
        <v>343071.0</v>
      </c>
      <c r="F28" s="33" t="s">
        <v>584</v>
      </c>
      <c r="G28" s="33" t="s">
        <v>133</v>
      </c>
      <c r="H28" s="33" t="s">
        <v>923</v>
      </c>
      <c r="I28" s="34">
        <v>343071.0</v>
      </c>
      <c r="J28" s="35" t="s">
        <v>584</v>
      </c>
      <c r="K28" s="35" t="s">
        <v>133</v>
      </c>
      <c r="L28" s="35" t="s">
        <v>923</v>
      </c>
      <c r="M28" s="36">
        <v>340502.0</v>
      </c>
    </row>
    <row r="29">
      <c r="A29" s="33" t="s">
        <v>717</v>
      </c>
      <c r="B29" s="33" t="s">
        <v>92</v>
      </c>
      <c r="C29" s="33" t="s">
        <v>923</v>
      </c>
      <c r="D29" s="34">
        <v>129410.0</v>
      </c>
      <c r="F29" s="33" t="s">
        <v>717</v>
      </c>
      <c r="G29" s="33" t="s">
        <v>92</v>
      </c>
      <c r="H29" s="33" t="s">
        <v>923</v>
      </c>
      <c r="I29" s="34">
        <v>129410.0</v>
      </c>
      <c r="J29" s="35" t="s">
        <v>717</v>
      </c>
      <c r="K29" s="35" t="s">
        <v>92</v>
      </c>
      <c r="L29" s="35" t="s">
        <v>923</v>
      </c>
      <c r="M29" s="36">
        <v>128432.0</v>
      </c>
    </row>
    <row r="30">
      <c r="A30" s="33" t="s">
        <v>592</v>
      </c>
      <c r="B30" s="33" t="s">
        <v>67</v>
      </c>
      <c r="C30" s="33" t="s">
        <v>923</v>
      </c>
      <c r="D30" s="34">
        <v>210014.0</v>
      </c>
      <c r="F30" s="33" t="s">
        <v>592</v>
      </c>
      <c r="G30" s="33" t="s">
        <v>67</v>
      </c>
      <c r="H30" s="33" t="s">
        <v>923</v>
      </c>
      <c r="I30" s="34">
        <v>210014.0</v>
      </c>
      <c r="J30" s="35" t="s">
        <v>592</v>
      </c>
      <c r="K30" s="35" t="s">
        <v>67</v>
      </c>
      <c r="L30" s="35" t="s">
        <v>923</v>
      </c>
      <c r="M30" s="36">
        <v>209547.0</v>
      </c>
    </row>
    <row r="31">
      <c r="A31" s="33" t="s">
        <v>880</v>
      </c>
      <c r="B31" s="33" t="s">
        <v>118</v>
      </c>
      <c r="C31" s="33" t="s">
        <v>930</v>
      </c>
      <c r="D31" s="34">
        <v>500012.0</v>
      </c>
      <c r="F31" s="33" t="s">
        <v>880</v>
      </c>
      <c r="G31" s="33" t="s">
        <v>118</v>
      </c>
      <c r="H31" s="33" t="s">
        <v>930</v>
      </c>
      <c r="I31" s="34">
        <v>500012.0</v>
      </c>
      <c r="J31" s="35" t="s">
        <v>880</v>
      </c>
      <c r="K31" s="35" t="s">
        <v>118</v>
      </c>
      <c r="L31" s="35" t="s">
        <v>930</v>
      </c>
      <c r="M31" s="36">
        <v>498888.0</v>
      </c>
    </row>
    <row r="32">
      <c r="A32" s="33" t="s">
        <v>448</v>
      </c>
      <c r="B32" s="33" t="s">
        <v>317</v>
      </c>
      <c r="C32" s="33" t="s">
        <v>931</v>
      </c>
      <c r="D32" s="34">
        <v>97761.0</v>
      </c>
      <c r="F32" s="33" t="s">
        <v>448</v>
      </c>
      <c r="G32" s="33" t="s">
        <v>317</v>
      </c>
      <c r="H32" s="33" t="s">
        <v>931</v>
      </c>
      <c r="I32" s="34">
        <v>97761.0</v>
      </c>
      <c r="J32" s="35" t="s">
        <v>448</v>
      </c>
      <c r="K32" s="35" t="s">
        <v>317</v>
      </c>
      <c r="L32" s="35" t="s">
        <v>931</v>
      </c>
      <c r="M32" s="36">
        <v>97527.0</v>
      </c>
    </row>
    <row r="33">
      <c r="A33" s="33" t="s">
        <v>682</v>
      </c>
      <c r="B33" s="33" t="s">
        <v>117</v>
      </c>
      <c r="C33" s="33" t="s">
        <v>931</v>
      </c>
      <c r="D33" s="34">
        <v>67049.0</v>
      </c>
      <c r="F33" s="33" t="s">
        <v>682</v>
      </c>
      <c r="G33" s="33" t="s">
        <v>117</v>
      </c>
      <c r="H33" s="33" t="s">
        <v>931</v>
      </c>
      <c r="I33" s="34">
        <v>67049.0</v>
      </c>
      <c r="J33" s="35" t="s">
        <v>682</v>
      </c>
      <c r="K33" s="35" t="s">
        <v>117</v>
      </c>
      <c r="L33" s="35" t="s">
        <v>931</v>
      </c>
      <c r="M33" s="36">
        <v>67137.0</v>
      </c>
    </row>
    <row r="34">
      <c r="A34" s="33" t="s">
        <v>439</v>
      </c>
      <c r="B34" s="33" t="s">
        <v>131</v>
      </c>
      <c r="C34" s="33" t="s">
        <v>931</v>
      </c>
      <c r="D34" s="34">
        <v>108678.0</v>
      </c>
      <c r="F34" s="33" t="s">
        <v>439</v>
      </c>
      <c r="G34" s="33" t="s">
        <v>131</v>
      </c>
      <c r="H34" s="33" t="s">
        <v>931</v>
      </c>
      <c r="I34" s="34">
        <v>108678.0</v>
      </c>
      <c r="J34" s="35" t="s">
        <v>439</v>
      </c>
      <c r="K34" s="35" t="s">
        <v>131</v>
      </c>
      <c r="L34" s="35" t="s">
        <v>931</v>
      </c>
      <c r="M34" s="36">
        <v>108387.0</v>
      </c>
    </row>
    <row r="35">
      <c r="A35" s="33" t="s">
        <v>482</v>
      </c>
      <c r="B35" s="33" t="s">
        <v>245</v>
      </c>
      <c r="C35" s="33" t="s">
        <v>931</v>
      </c>
      <c r="D35" s="34">
        <v>68183.0</v>
      </c>
      <c r="F35" s="33" t="s">
        <v>482</v>
      </c>
      <c r="G35" s="33" t="s">
        <v>245</v>
      </c>
      <c r="H35" s="33" t="s">
        <v>931</v>
      </c>
      <c r="I35" s="34">
        <v>68183.0</v>
      </c>
      <c r="J35" s="35" t="s">
        <v>482</v>
      </c>
      <c r="K35" s="35" t="s">
        <v>245</v>
      </c>
      <c r="L35" s="35" t="s">
        <v>931</v>
      </c>
      <c r="M35" s="36">
        <v>68424.0</v>
      </c>
    </row>
    <row r="36">
      <c r="A36" s="33" t="s">
        <v>437</v>
      </c>
      <c r="B36" s="33" t="s">
        <v>156</v>
      </c>
      <c r="C36" s="33" t="s">
        <v>931</v>
      </c>
      <c r="D36" s="34">
        <v>53253.0</v>
      </c>
      <c r="F36" s="33" t="s">
        <v>437</v>
      </c>
      <c r="G36" s="33" t="s">
        <v>156</v>
      </c>
      <c r="H36" s="33" t="s">
        <v>931</v>
      </c>
      <c r="I36" s="34">
        <v>53253.0</v>
      </c>
      <c r="J36" s="35" t="s">
        <v>437</v>
      </c>
      <c r="K36" s="35" t="s">
        <v>156</v>
      </c>
      <c r="L36" s="35" t="s">
        <v>931</v>
      </c>
      <c r="M36" s="36">
        <v>52881.0</v>
      </c>
    </row>
    <row r="37">
      <c r="A37" s="33" t="s">
        <v>453</v>
      </c>
      <c r="B37" s="33" t="s">
        <v>246</v>
      </c>
      <c r="C37" s="33" t="s">
        <v>931</v>
      </c>
      <c r="D37" s="34">
        <v>105088.0</v>
      </c>
      <c r="F37" s="33" t="s">
        <v>453</v>
      </c>
      <c r="G37" s="33" t="s">
        <v>246</v>
      </c>
      <c r="H37" s="33" t="s">
        <v>931</v>
      </c>
      <c r="I37" s="34">
        <v>105088.0</v>
      </c>
      <c r="J37" s="35" t="s">
        <v>453</v>
      </c>
      <c r="K37" s="35" t="s">
        <v>246</v>
      </c>
      <c r="L37" s="35" t="s">
        <v>931</v>
      </c>
      <c r="M37" s="36">
        <v>104532.0</v>
      </c>
    </row>
    <row r="38">
      <c r="A38" s="33" t="s">
        <v>932</v>
      </c>
      <c r="B38" s="33" t="s">
        <v>933</v>
      </c>
      <c r="C38" s="33" t="s">
        <v>926</v>
      </c>
      <c r="D38" s="34">
        <v>2835686.0</v>
      </c>
      <c r="F38" s="33" t="s">
        <v>932</v>
      </c>
      <c r="G38" s="33" t="s">
        <v>933</v>
      </c>
      <c r="H38" s="33" t="s">
        <v>926</v>
      </c>
      <c r="I38" s="34">
        <v>2835686.0</v>
      </c>
      <c r="J38" s="35" t="s">
        <v>932</v>
      </c>
      <c r="K38" s="35" t="s">
        <v>933</v>
      </c>
      <c r="L38" s="35" t="s">
        <v>926</v>
      </c>
      <c r="M38" s="36">
        <v>2812569.0</v>
      </c>
    </row>
    <row r="39">
      <c r="A39" s="33" t="s">
        <v>594</v>
      </c>
      <c r="B39" s="33" t="s">
        <v>34</v>
      </c>
      <c r="C39" s="33" t="s">
        <v>927</v>
      </c>
      <c r="D39" s="34">
        <v>287550.0</v>
      </c>
      <c r="F39" s="33" t="s">
        <v>594</v>
      </c>
      <c r="G39" s="33" t="s">
        <v>34</v>
      </c>
      <c r="H39" s="33" t="s">
        <v>927</v>
      </c>
      <c r="I39" s="34">
        <v>287550.0</v>
      </c>
      <c r="J39" s="35" t="s">
        <v>594</v>
      </c>
      <c r="K39" s="35" t="s">
        <v>34</v>
      </c>
      <c r="L39" s="35" t="s">
        <v>927</v>
      </c>
      <c r="M39" s="36">
        <v>285372.0</v>
      </c>
    </row>
    <row r="40">
      <c r="A40" s="33" t="s">
        <v>632</v>
      </c>
      <c r="B40" s="33" t="s">
        <v>35</v>
      </c>
      <c r="C40" s="33" t="s">
        <v>927</v>
      </c>
      <c r="D40" s="34">
        <v>190990.0</v>
      </c>
      <c r="F40" s="33" t="s">
        <v>632</v>
      </c>
      <c r="G40" s="33" t="s">
        <v>35</v>
      </c>
      <c r="H40" s="33" t="s">
        <v>927</v>
      </c>
      <c r="I40" s="34">
        <v>190990.0</v>
      </c>
      <c r="J40" s="35" t="s">
        <v>632</v>
      </c>
      <c r="K40" s="35" t="s">
        <v>35</v>
      </c>
      <c r="L40" s="35" t="s">
        <v>927</v>
      </c>
      <c r="M40" s="36">
        <v>190108.0</v>
      </c>
    </row>
    <row r="41">
      <c r="A41" s="33" t="s">
        <v>706</v>
      </c>
      <c r="B41" s="33" t="s">
        <v>41</v>
      </c>
      <c r="C41" s="33" t="s">
        <v>927</v>
      </c>
      <c r="D41" s="34">
        <v>552858.0</v>
      </c>
      <c r="F41" s="33" t="s">
        <v>706</v>
      </c>
      <c r="G41" s="33" t="s">
        <v>41</v>
      </c>
      <c r="H41" s="33" t="s">
        <v>927</v>
      </c>
      <c r="I41" s="34">
        <v>552858.0</v>
      </c>
      <c r="J41" s="35" t="s">
        <v>706</v>
      </c>
      <c r="K41" s="35" t="s">
        <v>41</v>
      </c>
      <c r="L41" s="35" t="s">
        <v>927</v>
      </c>
      <c r="M41" s="36">
        <v>547627.0</v>
      </c>
    </row>
    <row r="42">
      <c r="A42" s="33" t="s">
        <v>485</v>
      </c>
      <c r="B42" s="33" t="s">
        <v>22</v>
      </c>
      <c r="C42" s="33" t="s">
        <v>927</v>
      </c>
      <c r="D42" s="34">
        <v>237110.0</v>
      </c>
      <c r="F42" s="33" t="s">
        <v>485</v>
      </c>
      <c r="G42" s="33" t="s">
        <v>22</v>
      </c>
      <c r="H42" s="33" t="s">
        <v>927</v>
      </c>
      <c r="I42" s="34">
        <v>237110.0</v>
      </c>
      <c r="J42" s="35" t="s">
        <v>485</v>
      </c>
      <c r="K42" s="35" t="s">
        <v>22</v>
      </c>
      <c r="L42" s="35" t="s">
        <v>927</v>
      </c>
      <c r="M42" s="36">
        <v>235623.0</v>
      </c>
    </row>
    <row r="43">
      <c r="A43" s="33" t="s">
        <v>653</v>
      </c>
      <c r="B43" s="33" t="s">
        <v>26</v>
      </c>
      <c r="C43" s="33" t="s">
        <v>927</v>
      </c>
      <c r="D43" s="34">
        <v>222412.0</v>
      </c>
      <c r="F43" s="33" t="s">
        <v>653</v>
      </c>
      <c r="G43" s="33" t="s">
        <v>26</v>
      </c>
      <c r="H43" s="33" t="s">
        <v>927</v>
      </c>
      <c r="I43" s="34">
        <v>222412.0</v>
      </c>
      <c r="J43" s="35" t="s">
        <v>653</v>
      </c>
      <c r="K43" s="35" t="s">
        <v>26</v>
      </c>
      <c r="L43" s="35" t="s">
        <v>927</v>
      </c>
      <c r="M43" s="36">
        <v>220001.0</v>
      </c>
    </row>
    <row r="44">
      <c r="A44" s="33" t="s">
        <v>786</v>
      </c>
      <c r="B44" s="33" t="s">
        <v>25</v>
      </c>
      <c r="C44" s="33" t="s">
        <v>927</v>
      </c>
      <c r="D44" s="34">
        <v>258834.0</v>
      </c>
      <c r="F44" s="33" t="s">
        <v>786</v>
      </c>
      <c r="G44" s="33" t="s">
        <v>25</v>
      </c>
      <c r="H44" s="33" t="s">
        <v>927</v>
      </c>
      <c r="I44" s="34">
        <v>258834.0</v>
      </c>
      <c r="J44" s="35" t="s">
        <v>786</v>
      </c>
      <c r="K44" s="35" t="s">
        <v>25</v>
      </c>
      <c r="L44" s="35" t="s">
        <v>927</v>
      </c>
      <c r="M44" s="36">
        <v>254408.0</v>
      </c>
    </row>
    <row r="45">
      <c r="A45" s="33" t="s">
        <v>720</v>
      </c>
      <c r="B45" s="33" t="s">
        <v>73</v>
      </c>
      <c r="C45" s="33" t="s">
        <v>927</v>
      </c>
      <c r="D45" s="34">
        <v>293423.0</v>
      </c>
      <c r="F45" s="33" t="s">
        <v>720</v>
      </c>
      <c r="G45" s="33" t="s">
        <v>73</v>
      </c>
      <c r="H45" s="33" t="s">
        <v>927</v>
      </c>
      <c r="I45" s="34">
        <v>293423.0</v>
      </c>
      <c r="J45" s="35" t="s">
        <v>720</v>
      </c>
      <c r="K45" s="35" t="s">
        <v>73</v>
      </c>
      <c r="L45" s="35" t="s">
        <v>927</v>
      </c>
      <c r="M45" s="36">
        <v>291775.0</v>
      </c>
    </row>
    <row r="46">
      <c r="A46" s="33" t="s">
        <v>698</v>
      </c>
      <c r="B46" s="33" t="s">
        <v>42</v>
      </c>
      <c r="C46" s="33" t="s">
        <v>927</v>
      </c>
      <c r="D46" s="34">
        <v>226493.0</v>
      </c>
      <c r="F46" s="33" t="s">
        <v>698</v>
      </c>
      <c r="G46" s="33" t="s">
        <v>42</v>
      </c>
      <c r="H46" s="33" t="s">
        <v>927</v>
      </c>
      <c r="I46" s="34">
        <v>226493.0</v>
      </c>
      <c r="J46" s="35" t="s">
        <v>698</v>
      </c>
      <c r="K46" s="35" t="s">
        <v>42</v>
      </c>
      <c r="L46" s="35" t="s">
        <v>927</v>
      </c>
      <c r="M46" s="36">
        <v>225197.0</v>
      </c>
    </row>
    <row r="47">
      <c r="A47" s="33" t="s">
        <v>787</v>
      </c>
      <c r="B47" s="33" t="s">
        <v>55</v>
      </c>
      <c r="C47" s="33" t="s">
        <v>927</v>
      </c>
      <c r="D47" s="34">
        <v>237354.0</v>
      </c>
      <c r="F47" s="33" t="s">
        <v>787</v>
      </c>
      <c r="G47" s="33" t="s">
        <v>55</v>
      </c>
      <c r="H47" s="33" t="s">
        <v>927</v>
      </c>
      <c r="I47" s="34">
        <v>237354.0</v>
      </c>
      <c r="J47" s="35" t="s">
        <v>787</v>
      </c>
      <c r="K47" s="35" t="s">
        <v>55</v>
      </c>
      <c r="L47" s="35" t="s">
        <v>927</v>
      </c>
      <c r="M47" s="36">
        <v>236370.0</v>
      </c>
    </row>
    <row r="48">
      <c r="A48" s="33" t="s">
        <v>661</v>
      </c>
      <c r="B48" s="33" t="s">
        <v>24</v>
      </c>
      <c r="C48" s="33" t="s">
        <v>927</v>
      </c>
      <c r="D48" s="34">
        <v>328662.0</v>
      </c>
      <c r="F48" s="33" t="s">
        <v>661</v>
      </c>
      <c r="G48" s="33" t="s">
        <v>24</v>
      </c>
      <c r="H48" s="33" t="s">
        <v>927</v>
      </c>
      <c r="I48" s="34">
        <v>328662.0</v>
      </c>
      <c r="J48" s="35" t="s">
        <v>661</v>
      </c>
      <c r="K48" s="35" t="s">
        <v>24</v>
      </c>
      <c r="L48" s="35" t="s">
        <v>927</v>
      </c>
      <c r="M48" s="36">
        <v>326088.0</v>
      </c>
    </row>
    <row r="49">
      <c r="A49" s="33" t="s">
        <v>891</v>
      </c>
      <c r="B49" s="33" t="s">
        <v>18</v>
      </c>
      <c r="C49" s="33" t="s">
        <v>930</v>
      </c>
      <c r="D49" s="34">
        <v>1219799.0</v>
      </c>
      <c r="F49" s="33" t="s">
        <v>891</v>
      </c>
      <c r="G49" s="33" t="s">
        <v>18</v>
      </c>
      <c r="H49" s="33" t="s">
        <v>930</v>
      </c>
      <c r="I49" s="34">
        <v>1219799.0</v>
      </c>
      <c r="J49" s="35" t="s">
        <v>891</v>
      </c>
      <c r="K49" s="35" t="s">
        <v>18</v>
      </c>
      <c r="L49" s="35" t="s">
        <v>930</v>
      </c>
      <c r="M49" s="36">
        <v>1210053.0</v>
      </c>
    </row>
    <row r="50">
      <c r="A50" s="33" t="s">
        <v>649</v>
      </c>
      <c r="B50" s="33" t="s">
        <v>48</v>
      </c>
      <c r="C50" s="33" t="s">
        <v>931</v>
      </c>
      <c r="D50" s="34">
        <v>88920.0</v>
      </c>
      <c r="F50" s="33" t="s">
        <v>649</v>
      </c>
      <c r="G50" s="33" t="s">
        <v>48</v>
      </c>
      <c r="H50" s="33" t="s">
        <v>931</v>
      </c>
      <c r="I50" s="34">
        <v>88920.0</v>
      </c>
      <c r="J50" s="35" t="s">
        <v>649</v>
      </c>
      <c r="K50" s="35" t="s">
        <v>48</v>
      </c>
      <c r="L50" s="35" t="s">
        <v>931</v>
      </c>
      <c r="M50" s="36">
        <v>88527.0</v>
      </c>
    </row>
    <row r="51">
      <c r="A51" s="33" t="s">
        <v>531</v>
      </c>
      <c r="B51" s="33" t="s">
        <v>69</v>
      </c>
      <c r="C51" s="33" t="s">
        <v>931</v>
      </c>
      <c r="D51" s="34">
        <v>118216.0</v>
      </c>
      <c r="F51" s="33" t="s">
        <v>531</v>
      </c>
      <c r="G51" s="33" t="s">
        <v>69</v>
      </c>
      <c r="H51" s="33" t="s">
        <v>931</v>
      </c>
      <c r="I51" s="34">
        <v>118216.0</v>
      </c>
      <c r="J51" s="35" t="s">
        <v>531</v>
      </c>
      <c r="K51" s="35" t="s">
        <v>69</v>
      </c>
      <c r="L51" s="35" t="s">
        <v>931</v>
      </c>
      <c r="M51" s="36">
        <v>116821.0</v>
      </c>
    </row>
    <row r="52">
      <c r="A52" s="33" t="s">
        <v>597</v>
      </c>
      <c r="B52" s="33" t="s">
        <v>93</v>
      </c>
      <c r="C52" s="33" t="s">
        <v>931</v>
      </c>
      <c r="D52" s="34">
        <v>80780.0</v>
      </c>
      <c r="F52" s="33" t="s">
        <v>597</v>
      </c>
      <c r="G52" s="33" t="s">
        <v>93</v>
      </c>
      <c r="H52" s="33" t="s">
        <v>931</v>
      </c>
      <c r="I52" s="34">
        <v>80780.0</v>
      </c>
      <c r="J52" s="35" t="s">
        <v>597</v>
      </c>
      <c r="K52" s="35" t="s">
        <v>93</v>
      </c>
      <c r="L52" s="35" t="s">
        <v>931</v>
      </c>
      <c r="M52" s="36">
        <v>79770.0</v>
      </c>
    </row>
    <row r="53">
      <c r="A53" s="33" t="s">
        <v>636</v>
      </c>
      <c r="B53" s="33" t="s">
        <v>36</v>
      </c>
      <c r="C53" s="33" t="s">
        <v>931</v>
      </c>
      <c r="D53" s="34">
        <v>81043.0</v>
      </c>
      <c r="F53" s="33" t="s">
        <v>636</v>
      </c>
      <c r="G53" s="33" t="s">
        <v>36</v>
      </c>
      <c r="H53" s="33" t="s">
        <v>931</v>
      </c>
      <c r="I53" s="34">
        <v>81043.0</v>
      </c>
      <c r="J53" s="35" t="s">
        <v>636</v>
      </c>
      <c r="K53" s="35" t="s">
        <v>36</v>
      </c>
      <c r="L53" s="35" t="s">
        <v>931</v>
      </c>
      <c r="M53" s="36">
        <v>80815.0</v>
      </c>
    </row>
    <row r="54">
      <c r="A54" s="33" t="s">
        <v>507</v>
      </c>
      <c r="B54" s="33" t="s">
        <v>77</v>
      </c>
      <c r="C54" s="33" t="s">
        <v>931</v>
      </c>
      <c r="D54" s="34">
        <v>146038.0</v>
      </c>
      <c r="F54" s="33" t="s">
        <v>507</v>
      </c>
      <c r="G54" s="33" t="s">
        <v>77</v>
      </c>
      <c r="H54" s="33" t="s">
        <v>931</v>
      </c>
      <c r="I54" s="34">
        <v>146038.0</v>
      </c>
      <c r="J54" s="35" t="s">
        <v>507</v>
      </c>
      <c r="K54" s="35" t="s">
        <v>77</v>
      </c>
      <c r="L54" s="35" t="s">
        <v>931</v>
      </c>
      <c r="M54" s="36">
        <v>144246.0</v>
      </c>
    </row>
    <row r="55">
      <c r="A55" s="33" t="s">
        <v>580</v>
      </c>
      <c r="B55" s="33" t="s">
        <v>43</v>
      </c>
      <c r="C55" s="33" t="s">
        <v>931</v>
      </c>
      <c r="D55" s="34">
        <v>92112.0</v>
      </c>
      <c r="F55" s="33" t="s">
        <v>580</v>
      </c>
      <c r="G55" s="33" t="s">
        <v>43</v>
      </c>
      <c r="H55" s="33" t="s">
        <v>931</v>
      </c>
      <c r="I55" s="34">
        <v>92112.0</v>
      </c>
      <c r="J55" s="35" t="s">
        <v>580</v>
      </c>
      <c r="K55" s="35" t="s">
        <v>43</v>
      </c>
      <c r="L55" s="35" t="s">
        <v>931</v>
      </c>
      <c r="M55" s="36">
        <v>91405.0</v>
      </c>
    </row>
    <row r="56">
      <c r="A56" s="33" t="s">
        <v>586</v>
      </c>
      <c r="B56" s="33" t="s">
        <v>40</v>
      </c>
      <c r="C56" s="33" t="s">
        <v>931</v>
      </c>
      <c r="D56" s="34">
        <v>143135.0</v>
      </c>
      <c r="F56" s="33" t="s">
        <v>586</v>
      </c>
      <c r="G56" s="33" t="s">
        <v>40</v>
      </c>
      <c r="H56" s="33" t="s">
        <v>931</v>
      </c>
      <c r="I56" s="34">
        <v>143135.0</v>
      </c>
      <c r="J56" s="35" t="s">
        <v>586</v>
      </c>
      <c r="K56" s="35" t="s">
        <v>40</v>
      </c>
      <c r="L56" s="35" t="s">
        <v>931</v>
      </c>
      <c r="M56" s="36">
        <v>141818.0</v>
      </c>
    </row>
    <row r="57">
      <c r="A57" s="33" t="s">
        <v>509</v>
      </c>
      <c r="B57" s="33" t="s">
        <v>38</v>
      </c>
      <c r="C57" s="33" t="s">
        <v>931</v>
      </c>
      <c r="D57" s="34">
        <v>60888.0</v>
      </c>
      <c r="F57" s="33" t="s">
        <v>509</v>
      </c>
      <c r="G57" s="33" t="s">
        <v>38</v>
      </c>
      <c r="H57" s="33" t="s">
        <v>931</v>
      </c>
      <c r="I57" s="34">
        <v>60888.0</v>
      </c>
      <c r="J57" s="35" t="s">
        <v>509</v>
      </c>
      <c r="K57" s="35" t="s">
        <v>38</v>
      </c>
      <c r="L57" s="35" t="s">
        <v>931</v>
      </c>
      <c r="M57" s="36">
        <v>60057.0</v>
      </c>
    </row>
    <row r="58">
      <c r="A58" s="33" t="s">
        <v>515</v>
      </c>
      <c r="B58" s="33" t="s">
        <v>21</v>
      </c>
      <c r="C58" s="33" t="s">
        <v>931</v>
      </c>
      <c r="D58" s="34">
        <v>71482.0</v>
      </c>
      <c r="F58" s="33" t="s">
        <v>515</v>
      </c>
      <c r="G58" s="33" t="s">
        <v>21</v>
      </c>
      <c r="H58" s="33" t="s">
        <v>931</v>
      </c>
      <c r="I58" s="34">
        <v>71482.0</v>
      </c>
      <c r="J58" s="35" t="s">
        <v>515</v>
      </c>
      <c r="K58" s="35" t="s">
        <v>21</v>
      </c>
      <c r="L58" s="35" t="s">
        <v>931</v>
      </c>
      <c r="M58" s="36">
        <v>70895.0</v>
      </c>
    </row>
    <row r="59">
      <c r="A59" s="33" t="s">
        <v>697</v>
      </c>
      <c r="B59" s="33" t="s">
        <v>59</v>
      </c>
      <c r="C59" s="33" t="s">
        <v>931</v>
      </c>
      <c r="D59" s="34">
        <v>110788.0</v>
      </c>
      <c r="F59" s="33" t="s">
        <v>697</v>
      </c>
      <c r="G59" s="33" t="s">
        <v>59</v>
      </c>
      <c r="H59" s="33" t="s">
        <v>931</v>
      </c>
      <c r="I59" s="34">
        <v>110788.0</v>
      </c>
      <c r="J59" s="35" t="s">
        <v>697</v>
      </c>
      <c r="K59" s="35" t="s">
        <v>59</v>
      </c>
      <c r="L59" s="35" t="s">
        <v>931</v>
      </c>
      <c r="M59" s="36">
        <v>110527.0</v>
      </c>
    </row>
    <row r="60">
      <c r="A60" s="33" t="s">
        <v>685</v>
      </c>
      <c r="B60" s="33" t="s">
        <v>53</v>
      </c>
      <c r="C60" s="33" t="s">
        <v>931</v>
      </c>
      <c r="D60" s="34">
        <v>114306.0</v>
      </c>
      <c r="F60" s="33" t="s">
        <v>685</v>
      </c>
      <c r="G60" s="33" t="s">
        <v>53</v>
      </c>
      <c r="H60" s="33" t="s">
        <v>931</v>
      </c>
      <c r="I60" s="34">
        <v>114306.0</v>
      </c>
      <c r="J60" s="35" t="s">
        <v>685</v>
      </c>
      <c r="K60" s="35" t="s">
        <v>53</v>
      </c>
      <c r="L60" s="35" t="s">
        <v>931</v>
      </c>
      <c r="M60" s="36">
        <v>113949.0</v>
      </c>
    </row>
    <row r="61">
      <c r="A61" s="33" t="s">
        <v>623</v>
      </c>
      <c r="B61" s="33" t="s">
        <v>81</v>
      </c>
      <c r="C61" s="33" t="s">
        <v>931</v>
      </c>
      <c r="D61" s="34">
        <v>112091.0</v>
      </c>
      <c r="F61" s="33" t="s">
        <v>623</v>
      </c>
      <c r="G61" s="33" t="s">
        <v>81</v>
      </c>
      <c r="H61" s="33" t="s">
        <v>931</v>
      </c>
      <c r="I61" s="34">
        <v>112091.0</v>
      </c>
      <c r="J61" s="35" t="s">
        <v>623</v>
      </c>
      <c r="K61" s="35" t="s">
        <v>81</v>
      </c>
      <c r="L61" s="35" t="s">
        <v>931</v>
      </c>
      <c r="M61" s="36">
        <v>111223.0</v>
      </c>
    </row>
    <row r="62">
      <c r="A62" s="33" t="s">
        <v>934</v>
      </c>
      <c r="B62" s="33" t="s">
        <v>935</v>
      </c>
      <c r="C62" s="33" t="s">
        <v>926</v>
      </c>
      <c r="D62" s="34">
        <v>1429910.0</v>
      </c>
      <c r="F62" s="33" t="s">
        <v>934</v>
      </c>
      <c r="G62" s="33" t="s">
        <v>935</v>
      </c>
      <c r="H62" s="33" t="s">
        <v>926</v>
      </c>
      <c r="I62" s="34">
        <v>1429910.0</v>
      </c>
      <c r="J62" s="35" t="s">
        <v>934</v>
      </c>
      <c r="K62" s="35" t="s">
        <v>935</v>
      </c>
      <c r="L62" s="35" t="s">
        <v>926</v>
      </c>
      <c r="M62" s="36">
        <v>1423065.0</v>
      </c>
    </row>
    <row r="63">
      <c r="A63" s="33" t="s">
        <v>680</v>
      </c>
      <c r="B63" s="33" t="s">
        <v>27</v>
      </c>
      <c r="C63" s="33" t="s">
        <v>927</v>
      </c>
      <c r="D63" s="34">
        <v>150862.0</v>
      </c>
      <c r="F63" s="33" t="s">
        <v>680</v>
      </c>
      <c r="G63" s="33" t="s">
        <v>27</v>
      </c>
      <c r="H63" s="33" t="s">
        <v>927</v>
      </c>
      <c r="I63" s="34">
        <v>150862.0</v>
      </c>
      <c r="J63" s="35" t="s">
        <v>680</v>
      </c>
      <c r="K63" s="35" t="s">
        <v>27</v>
      </c>
      <c r="L63" s="35" t="s">
        <v>927</v>
      </c>
      <c r="M63" s="36">
        <v>149571.0</v>
      </c>
    </row>
    <row r="64">
      <c r="A64" s="33" t="s">
        <v>788</v>
      </c>
      <c r="B64" s="33" t="s">
        <v>39</v>
      </c>
      <c r="C64" s="33" t="s">
        <v>927</v>
      </c>
      <c r="D64" s="34">
        <v>498042.0</v>
      </c>
      <c r="F64" s="33" t="s">
        <v>788</v>
      </c>
      <c r="G64" s="33" t="s">
        <v>39</v>
      </c>
      <c r="H64" s="33" t="s">
        <v>927</v>
      </c>
      <c r="I64" s="34">
        <v>498042.0</v>
      </c>
      <c r="J64" s="35" t="s">
        <v>788</v>
      </c>
      <c r="K64" s="35" t="s">
        <v>39</v>
      </c>
      <c r="L64" s="35" t="s">
        <v>927</v>
      </c>
      <c r="M64" s="36">
        <v>494814.0</v>
      </c>
    </row>
    <row r="65">
      <c r="A65" s="33" t="s">
        <v>692</v>
      </c>
      <c r="B65" s="33" t="s">
        <v>64</v>
      </c>
      <c r="C65" s="33" t="s">
        <v>927</v>
      </c>
      <c r="D65" s="34">
        <v>276410.0</v>
      </c>
      <c r="F65" s="33" t="s">
        <v>692</v>
      </c>
      <c r="G65" s="33" t="s">
        <v>64</v>
      </c>
      <c r="H65" s="33" t="s">
        <v>927</v>
      </c>
      <c r="I65" s="34">
        <v>276410.0</v>
      </c>
      <c r="J65" s="35" t="s">
        <v>692</v>
      </c>
      <c r="K65" s="35" t="s">
        <v>64</v>
      </c>
      <c r="L65" s="35" t="s">
        <v>927</v>
      </c>
      <c r="M65" s="36">
        <v>275396.0</v>
      </c>
    </row>
    <row r="66">
      <c r="A66" s="33" t="s">
        <v>595</v>
      </c>
      <c r="B66" s="33" t="s">
        <v>52</v>
      </c>
      <c r="C66" s="33" t="s">
        <v>927</v>
      </c>
      <c r="D66" s="34">
        <v>180585.0</v>
      </c>
      <c r="F66" s="33" t="s">
        <v>595</v>
      </c>
      <c r="G66" s="33" t="s">
        <v>52</v>
      </c>
      <c r="H66" s="33" t="s">
        <v>927</v>
      </c>
      <c r="I66" s="34">
        <v>180585.0</v>
      </c>
      <c r="J66" s="35" t="s">
        <v>595</v>
      </c>
      <c r="K66" s="35" t="s">
        <v>52</v>
      </c>
      <c r="L66" s="35" t="s">
        <v>927</v>
      </c>
      <c r="M66" s="36">
        <v>180049.0</v>
      </c>
    </row>
    <row r="67">
      <c r="A67" s="33" t="s">
        <v>687</v>
      </c>
      <c r="B67" s="33" t="s">
        <v>103</v>
      </c>
      <c r="C67" s="33" t="s">
        <v>927</v>
      </c>
      <c r="D67" s="34">
        <v>324011.0</v>
      </c>
      <c r="F67" s="33" t="s">
        <v>687</v>
      </c>
      <c r="G67" s="33" t="s">
        <v>103</v>
      </c>
      <c r="H67" s="33" t="s">
        <v>927</v>
      </c>
      <c r="I67" s="34">
        <v>324011.0</v>
      </c>
      <c r="J67" s="35" t="s">
        <v>687</v>
      </c>
      <c r="K67" s="35" t="s">
        <v>103</v>
      </c>
      <c r="L67" s="35" t="s">
        <v>927</v>
      </c>
      <c r="M67" s="36">
        <v>323235.0</v>
      </c>
    </row>
    <row r="68">
      <c r="A68" s="33" t="s">
        <v>936</v>
      </c>
      <c r="B68" s="33" t="s">
        <v>937</v>
      </c>
      <c r="C68" s="33" t="s">
        <v>922</v>
      </c>
      <c r="D68" s="34">
        <v>5502967.0</v>
      </c>
      <c r="F68" s="33" t="s">
        <v>936</v>
      </c>
      <c r="G68" s="33" t="s">
        <v>937</v>
      </c>
      <c r="H68" s="33" t="s">
        <v>922</v>
      </c>
      <c r="I68" s="34">
        <v>5502967.0</v>
      </c>
      <c r="J68" s="35" t="s">
        <v>936</v>
      </c>
      <c r="K68" s="35" t="s">
        <v>937</v>
      </c>
      <c r="L68" s="35" t="s">
        <v>922</v>
      </c>
      <c r="M68" s="36">
        <v>5479615.0</v>
      </c>
    </row>
    <row r="69">
      <c r="A69" s="33" t="s">
        <v>516</v>
      </c>
      <c r="B69" s="33" t="s">
        <v>124</v>
      </c>
      <c r="C69" s="33" t="s">
        <v>923</v>
      </c>
      <c r="D69" s="34">
        <v>341173.0</v>
      </c>
      <c r="F69" s="33" t="s">
        <v>516</v>
      </c>
      <c r="G69" s="33" t="s">
        <v>124</v>
      </c>
      <c r="H69" s="33" t="s">
        <v>923</v>
      </c>
      <c r="I69" s="34">
        <v>341173.0</v>
      </c>
      <c r="J69" s="35" t="s">
        <v>516</v>
      </c>
      <c r="K69" s="35" t="s">
        <v>124</v>
      </c>
      <c r="L69" s="35" t="s">
        <v>923</v>
      </c>
      <c r="M69" s="36">
        <v>339614.0</v>
      </c>
    </row>
    <row r="70">
      <c r="A70" s="33" t="s">
        <v>647</v>
      </c>
      <c r="B70" s="33" t="s">
        <v>123</v>
      </c>
      <c r="C70" s="33" t="s">
        <v>923</v>
      </c>
      <c r="D70" s="34">
        <v>259778.0</v>
      </c>
      <c r="F70" s="33" t="s">
        <v>647</v>
      </c>
      <c r="G70" s="33" t="s">
        <v>123</v>
      </c>
      <c r="H70" s="33" t="s">
        <v>923</v>
      </c>
      <c r="I70" s="34">
        <v>259778.0</v>
      </c>
      <c r="J70" s="35" t="s">
        <v>647</v>
      </c>
      <c r="K70" s="35" t="s">
        <v>123</v>
      </c>
      <c r="L70" s="35" t="s">
        <v>923</v>
      </c>
      <c r="M70" s="36">
        <v>260645.0</v>
      </c>
    </row>
    <row r="71">
      <c r="A71" s="33" t="s">
        <v>564</v>
      </c>
      <c r="B71" s="33" t="s">
        <v>82</v>
      </c>
      <c r="C71" s="33" t="s">
        <v>923</v>
      </c>
      <c r="D71" s="34">
        <v>159563.0</v>
      </c>
      <c r="F71" s="33" t="s">
        <v>564</v>
      </c>
      <c r="G71" s="33" t="s">
        <v>82</v>
      </c>
      <c r="H71" s="33" t="s">
        <v>923</v>
      </c>
      <c r="I71" s="34">
        <v>159563.0</v>
      </c>
      <c r="J71" s="35" t="s">
        <v>564</v>
      </c>
      <c r="K71" s="35" t="s">
        <v>82</v>
      </c>
      <c r="L71" s="35" t="s">
        <v>923</v>
      </c>
      <c r="M71" s="36">
        <v>159821.0</v>
      </c>
    </row>
    <row r="72">
      <c r="A72" s="33" t="s">
        <v>579</v>
      </c>
      <c r="B72" s="33" t="s">
        <v>153</v>
      </c>
      <c r="C72" s="33" t="s">
        <v>923</v>
      </c>
      <c r="D72" s="34">
        <v>172292.0</v>
      </c>
      <c r="F72" s="33" t="s">
        <v>579</v>
      </c>
      <c r="G72" s="33" t="s">
        <v>153</v>
      </c>
      <c r="H72" s="33" t="s">
        <v>923</v>
      </c>
      <c r="I72" s="34">
        <v>172292.0</v>
      </c>
      <c r="J72" s="35" t="s">
        <v>579</v>
      </c>
      <c r="K72" s="35" t="s">
        <v>153</v>
      </c>
      <c r="L72" s="35" t="s">
        <v>923</v>
      </c>
      <c r="M72" s="36">
        <v>172005.0</v>
      </c>
    </row>
    <row r="73">
      <c r="A73" s="33" t="s">
        <v>612</v>
      </c>
      <c r="B73" s="33" t="s">
        <v>112</v>
      </c>
      <c r="C73" s="33" t="s">
        <v>923</v>
      </c>
      <c r="D73" s="34">
        <v>210618.0</v>
      </c>
      <c r="F73" s="33" t="s">
        <v>612</v>
      </c>
      <c r="G73" s="33" t="s">
        <v>112</v>
      </c>
      <c r="H73" s="33" t="s">
        <v>923</v>
      </c>
      <c r="I73" s="34">
        <v>210618.0</v>
      </c>
      <c r="J73" s="35" t="s">
        <v>612</v>
      </c>
      <c r="K73" s="35" t="s">
        <v>112</v>
      </c>
      <c r="L73" s="35" t="s">
        <v>923</v>
      </c>
      <c r="M73" s="36">
        <v>209893.0</v>
      </c>
    </row>
    <row r="74">
      <c r="A74" s="33" t="s">
        <v>895</v>
      </c>
      <c r="B74" s="33" t="s">
        <v>113</v>
      </c>
      <c r="C74" s="33" t="s">
        <v>930</v>
      </c>
      <c r="D74" s="34">
        <v>618054.0</v>
      </c>
      <c r="F74" s="33" t="s">
        <v>895</v>
      </c>
      <c r="G74" s="33" t="s">
        <v>113</v>
      </c>
      <c r="H74" s="33" t="s">
        <v>930</v>
      </c>
      <c r="I74" s="34">
        <v>618054.0</v>
      </c>
      <c r="J74" s="35" t="s">
        <v>895</v>
      </c>
      <c r="K74" s="35" t="s">
        <v>113</v>
      </c>
      <c r="L74" s="35" t="s">
        <v>930</v>
      </c>
      <c r="M74" s="36">
        <v>614505.0</v>
      </c>
    </row>
    <row r="75">
      <c r="A75" s="33" t="s">
        <v>459</v>
      </c>
      <c r="B75" s="33" t="s">
        <v>170</v>
      </c>
      <c r="C75" s="33" t="s">
        <v>931</v>
      </c>
      <c r="D75" s="34">
        <v>57142.0</v>
      </c>
      <c r="F75" s="33" t="s">
        <v>459</v>
      </c>
      <c r="G75" s="33" t="s">
        <v>170</v>
      </c>
      <c r="H75" s="33" t="s">
        <v>931</v>
      </c>
      <c r="I75" s="34">
        <v>57142.0</v>
      </c>
      <c r="J75" s="35" t="s">
        <v>459</v>
      </c>
      <c r="K75" s="35" t="s">
        <v>170</v>
      </c>
      <c r="L75" s="35" t="s">
        <v>931</v>
      </c>
      <c r="M75" s="36">
        <v>56832.0</v>
      </c>
    </row>
    <row r="76">
      <c r="A76" s="33" t="s">
        <v>470</v>
      </c>
      <c r="B76" s="33" t="s">
        <v>178</v>
      </c>
      <c r="C76" s="33" t="s">
        <v>931</v>
      </c>
      <c r="D76" s="34">
        <v>91594.0</v>
      </c>
      <c r="F76" s="33" t="s">
        <v>470</v>
      </c>
      <c r="G76" s="33" t="s">
        <v>178</v>
      </c>
      <c r="H76" s="33" t="s">
        <v>931</v>
      </c>
      <c r="I76" s="34">
        <v>91594.0</v>
      </c>
      <c r="J76" s="35" t="s">
        <v>470</v>
      </c>
      <c r="K76" s="35" t="s">
        <v>178</v>
      </c>
      <c r="L76" s="35" t="s">
        <v>931</v>
      </c>
      <c r="M76" s="36">
        <v>91134.0</v>
      </c>
    </row>
    <row r="77">
      <c r="A77" s="33" t="s">
        <v>469</v>
      </c>
      <c r="B77" s="33" t="s">
        <v>157</v>
      </c>
      <c r="C77" s="33" t="s">
        <v>931</v>
      </c>
      <c r="D77" s="34">
        <v>160831.0</v>
      </c>
      <c r="F77" s="33" t="s">
        <v>469</v>
      </c>
      <c r="G77" s="33" t="s">
        <v>157</v>
      </c>
      <c r="H77" s="33" t="s">
        <v>931</v>
      </c>
      <c r="I77" s="34">
        <v>160831.0</v>
      </c>
      <c r="J77" s="35" t="s">
        <v>469</v>
      </c>
      <c r="K77" s="35" t="s">
        <v>157</v>
      </c>
      <c r="L77" s="35" t="s">
        <v>931</v>
      </c>
      <c r="M77" s="36">
        <v>160533.0</v>
      </c>
    </row>
    <row r="78">
      <c r="A78" s="33" t="s">
        <v>444</v>
      </c>
      <c r="B78" s="33" t="s">
        <v>201</v>
      </c>
      <c r="C78" s="33" t="s">
        <v>931</v>
      </c>
      <c r="D78" s="34">
        <v>53730.0</v>
      </c>
      <c r="F78" s="33" t="s">
        <v>444</v>
      </c>
      <c r="G78" s="33" t="s">
        <v>201</v>
      </c>
      <c r="H78" s="33" t="s">
        <v>931</v>
      </c>
      <c r="I78" s="34">
        <v>53730.0</v>
      </c>
      <c r="J78" s="35" t="s">
        <v>444</v>
      </c>
      <c r="K78" s="35" t="s">
        <v>201</v>
      </c>
      <c r="L78" s="35" t="s">
        <v>931</v>
      </c>
      <c r="M78" s="36">
        <v>53244.0</v>
      </c>
    </row>
    <row r="79">
      <c r="A79" s="33" t="s">
        <v>476</v>
      </c>
      <c r="B79" s="33" t="s">
        <v>341</v>
      </c>
      <c r="C79" s="33" t="s">
        <v>931</v>
      </c>
      <c r="D79" s="34">
        <v>55380.0</v>
      </c>
      <c r="F79" s="33" t="s">
        <v>476</v>
      </c>
      <c r="G79" s="33" t="s">
        <v>341</v>
      </c>
      <c r="H79" s="33" t="s">
        <v>931</v>
      </c>
      <c r="I79" s="34">
        <v>55380.0</v>
      </c>
      <c r="J79" s="35" t="s">
        <v>476</v>
      </c>
      <c r="K79" s="35" t="s">
        <v>341</v>
      </c>
      <c r="L79" s="35" t="s">
        <v>931</v>
      </c>
      <c r="M79" s="36">
        <v>54920.0</v>
      </c>
    </row>
    <row r="80">
      <c r="A80" s="33" t="s">
        <v>544</v>
      </c>
      <c r="B80" s="33" t="s">
        <v>259</v>
      </c>
      <c r="C80" s="33" t="s">
        <v>931</v>
      </c>
      <c r="D80" s="34">
        <v>108757.0</v>
      </c>
      <c r="F80" s="33" t="s">
        <v>544</v>
      </c>
      <c r="G80" s="33" t="s">
        <v>259</v>
      </c>
      <c r="H80" s="33" t="s">
        <v>931</v>
      </c>
      <c r="I80" s="34">
        <v>108757.0</v>
      </c>
      <c r="J80" s="35" t="s">
        <v>544</v>
      </c>
      <c r="K80" s="35" t="s">
        <v>259</v>
      </c>
      <c r="L80" s="35" t="s">
        <v>931</v>
      </c>
      <c r="M80" s="36">
        <v>108736.0</v>
      </c>
    </row>
    <row r="81">
      <c r="A81" s="33" t="s">
        <v>566</v>
      </c>
      <c r="B81" s="33" t="s">
        <v>132</v>
      </c>
      <c r="C81" s="33" t="s">
        <v>931</v>
      </c>
      <c r="D81" s="34">
        <v>90620.0</v>
      </c>
      <c r="F81" s="33" t="s">
        <v>566</v>
      </c>
      <c r="G81" s="33" t="s">
        <v>132</v>
      </c>
      <c r="H81" s="33" t="s">
        <v>931</v>
      </c>
      <c r="I81" s="34">
        <v>90620.0</v>
      </c>
      <c r="J81" s="35" t="s">
        <v>566</v>
      </c>
      <c r="K81" s="35" t="s">
        <v>132</v>
      </c>
      <c r="L81" s="35" t="s">
        <v>931</v>
      </c>
      <c r="M81" s="36">
        <v>89106.0</v>
      </c>
    </row>
    <row r="82">
      <c r="A82" s="33" t="s">
        <v>938</v>
      </c>
      <c r="B82" s="33" t="s">
        <v>939</v>
      </c>
      <c r="C82" s="33" t="s">
        <v>926</v>
      </c>
      <c r="D82" s="34">
        <v>1409020.0</v>
      </c>
      <c r="F82" s="33" t="s">
        <v>938</v>
      </c>
      <c r="G82" s="33" t="s">
        <v>939</v>
      </c>
      <c r="H82" s="33" t="s">
        <v>926</v>
      </c>
      <c r="I82" s="34">
        <v>1409020.0</v>
      </c>
      <c r="J82" s="35" t="s">
        <v>938</v>
      </c>
      <c r="K82" s="35" t="s">
        <v>939</v>
      </c>
      <c r="L82" s="35" t="s">
        <v>926</v>
      </c>
      <c r="M82" s="36">
        <v>1402918.0</v>
      </c>
    </row>
    <row r="83">
      <c r="A83" s="33" t="s">
        <v>525</v>
      </c>
      <c r="B83" s="33" t="s">
        <v>30</v>
      </c>
      <c r="C83" s="33" t="s">
        <v>927</v>
      </c>
      <c r="D83" s="34">
        <v>246866.0</v>
      </c>
      <c r="F83" s="33" t="s">
        <v>525</v>
      </c>
      <c r="G83" s="33" t="s">
        <v>30</v>
      </c>
      <c r="H83" s="33" t="s">
        <v>927</v>
      </c>
      <c r="I83" s="34">
        <v>246866.0</v>
      </c>
      <c r="J83" s="35" t="s">
        <v>525</v>
      </c>
      <c r="K83" s="35" t="s">
        <v>30</v>
      </c>
      <c r="L83" s="35" t="s">
        <v>927</v>
      </c>
      <c r="M83" s="36">
        <v>245199.0</v>
      </c>
    </row>
    <row r="84">
      <c r="A84" s="33" t="s">
        <v>609</v>
      </c>
      <c r="B84" s="33" t="s">
        <v>37</v>
      </c>
      <c r="C84" s="33" t="s">
        <v>927</v>
      </c>
      <c r="D84" s="34">
        <v>311890.0</v>
      </c>
      <c r="F84" s="33" t="s">
        <v>609</v>
      </c>
      <c r="G84" s="33" t="s">
        <v>37</v>
      </c>
      <c r="H84" s="33" t="s">
        <v>927</v>
      </c>
      <c r="I84" s="34">
        <v>311890.0</v>
      </c>
      <c r="J84" s="35" t="s">
        <v>609</v>
      </c>
      <c r="K84" s="35" t="s">
        <v>37</v>
      </c>
      <c r="L84" s="35" t="s">
        <v>927</v>
      </c>
      <c r="M84" s="36">
        <v>310542.0</v>
      </c>
    </row>
    <row r="85">
      <c r="A85" s="33" t="s">
        <v>560</v>
      </c>
      <c r="B85" s="33" t="s">
        <v>44</v>
      </c>
      <c r="C85" s="33" t="s">
        <v>927</v>
      </c>
      <c r="D85" s="34">
        <v>265411.0</v>
      </c>
      <c r="F85" s="33" t="s">
        <v>560</v>
      </c>
      <c r="G85" s="33" t="s">
        <v>44</v>
      </c>
      <c r="H85" s="33" t="s">
        <v>927</v>
      </c>
      <c r="I85" s="34">
        <v>265411.0</v>
      </c>
      <c r="J85" s="35" t="s">
        <v>560</v>
      </c>
      <c r="K85" s="35" t="s">
        <v>44</v>
      </c>
      <c r="L85" s="35" t="s">
        <v>927</v>
      </c>
      <c r="M85" s="36">
        <v>264671.0</v>
      </c>
    </row>
    <row r="86">
      <c r="A86" s="33" t="s">
        <v>473</v>
      </c>
      <c r="B86" s="33" t="s">
        <v>47</v>
      </c>
      <c r="C86" s="33" t="s">
        <v>927</v>
      </c>
      <c r="D86" s="34">
        <v>584853.0</v>
      </c>
      <c r="F86" s="33" t="s">
        <v>473</v>
      </c>
      <c r="G86" s="33" t="s">
        <v>47</v>
      </c>
      <c r="H86" s="33" t="s">
        <v>927</v>
      </c>
      <c r="I86" s="34">
        <v>584853.0</v>
      </c>
      <c r="J86" s="35" t="s">
        <v>473</v>
      </c>
      <c r="K86" s="35" t="s">
        <v>47</v>
      </c>
      <c r="L86" s="35" t="s">
        <v>927</v>
      </c>
      <c r="M86" s="36">
        <v>582506.0</v>
      </c>
    </row>
    <row r="87">
      <c r="A87" s="33" t="s">
        <v>940</v>
      </c>
      <c r="B87" s="33" t="s">
        <v>941</v>
      </c>
      <c r="C87" s="33" t="s">
        <v>926</v>
      </c>
      <c r="D87" s="34">
        <v>2332469.0</v>
      </c>
      <c r="F87" s="33" t="s">
        <v>940</v>
      </c>
      <c r="G87" s="33" t="s">
        <v>941</v>
      </c>
      <c r="H87" s="33" t="s">
        <v>926</v>
      </c>
      <c r="I87" s="34">
        <v>2332469.0</v>
      </c>
      <c r="J87" s="35" t="s">
        <v>940</v>
      </c>
      <c r="K87" s="35" t="s">
        <v>941</v>
      </c>
      <c r="L87" s="35" t="s">
        <v>926</v>
      </c>
      <c r="M87" s="36">
        <v>2320214.0</v>
      </c>
    </row>
    <row r="88">
      <c r="A88" s="33" t="s">
        <v>598</v>
      </c>
      <c r="B88" s="33" t="s">
        <v>45</v>
      </c>
      <c r="C88" s="33" t="s">
        <v>927</v>
      </c>
      <c r="D88" s="34">
        <v>539776.0</v>
      </c>
      <c r="F88" s="33" t="s">
        <v>598</v>
      </c>
      <c r="G88" s="33" t="s">
        <v>45</v>
      </c>
      <c r="H88" s="33" t="s">
        <v>927</v>
      </c>
      <c r="I88" s="34">
        <v>539776.0</v>
      </c>
      <c r="J88" s="35" t="s">
        <v>598</v>
      </c>
      <c r="K88" s="35" t="s">
        <v>45</v>
      </c>
      <c r="L88" s="35" t="s">
        <v>927</v>
      </c>
      <c r="M88" s="36">
        <v>537173.0</v>
      </c>
    </row>
    <row r="89">
      <c r="A89" s="33" t="s">
        <v>565</v>
      </c>
      <c r="B89" s="33" t="s">
        <v>62</v>
      </c>
      <c r="C89" s="33" t="s">
        <v>927</v>
      </c>
      <c r="D89" s="34">
        <v>211455.0</v>
      </c>
      <c r="F89" s="33" t="s">
        <v>565</v>
      </c>
      <c r="G89" s="33" t="s">
        <v>62</v>
      </c>
      <c r="H89" s="33" t="s">
        <v>927</v>
      </c>
      <c r="I89" s="34">
        <v>211455.0</v>
      </c>
      <c r="J89" s="35" t="s">
        <v>565</v>
      </c>
      <c r="K89" s="35" t="s">
        <v>62</v>
      </c>
      <c r="L89" s="35" t="s">
        <v>927</v>
      </c>
      <c r="M89" s="36">
        <v>210082.0</v>
      </c>
    </row>
    <row r="90">
      <c r="A90" s="33" t="s">
        <v>548</v>
      </c>
      <c r="B90" s="33" t="s">
        <v>71</v>
      </c>
      <c r="C90" s="33" t="s">
        <v>927</v>
      </c>
      <c r="D90" s="34">
        <v>439787.0</v>
      </c>
      <c r="F90" s="33" t="s">
        <v>548</v>
      </c>
      <c r="G90" s="33" t="s">
        <v>71</v>
      </c>
      <c r="H90" s="33" t="s">
        <v>927</v>
      </c>
      <c r="I90" s="34">
        <v>439787.0</v>
      </c>
      <c r="J90" s="35" t="s">
        <v>548</v>
      </c>
      <c r="K90" s="35" t="s">
        <v>71</v>
      </c>
      <c r="L90" s="35" t="s">
        <v>927</v>
      </c>
      <c r="M90" s="36">
        <v>438727.0</v>
      </c>
    </row>
    <row r="91">
      <c r="A91" s="33" t="s">
        <v>631</v>
      </c>
      <c r="B91" s="33" t="s">
        <v>66</v>
      </c>
      <c r="C91" s="33" t="s">
        <v>927</v>
      </c>
      <c r="D91" s="34">
        <v>793139.0</v>
      </c>
      <c r="F91" s="33" t="s">
        <v>631</v>
      </c>
      <c r="G91" s="33" t="s">
        <v>66</v>
      </c>
      <c r="H91" s="33" t="s">
        <v>927</v>
      </c>
      <c r="I91" s="34">
        <v>793139.0</v>
      </c>
      <c r="J91" s="35" t="s">
        <v>631</v>
      </c>
      <c r="K91" s="35" t="s">
        <v>66</v>
      </c>
      <c r="L91" s="35" t="s">
        <v>927</v>
      </c>
      <c r="M91" s="36">
        <v>789194.0</v>
      </c>
    </row>
    <row r="92">
      <c r="A92" s="33" t="s">
        <v>573</v>
      </c>
      <c r="B92" s="33" t="s">
        <v>65</v>
      </c>
      <c r="C92" s="33" t="s">
        <v>927</v>
      </c>
      <c r="D92" s="34">
        <v>348312.0</v>
      </c>
      <c r="F92" s="33" t="s">
        <v>573</v>
      </c>
      <c r="G92" s="33" t="s">
        <v>65</v>
      </c>
      <c r="H92" s="33" t="s">
        <v>927</v>
      </c>
      <c r="I92" s="34">
        <v>348312.0</v>
      </c>
      <c r="J92" s="35" t="s">
        <v>573</v>
      </c>
      <c r="K92" s="35" t="s">
        <v>65</v>
      </c>
      <c r="L92" s="35" t="s">
        <v>927</v>
      </c>
      <c r="M92" s="36">
        <v>345038.0</v>
      </c>
    </row>
    <row r="93">
      <c r="A93" s="33" t="s">
        <v>942</v>
      </c>
      <c r="B93" s="33" t="s">
        <v>943</v>
      </c>
      <c r="C93" s="33" t="s">
        <v>922</v>
      </c>
      <c r="D93" s="34">
        <v>4835928.0</v>
      </c>
      <c r="F93" s="33" t="s">
        <v>942</v>
      </c>
      <c r="G93" s="33" t="s">
        <v>943</v>
      </c>
      <c r="H93" s="33" t="s">
        <v>922</v>
      </c>
      <c r="I93" s="34">
        <v>4835928.0</v>
      </c>
      <c r="J93" s="35" t="s">
        <v>942</v>
      </c>
      <c r="K93" s="35" t="s">
        <v>943</v>
      </c>
      <c r="L93" s="35" t="s">
        <v>922</v>
      </c>
      <c r="M93" s="36">
        <v>4804149.0</v>
      </c>
    </row>
    <row r="94">
      <c r="A94" s="33" t="s">
        <v>724</v>
      </c>
      <c r="B94" s="33" t="s">
        <v>101</v>
      </c>
      <c r="C94" s="33" t="s">
        <v>923</v>
      </c>
      <c r="D94" s="34">
        <v>257302.0</v>
      </c>
      <c r="F94" s="33" t="s">
        <v>724</v>
      </c>
      <c r="G94" s="33" t="s">
        <v>101</v>
      </c>
      <c r="H94" s="33" t="s">
        <v>923</v>
      </c>
      <c r="I94" s="34">
        <v>257302.0</v>
      </c>
      <c r="J94" s="35" t="s">
        <v>724</v>
      </c>
      <c r="K94" s="35" t="s">
        <v>101</v>
      </c>
      <c r="L94" s="35" t="s">
        <v>923</v>
      </c>
      <c r="M94" s="36">
        <v>257174.0</v>
      </c>
    </row>
    <row r="95">
      <c r="A95" s="33" t="s">
        <v>727</v>
      </c>
      <c r="B95" s="33" t="s">
        <v>107</v>
      </c>
      <c r="C95" s="33" t="s">
        <v>923</v>
      </c>
      <c r="D95" s="34">
        <v>354224.0</v>
      </c>
      <c r="F95" s="33" t="s">
        <v>727</v>
      </c>
      <c r="G95" s="33" t="s">
        <v>107</v>
      </c>
      <c r="H95" s="33" t="s">
        <v>923</v>
      </c>
      <c r="I95" s="34">
        <v>354224.0</v>
      </c>
      <c r="J95" s="35" t="s">
        <v>727</v>
      </c>
      <c r="K95" s="35" t="s">
        <v>107</v>
      </c>
      <c r="L95" s="35" t="s">
        <v>923</v>
      </c>
      <c r="M95" s="36">
        <v>355218.0</v>
      </c>
    </row>
    <row r="96">
      <c r="A96" s="33" t="s">
        <v>789</v>
      </c>
      <c r="B96" s="33" t="s">
        <v>49</v>
      </c>
      <c r="C96" s="33" t="s">
        <v>923</v>
      </c>
      <c r="D96" s="34">
        <v>332900.0</v>
      </c>
      <c r="F96" s="33" t="s">
        <v>789</v>
      </c>
      <c r="G96" s="33" t="s">
        <v>49</v>
      </c>
      <c r="H96" s="33" t="s">
        <v>923</v>
      </c>
      <c r="I96" s="34">
        <v>332900.0</v>
      </c>
      <c r="J96" s="35" t="s">
        <v>789</v>
      </c>
      <c r="K96" s="35" t="s">
        <v>49</v>
      </c>
      <c r="L96" s="35" t="s">
        <v>923</v>
      </c>
      <c r="M96" s="36">
        <v>331069.0</v>
      </c>
    </row>
    <row r="97">
      <c r="A97" s="33" t="s">
        <v>528</v>
      </c>
      <c r="B97" s="33" t="s">
        <v>272</v>
      </c>
      <c r="C97" s="33" t="s">
        <v>923</v>
      </c>
      <c r="D97" s="34">
        <v>39927.0</v>
      </c>
      <c r="F97" s="33" t="s">
        <v>528</v>
      </c>
      <c r="G97" s="33" t="s">
        <v>272</v>
      </c>
      <c r="H97" s="33" t="s">
        <v>923</v>
      </c>
      <c r="I97" s="34">
        <v>39927.0</v>
      </c>
      <c r="J97" s="35" t="s">
        <v>528</v>
      </c>
      <c r="K97" s="35" t="s">
        <v>272</v>
      </c>
      <c r="L97" s="35" t="s">
        <v>923</v>
      </c>
      <c r="M97" s="36">
        <v>39697.0</v>
      </c>
    </row>
    <row r="98">
      <c r="A98" s="33" t="s">
        <v>881</v>
      </c>
      <c r="B98" s="33" t="s">
        <v>86</v>
      </c>
      <c r="C98" s="33" t="s">
        <v>930</v>
      </c>
      <c r="D98" s="34">
        <v>802694.0</v>
      </c>
      <c r="F98" s="33" t="s">
        <v>881</v>
      </c>
      <c r="G98" s="33" t="s">
        <v>86</v>
      </c>
      <c r="H98" s="33" t="s">
        <v>930</v>
      </c>
      <c r="I98" s="34">
        <v>802694.0</v>
      </c>
      <c r="J98" s="35" t="s">
        <v>881</v>
      </c>
      <c r="K98" s="35" t="s">
        <v>86</v>
      </c>
      <c r="L98" s="35" t="s">
        <v>930</v>
      </c>
      <c r="M98" s="36">
        <v>796142.0</v>
      </c>
    </row>
    <row r="99">
      <c r="A99" s="33" t="s">
        <v>553</v>
      </c>
      <c r="B99" s="33" t="s">
        <v>121</v>
      </c>
      <c r="C99" s="33" t="s">
        <v>931</v>
      </c>
      <c r="D99" s="34">
        <v>128147.0</v>
      </c>
      <c r="F99" s="33" t="s">
        <v>553</v>
      </c>
      <c r="G99" s="33" t="s">
        <v>121</v>
      </c>
      <c r="H99" s="33" t="s">
        <v>931</v>
      </c>
      <c r="I99" s="34">
        <v>128147.0</v>
      </c>
      <c r="J99" s="35" t="s">
        <v>553</v>
      </c>
      <c r="K99" s="35" t="s">
        <v>121</v>
      </c>
      <c r="L99" s="35" t="s">
        <v>931</v>
      </c>
      <c r="M99" s="36">
        <v>126678.0</v>
      </c>
    </row>
    <row r="100">
      <c r="A100" s="33" t="s">
        <v>669</v>
      </c>
      <c r="B100" s="33" t="s">
        <v>96</v>
      </c>
      <c r="C100" s="33" t="s">
        <v>931</v>
      </c>
      <c r="D100" s="34">
        <v>80562.0</v>
      </c>
      <c r="F100" s="33" t="s">
        <v>669</v>
      </c>
      <c r="G100" s="33" t="s">
        <v>96</v>
      </c>
      <c r="H100" s="33" t="s">
        <v>931</v>
      </c>
      <c r="I100" s="34">
        <v>80562.0</v>
      </c>
      <c r="J100" s="35" t="s">
        <v>669</v>
      </c>
      <c r="K100" s="35" t="s">
        <v>96</v>
      </c>
      <c r="L100" s="35" t="s">
        <v>931</v>
      </c>
      <c r="M100" s="36">
        <v>79530.0</v>
      </c>
    </row>
    <row r="101">
      <c r="A101" s="33" t="s">
        <v>695</v>
      </c>
      <c r="B101" s="33" t="s">
        <v>100</v>
      </c>
      <c r="C101" s="33" t="s">
        <v>931</v>
      </c>
      <c r="D101" s="34">
        <v>104900.0</v>
      </c>
      <c r="F101" s="33" t="s">
        <v>695</v>
      </c>
      <c r="G101" s="33" t="s">
        <v>100</v>
      </c>
      <c r="H101" s="33" t="s">
        <v>931</v>
      </c>
      <c r="I101" s="34">
        <v>104900.0</v>
      </c>
      <c r="J101" s="35" t="s">
        <v>695</v>
      </c>
      <c r="K101" s="35" t="s">
        <v>100</v>
      </c>
      <c r="L101" s="35" t="s">
        <v>931</v>
      </c>
      <c r="M101" s="36">
        <v>104628.0</v>
      </c>
    </row>
    <row r="102">
      <c r="A102" s="33" t="s">
        <v>502</v>
      </c>
      <c r="B102" s="33" t="s">
        <v>197</v>
      </c>
      <c r="C102" s="33" t="s">
        <v>931</v>
      </c>
      <c r="D102" s="34">
        <v>72325.0</v>
      </c>
      <c r="F102" s="33" t="s">
        <v>502</v>
      </c>
      <c r="G102" s="33" t="s">
        <v>197</v>
      </c>
      <c r="H102" s="33" t="s">
        <v>931</v>
      </c>
      <c r="I102" s="34">
        <v>72325.0</v>
      </c>
      <c r="J102" s="35" t="s">
        <v>502</v>
      </c>
      <c r="K102" s="35" t="s">
        <v>197</v>
      </c>
      <c r="L102" s="35" t="s">
        <v>931</v>
      </c>
      <c r="M102" s="36">
        <v>71977.0</v>
      </c>
    </row>
    <row r="103">
      <c r="A103" s="33" t="s">
        <v>725</v>
      </c>
      <c r="B103" s="33" t="s">
        <v>108</v>
      </c>
      <c r="C103" s="33" t="s">
        <v>931</v>
      </c>
      <c r="D103" s="34">
        <v>115371.0</v>
      </c>
      <c r="F103" s="33" t="s">
        <v>725</v>
      </c>
      <c r="G103" s="33" t="s">
        <v>108</v>
      </c>
      <c r="H103" s="33" t="s">
        <v>931</v>
      </c>
      <c r="I103" s="34">
        <v>115371.0</v>
      </c>
      <c r="J103" s="35" t="s">
        <v>725</v>
      </c>
      <c r="K103" s="35" t="s">
        <v>108</v>
      </c>
      <c r="L103" s="35" t="s">
        <v>931</v>
      </c>
      <c r="M103" s="36">
        <v>115490.0</v>
      </c>
    </row>
    <row r="104">
      <c r="A104" s="33" t="s">
        <v>457</v>
      </c>
      <c r="B104" s="33" t="s">
        <v>122</v>
      </c>
      <c r="C104" s="33" t="s">
        <v>931</v>
      </c>
      <c r="D104" s="34">
        <v>92666.0</v>
      </c>
      <c r="F104" s="33" t="s">
        <v>457</v>
      </c>
      <c r="G104" s="33" t="s">
        <v>122</v>
      </c>
      <c r="H104" s="33" t="s">
        <v>931</v>
      </c>
      <c r="I104" s="34">
        <v>92666.0</v>
      </c>
      <c r="J104" s="35" t="s">
        <v>457</v>
      </c>
      <c r="K104" s="35" t="s">
        <v>122</v>
      </c>
      <c r="L104" s="35" t="s">
        <v>931</v>
      </c>
      <c r="M104" s="36">
        <v>92221.0</v>
      </c>
    </row>
    <row r="105">
      <c r="A105" s="33" t="s">
        <v>552</v>
      </c>
      <c r="B105" s="33" t="s">
        <v>85</v>
      </c>
      <c r="C105" s="33" t="s">
        <v>931</v>
      </c>
      <c r="D105" s="34">
        <v>101462.0</v>
      </c>
      <c r="F105" s="33" t="s">
        <v>552</v>
      </c>
      <c r="G105" s="33" t="s">
        <v>85</v>
      </c>
      <c r="H105" s="33" t="s">
        <v>931</v>
      </c>
      <c r="I105" s="34">
        <v>101462.0</v>
      </c>
      <c r="J105" s="35" t="s">
        <v>552</v>
      </c>
      <c r="K105" s="35" t="s">
        <v>85</v>
      </c>
      <c r="L105" s="35" t="s">
        <v>931</v>
      </c>
      <c r="M105" s="36">
        <v>101125.0</v>
      </c>
    </row>
    <row r="106">
      <c r="A106" s="33" t="s">
        <v>559</v>
      </c>
      <c r="B106" s="33" t="s">
        <v>99</v>
      </c>
      <c r="C106" s="33" t="s">
        <v>931</v>
      </c>
      <c r="D106" s="34">
        <v>107261.0</v>
      </c>
      <c r="F106" s="33" t="s">
        <v>559</v>
      </c>
      <c r="G106" s="33" t="s">
        <v>99</v>
      </c>
      <c r="H106" s="33" t="s">
        <v>931</v>
      </c>
      <c r="I106" s="34">
        <v>107261.0</v>
      </c>
      <c r="J106" s="35" t="s">
        <v>559</v>
      </c>
      <c r="K106" s="35" t="s">
        <v>99</v>
      </c>
      <c r="L106" s="35" t="s">
        <v>931</v>
      </c>
      <c r="M106" s="36">
        <v>104493.0</v>
      </c>
    </row>
    <row r="107">
      <c r="A107" s="33" t="s">
        <v>892</v>
      </c>
      <c r="B107" s="33" t="s">
        <v>61</v>
      </c>
      <c r="C107" s="33" t="s">
        <v>930</v>
      </c>
      <c r="D107" s="34">
        <v>706155.0</v>
      </c>
      <c r="F107" s="33" t="s">
        <v>892</v>
      </c>
      <c r="G107" s="33" t="s">
        <v>61</v>
      </c>
      <c r="H107" s="33" t="s">
        <v>930</v>
      </c>
      <c r="I107" s="34">
        <v>706155.0</v>
      </c>
      <c r="J107" s="35" t="s">
        <v>892</v>
      </c>
      <c r="K107" s="35" t="s">
        <v>61</v>
      </c>
      <c r="L107" s="35" t="s">
        <v>930</v>
      </c>
      <c r="M107" s="36">
        <v>698268.0</v>
      </c>
    </row>
    <row r="108">
      <c r="A108" s="33" t="s">
        <v>689</v>
      </c>
      <c r="B108" s="33" t="s">
        <v>127</v>
      </c>
      <c r="C108" s="33" t="s">
        <v>931</v>
      </c>
      <c r="D108" s="34">
        <v>101526.0</v>
      </c>
      <c r="F108" s="33" t="s">
        <v>689</v>
      </c>
      <c r="G108" s="33" t="s">
        <v>127</v>
      </c>
      <c r="H108" s="33" t="s">
        <v>931</v>
      </c>
      <c r="I108" s="34">
        <v>101526.0</v>
      </c>
      <c r="J108" s="35" t="s">
        <v>689</v>
      </c>
      <c r="K108" s="35" t="s">
        <v>127</v>
      </c>
      <c r="L108" s="35" t="s">
        <v>931</v>
      </c>
      <c r="M108" s="36">
        <v>100421.0</v>
      </c>
    </row>
    <row r="109">
      <c r="A109" s="33" t="s">
        <v>492</v>
      </c>
      <c r="B109" s="33" t="s">
        <v>60</v>
      </c>
      <c r="C109" s="33" t="s">
        <v>931</v>
      </c>
      <c r="D109" s="34">
        <v>185851.0</v>
      </c>
      <c r="F109" s="33" t="s">
        <v>492</v>
      </c>
      <c r="G109" s="33" t="s">
        <v>60</v>
      </c>
      <c r="H109" s="33" t="s">
        <v>931</v>
      </c>
      <c r="I109" s="34">
        <v>185851.0</v>
      </c>
      <c r="J109" s="35" t="s">
        <v>492</v>
      </c>
      <c r="K109" s="35" t="s">
        <v>60</v>
      </c>
      <c r="L109" s="35" t="s">
        <v>931</v>
      </c>
      <c r="M109" s="36">
        <v>182643.0</v>
      </c>
    </row>
    <row r="110">
      <c r="A110" s="33" t="s">
        <v>536</v>
      </c>
      <c r="B110" s="33" t="s">
        <v>196</v>
      </c>
      <c r="C110" s="33" t="s">
        <v>931</v>
      </c>
      <c r="D110" s="34">
        <v>93807.0</v>
      </c>
      <c r="F110" s="33" t="s">
        <v>536</v>
      </c>
      <c r="G110" s="33" t="s">
        <v>196</v>
      </c>
      <c r="H110" s="33" t="s">
        <v>931</v>
      </c>
      <c r="I110" s="34">
        <v>93807.0</v>
      </c>
      <c r="J110" s="35" t="s">
        <v>536</v>
      </c>
      <c r="K110" s="35" t="s">
        <v>196</v>
      </c>
      <c r="L110" s="35" t="s">
        <v>931</v>
      </c>
      <c r="M110" s="36">
        <v>92499.0</v>
      </c>
    </row>
    <row r="111">
      <c r="A111" s="33" t="s">
        <v>625</v>
      </c>
      <c r="B111" s="33" t="s">
        <v>183</v>
      </c>
      <c r="C111" s="33" t="s">
        <v>931</v>
      </c>
      <c r="D111" s="34">
        <v>113136.0</v>
      </c>
      <c r="F111" s="33" t="s">
        <v>625</v>
      </c>
      <c r="G111" s="33" t="s">
        <v>183</v>
      </c>
      <c r="H111" s="33" t="s">
        <v>931</v>
      </c>
      <c r="I111" s="34">
        <v>113136.0</v>
      </c>
      <c r="J111" s="35" t="s">
        <v>625</v>
      </c>
      <c r="K111" s="35" t="s">
        <v>183</v>
      </c>
      <c r="L111" s="35" t="s">
        <v>931</v>
      </c>
      <c r="M111" s="36">
        <v>112423.0</v>
      </c>
    </row>
    <row r="112">
      <c r="A112" s="33" t="s">
        <v>519</v>
      </c>
      <c r="B112" s="33" t="s">
        <v>190</v>
      </c>
      <c r="C112" s="33" t="s">
        <v>931</v>
      </c>
      <c r="D112" s="34">
        <v>51209.0</v>
      </c>
      <c r="F112" s="33" t="s">
        <v>519</v>
      </c>
      <c r="G112" s="33" t="s">
        <v>190</v>
      </c>
      <c r="H112" s="33" t="s">
        <v>931</v>
      </c>
      <c r="I112" s="34">
        <v>51209.0</v>
      </c>
      <c r="J112" s="35" t="s">
        <v>519</v>
      </c>
      <c r="K112" s="35" t="s">
        <v>190</v>
      </c>
      <c r="L112" s="35" t="s">
        <v>931</v>
      </c>
      <c r="M112" s="36">
        <v>51100.0</v>
      </c>
    </row>
    <row r="113">
      <c r="A113" s="33" t="s">
        <v>449</v>
      </c>
      <c r="B113" s="33" t="s">
        <v>193</v>
      </c>
      <c r="C113" s="33" t="s">
        <v>931</v>
      </c>
      <c r="D113" s="34">
        <v>103611.0</v>
      </c>
      <c r="F113" s="33" t="s">
        <v>449</v>
      </c>
      <c r="G113" s="33" t="s">
        <v>193</v>
      </c>
      <c r="H113" s="33" t="s">
        <v>931</v>
      </c>
      <c r="I113" s="34">
        <v>103611.0</v>
      </c>
      <c r="J113" s="35" t="s">
        <v>449</v>
      </c>
      <c r="K113" s="35" t="s">
        <v>193</v>
      </c>
      <c r="L113" s="35" t="s">
        <v>931</v>
      </c>
      <c r="M113" s="36">
        <v>102126.0</v>
      </c>
    </row>
    <row r="114">
      <c r="A114" s="33" t="s">
        <v>790</v>
      </c>
      <c r="B114" s="33" t="s">
        <v>111</v>
      </c>
      <c r="C114" s="33" t="s">
        <v>931</v>
      </c>
      <c r="D114" s="34">
        <v>57015.0</v>
      </c>
      <c r="F114" s="33" t="s">
        <v>790</v>
      </c>
      <c r="G114" s="33" t="s">
        <v>111</v>
      </c>
      <c r="H114" s="33" t="s">
        <v>931</v>
      </c>
      <c r="I114" s="34">
        <v>57015.0</v>
      </c>
      <c r="J114" s="35" t="s">
        <v>790</v>
      </c>
      <c r="K114" s="35" t="s">
        <v>111</v>
      </c>
      <c r="L114" s="35" t="s">
        <v>931</v>
      </c>
      <c r="M114" s="36">
        <v>57056.0</v>
      </c>
    </row>
    <row r="115">
      <c r="A115" s="33" t="s">
        <v>893</v>
      </c>
      <c r="B115" s="33" t="s">
        <v>83</v>
      </c>
      <c r="C115" s="33" t="s">
        <v>930</v>
      </c>
      <c r="D115" s="34">
        <v>761224.0</v>
      </c>
      <c r="F115" s="33" t="s">
        <v>893</v>
      </c>
      <c r="G115" s="33" t="s">
        <v>83</v>
      </c>
      <c r="H115" s="33" t="s">
        <v>930</v>
      </c>
      <c r="I115" s="34">
        <v>761224.0</v>
      </c>
      <c r="J115" s="35" t="s">
        <v>893</v>
      </c>
      <c r="K115" s="35" t="s">
        <v>83</v>
      </c>
      <c r="L115" s="35" t="s">
        <v>930</v>
      </c>
      <c r="M115" s="36">
        <v>755833.0</v>
      </c>
    </row>
    <row r="116">
      <c r="A116" s="33" t="s">
        <v>715</v>
      </c>
      <c r="B116" s="33" t="s">
        <v>254</v>
      </c>
      <c r="C116" s="33" t="s">
        <v>931</v>
      </c>
      <c r="D116" s="34">
        <v>70173.0</v>
      </c>
      <c r="F116" s="33" t="s">
        <v>715</v>
      </c>
      <c r="G116" s="33" t="s">
        <v>254</v>
      </c>
      <c r="H116" s="33" t="s">
        <v>931</v>
      </c>
      <c r="I116" s="34">
        <v>70173.0</v>
      </c>
      <c r="J116" s="35" t="s">
        <v>715</v>
      </c>
      <c r="K116" s="35" t="s">
        <v>254</v>
      </c>
      <c r="L116" s="35" t="s">
        <v>931</v>
      </c>
      <c r="M116" s="36">
        <v>69366.0</v>
      </c>
    </row>
    <row r="117">
      <c r="A117" s="33" t="s">
        <v>675</v>
      </c>
      <c r="B117" s="33" t="s">
        <v>205</v>
      </c>
      <c r="C117" s="33" t="s">
        <v>931</v>
      </c>
      <c r="D117" s="34">
        <v>141727.0</v>
      </c>
      <c r="F117" s="33" t="s">
        <v>675</v>
      </c>
      <c r="G117" s="33" t="s">
        <v>205</v>
      </c>
      <c r="H117" s="33" t="s">
        <v>931</v>
      </c>
      <c r="I117" s="34">
        <v>141727.0</v>
      </c>
      <c r="J117" s="35" t="s">
        <v>675</v>
      </c>
      <c r="K117" s="35" t="s">
        <v>205</v>
      </c>
      <c r="L117" s="35" t="s">
        <v>931</v>
      </c>
      <c r="M117" s="36">
        <v>140741.0</v>
      </c>
    </row>
    <row r="118">
      <c r="A118" s="33" t="s">
        <v>791</v>
      </c>
      <c r="B118" s="33" t="s">
        <v>134</v>
      </c>
      <c r="C118" s="33" t="s">
        <v>931</v>
      </c>
      <c r="D118" s="34">
        <v>99299.0</v>
      </c>
      <c r="F118" s="33" t="s">
        <v>791</v>
      </c>
      <c r="G118" s="33" t="s">
        <v>134</v>
      </c>
      <c r="H118" s="33" t="s">
        <v>931</v>
      </c>
      <c r="I118" s="34">
        <v>99299.0</v>
      </c>
      <c r="J118" s="35" t="s">
        <v>791</v>
      </c>
      <c r="K118" s="35" t="s">
        <v>134</v>
      </c>
      <c r="L118" s="35" t="s">
        <v>931</v>
      </c>
      <c r="M118" s="36">
        <v>99039.0</v>
      </c>
    </row>
    <row r="119">
      <c r="A119" s="33" t="s">
        <v>703</v>
      </c>
      <c r="B119" s="33" t="s">
        <v>242</v>
      </c>
      <c r="C119" s="33" t="s">
        <v>931</v>
      </c>
      <c r="D119" s="34">
        <v>116915.0</v>
      </c>
      <c r="F119" s="33" t="s">
        <v>703</v>
      </c>
      <c r="G119" s="33" t="s">
        <v>242</v>
      </c>
      <c r="H119" s="33" t="s">
        <v>931</v>
      </c>
      <c r="I119" s="34">
        <v>116915.0</v>
      </c>
      <c r="J119" s="35" t="s">
        <v>703</v>
      </c>
      <c r="K119" s="35" t="s">
        <v>242</v>
      </c>
      <c r="L119" s="35" t="s">
        <v>931</v>
      </c>
      <c r="M119" s="36">
        <v>115985.0</v>
      </c>
    </row>
    <row r="120">
      <c r="A120" s="33" t="s">
        <v>773</v>
      </c>
      <c r="B120" s="33" t="s">
        <v>217</v>
      </c>
      <c r="C120" s="33" t="s">
        <v>931</v>
      </c>
      <c r="D120" s="34">
        <v>95019.0</v>
      </c>
      <c r="F120" s="33" t="s">
        <v>773</v>
      </c>
      <c r="G120" s="33" t="s">
        <v>217</v>
      </c>
      <c r="H120" s="33" t="s">
        <v>931</v>
      </c>
      <c r="I120" s="34">
        <v>95019.0</v>
      </c>
      <c r="J120" s="35" t="s">
        <v>773</v>
      </c>
      <c r="K120" s="35" t="s">
        <v>217</v>
      </c>
      <c r="L120" s="35" t="s">
        <v>931</v>
      </c>
      <c r="M120" s="36">
        <v>93980.0</v>
      </c>
    </row>
    <row r="121">
      <c r="A121" s="33" t="s">
        <v>667</v>
      </c>
      <c r="B121" s="33" t="s">
        <v>218</v>
      </c>
      <c r="C121" s="33" t="s">
        <v>931</v>
      </c>
      <c r="D121" s="34">
        <v>142424.0</v>
      </c>
      <c r="F121" s="33" t="s">
        <v>667</v>
      </c>
      <c r="G121" s="33" t="s">
        <v>218</v>
      </c>
      <c r="H121" s="33" t="s">
        <v>931</v>
      </c>
      <c r="I121" s="34">
        <v>142424.0</v>
      </c>
      <c r="J121" s="35" t="s">
        <v>667</v>
      </c>
      <c r="K121" s="35" t="s">
        <v>218</v>
      </c>
      <c r="L121" s="35" t="s">
        <v>931</v>
      </c>
      <c r="M121" s="36">
        <v>141853.0</v>
      </c>
    </row>
    <row r="122">
      <c r="A122" s="33" t="s">
        <v>688</v>
      </c>
      <c r="B122" s="33" t="s">
        <v>220</v>
      </c>
      <c r="C122" s="33" t="s">
        <v>931</v>
      </c>
      <c r="D122" s="34">
        <v>95667.0</v>
      </c>
      <c r="F122" s="33" t="s">
        <v>688</v>
      </c>
      <c r="G122" s="33" t="s">
        <v>220</v>
      </c>
      <c r="H122" s="33" t="s">
        <v>931</v>
      </c>
      <c r="I122" s="34">
        <v>95667.0</v>
      </c>
      <c r="J122" s="35" t="s">
        <v>688</v>
      </c>
      <c r="K122" s="35" t="s">
        <v>220</v>
      </c>
      <c r="L122" s="35" t="s">
        <v>931</v>
      </c>
      <c r="M122" s="36">
        <v>94869.0</v>
      </c>
    </row>
    <row r="123">
      <c r="A123" s="33" t="s">
        <v>896</v>
      </c>
      <c r="B123" s="33" t="s">
        <v>186</v>
      </c>
      <c r="C123" s="33" t="s">
        <v>930</v>
      </c>
      <c r="D123" s="34">
        <v>753278.0</v>
      </c>
      <c r="F123" s="33" t="s">
        <v>896</v>
      </c>
      <c r="G123" s="33" t="s">
        <v>186</v>
      </c>
      <c r="H123" s="33" t="s">
        <v>930</v>
      </c>
      <c r="I123" s="34">
        <v>753278.0</v>
      </c>
      <c r="J123" s="35" t="s">
        <v>896</v>
      </c>
      <c r="K123" s="35" t="s">
        <v>186</v>
      </c>
      <c r="L123" s="35" t="s">
        <v>930</v>
      </c>
      <c r="M123" s="36">
        <v>747622.0</v>
      </c>
    </row>
    <row r="124">
      <c r="A124" s="33" t="s">
        <v>581</v>
      </c>
      <c r="B124" s="33" t="s">
        <v>287</v>
      </c>
      <c r="C124" s="33" t="s">
        <v>931</v>
      </c>
      <c r="D124" s="34">
        <v>72218.0</v>
      </c>
      <c r="F124" s="33" t="s">
        <v>581</v>
      </c>
      <c r="G124" s="33" t="s">
        <v>287</v>
      </c>
      <c r="H124" s="33" t="s">
        <v>931</v>
      </c>
      <c r="I124" s="34">
        <v>72218.0</v>
      </c>
      <c r="J124" s="35" t="s">
        <v>581</v>
      </c>
      <c r="K124" s="35" t="s">
        <v>287</v>
      </c>
      <c r="L124" s="35" t="s">
        <v>931</v>
      </c>
      <c r="M124" s="36">
        <v>70827.0</v>
      </c>
    </row>
    <row r="125">
      <c r="A125" s="33" t="s">
        <v>529</v>
      </c>
      <c r="B125" s="33" t="s">
        <v>288</v>
      </c>
      <c r="C125" s="33" t="s">
        <v>931</v>
      </c>
      <c r="D125" s="34">
        <v>85950.0</v>
      </c>
      <c r="F125" s="33" t="s">
        <v>529</v>
      </c>
      <c r="G125" s="33" t="s">
        <v>288</v>
      </c>
      <c r="H125" s="33" t="s">
        <v>931</v>
      </c>
      <c r="I125" s="34">
        <v>85950.0</v>
      </c>
      <c r="J125" s="35" t="s">
        <v>529</v>
      </c>
      <c r="K125" s="35" t="s">
        <v>288</v>
      </c>
      <c r="L125" s="35" t="s">
        <v>931</v>
      </c>
      <c r="M125" s="36">
        <v>84484.0</v>
      </c>
    </row>
    <row r="126">
      <c r="A126" s="33" t="s">
        <v>499</v>
      </c>
      <c r="B126" s="33" t="s">
        <v>277</v>
      </c>
      <c r="C126" s="33" t="s">
        <v>931</v>
      </c>
      <c r="D126" s="34">
        <v>94527.0</v>
      </c>
      <c r="F126" s="33" t="s">
        <v>499</v>
      </c>
      <c r="G126" s="33" t="s">
        <v>277</v>
      </c>
      <c r="H126" s="33" t="s">
        <v>931</v>
      </c>
      <c r="I126" s="34">
        <v>94527.0</v>
      </c>
      <c r="J126" s="35" t="s">
        <v>499</v>
      </c>
      <c r="K126" s="35" t="s">
        <v>277</v>
      </c>
      <c r="L126" s="35" t="s">
        <v>931</v>
      </c>
      <c r="M126" s="36">
        <v>93906.0</v>
      </c>
    </row>
    <row r="127">
      <c r="A127" s="33" t="s">
        <v>556</v>
      </c>
      <c r="B127" s="33" t="s">
        <v>293</v>
      </c>
      <c r="C127" s="33" t="s">
        <v>931</v>
      </c>
      <c r="D127" s="34">
        <v>101776.0</v>
      </c>
      <c r="F127" s="33" t="s">
        <v>556</v>
      </c>
      <c r="G127" s="33" t="s">
        <v>293</v>
      </c>
      <c r="H127" s="33" t="s">
        <v>931</v>
      </c>
      <c r="I127" s="34">
        <v>101776.0</v>
      </c>
      <c r="J127" s="35" t="s">
        <v>556</v>
      </c>
      <c r="K127" s="35" t="s">
        <v>293</v>
      </c>
      <c r="L127" s="35" t="s">
        <v>931</v>
      </c>
      <c r="M127" s="36">
        <v>101266.0</v>
      </c>
    </row>
    <row r="128">
      <c r="A128" s="33" t="s">
        <v>729</v>
      </c>
      <c r="B128" s="33" t="s">
        <v>185</v>
      </c>
      <c r="C128" s="33" t="s">
        <v>931</v>
      </c>
      <c r="D128" s="34">
        <v>224610.0</v>
      </c>
      <c r="F128" s="33" t="s">
        <v>729</v>
      </c>
      <c r="G128" s="33" t="s">
        <v>185</v>
      </c>
      <c r="H128" s="33" t="s">
        <v>931</v>
      </c>
      <c r="I128" s="34">
        <v>224610.0</v>
      </c>
      <c r="J128" s="35" t="s">
        <v>729</v>
      </c>
      <c r="K128" s="35" t="s">
        <v>185</v>
      </c>
      <c r="L128" s="35" t="s">
        <v>931</v>
      </c>
      <c r="M128" s="36">
        <v>225146.0</v>
      </c>
    </row>
    <row r="129">
      <c r="A129" s="33" t="s">
        <v>683</v>
      </c>
      <c r="B129" s="33" t="s">
        <v>251</v>
      </c>
      <c r="C129" s="33" t="s">
        <v>931</v>
      </c>
      <c r="D129" s="34">
        <v>94490.0</v>
      </c>
      <c r="F129" s="33" t="s">
        <v>683</v>
      </c>
      <c r="G129" s="33" t="s">
        <v>251</v>
      </c>
      <c r="H129" s="33" t="s">
        <v>931</v>
      </c>
      <c r="I129" s="34">
        <v>94490.0</v>
      </c>
      <c r="J129" s="35" t="s">
        <v>683</v>
      </c>
      <c r="K129" s="35" t="s">
        <v>251</v>
      </c>
      <c r="L129" s="35" t="s">
        <v>931</v>
      </c>
      <c r="M129" s="36">
        <v>92515.0</v>
      </c>
    </row>
    <row r="130">
      <c r="A130" s="33" t="s">
        <v>702</v>
      </c>
      <c r="B130" s="33" t="s">
        <v>187</v>
      </c>
      <c r="C130" s="33" t="s">
        <v>931</v>
      </c>
      <c r="D130" s="34">
        <v>79707.0</v>
      </c>
      <c r="F130" s="33" t="s">
        <v>702</v>
      </c>
      <c r="G130" s="33" t="s">
        <v>187</v>
      </c>
      <c r="H130" s="33" t="s">
        <v>931</v>
      </c>
      <c r="I130" s="34">
        <v>79707.0</v>
      </c>
      <c r="J130" s="35" t="s">
        <v>702</v>
      </c>
      <c r="K130" s="35" t="s">
        <v>187</v>
      </c>
      <c r="L130" s="35" t="s">
        <v>931</v>
      </c>
      <c r="M130" s="36">
        <v>79478.0</v>
      </c>
    </row>
    <row r="131">
      <c r="A131" s="33" t="s">
        <v>897</v>
      </c>
      <c r="B131" s="33" t="s">
        <v>50</v>
      </c>
      <c r="C131" s="33" t="s">
        <v>930</v>
      </c>
      <c r="D131" s="34">
        <v>828224.0</v>
      </c>
      <c r="F131" s="33" t="s">
        <v>897</v>
      </c>
      <c r="G131" s="33" t="s">
        <v>50</v>
      </c>
      <c r="H131" s="33" t="s">
        <v>930</v>
      </c>
      <c r="I131" s="34">
        <v>828224.0</v>
      </c>
      <c r="J131" s="35" t="s">
        <v>897</v>
      </c>
      <c r="K131" s="35" t="s">
        <v>50</v>
      </c>
      <c r="L131" s="35" t="s">
        <v>930</v>
      </c>
      <c r="M131" s="36">
        <v>823126.0</v>
      </c>
    </row>
    <row r="132">
      <c r="A132" s="33" t="s">
        <v>626</v>
      </c>
      <c r="B132" s="33" t="s">
        <v>98</v>
      </c>
      <c r="C132" s="33" t="s">
        <v>931</v>
      </c>
      <c r="D132" s="34">
        <v>127918.0</v>
      </c>
      <c r="F132" s="33" t="s">
        <v>626</v>
      </c>
      <c r="G132" s="33" t="s">
        <v>98</v>
      </c>
      <c r="H132" s="33" t="s">
        <v>931</v>
      </c>
      <c r="I132" s="34">
        <v>127918.0</v>
      </c>
      <c r="J132" s="35" t="s">
        <v>626</v>
      </c>
      <c r="K132" s="35" t="s">
        <v>98</v>
      </c>
      <c r="L132" s="35" t="s">
        <v>931</v>
      </c>
      <c r="M132" s="36">
        <v>127151.0</v>
      </c>
    </row>
    <row r="133">
      <c r="A133" s="33" t="s">
        <v>624</v>
      </c>
      <c r="B133" s="33" t="s">
        <v>97</v>
      </c>
      <c r="C133" s="33" t="s">
        <v>931</v>
      </c>
      <c r="D133" s="34">
        <v>117459.0</v>
      </c>
      <c r="F133" s="33" t="s">
        <v>624</v>
      </c>
      <c r="G133" s="33" t="s">
        <v>97</v>
      </c>
      <c r="H133" s="33" t="s">
        <v>931</v>
      </c>
      <c r="I133" s="34">
        <v>117459.0</v>
      </c>
      <c r="J133" s="35" t="s">
        <v>624</v>
      </c>
      <c r="K133" s="35" t="s">
        <v>97</v>
      </c>
      <c r="L133" s="35" t="s">
        <v>931</v>
      </c>
      <c r="M133" s="36">
        <v>116839.0</v>
      </c>
    </row>
    <row r="134">
      <c r="A134" s="33" t="s">
        <v>696</v>
      </c>
      <c r="B134" s="33" t="s">
        <v>78</v>
      </c>
      <c r="C134" s="33" t="s">
        <v>931</v>
      </c>
      <c r="D134" s="34">
        <v>114033.0</v>
      </c>
      <c r="F134" s="33" t="s">
        <v>696</v>
      </c>
      <c r="G134" s="33" t="s">
        <v>78</v>
      </c>
      <c r="H134" s="33" t="s">
        <v>931</v>
      </c>
      <c r="I134" s="34">
        <v>114033.0</v>
      </c>
      <c r="J134" s="35" t="s">
        <v>696</v>
      </c>
      <c r="K134" s="35" t="s">
        <v>78</v>
      </c>
      <c r="L134" s="35" t="s">
        <v>931</v>
      </c>
      <c r="M134" s="36">
        <v>113272.0</v>
      </c>
    </row>
    <row r="135">
      <c r="A135" s="33" t="s">
        <v>699</v>
      </c>
      <c r="B135" s="33" t="s">
        <v>63</v>
      </c>
      <c r="C135" s="33" t="s">
        <v>931</v>
      </c>
      <c r="D135" s="34">
        <v>117896.0</v>
      </c>
      <c r="F135" s="33" t="s">
        <v>699</v>
      </c>
      <c r="G135" s="33" t="s">
        <v>63</v>
      </c>
      <c r="H135" s="33" t="s">
        <v>931</v>
      </c>
      <c r="I135" s="34">
        <v>117896.0</v>
      </c>
      <c r="J135" s="35" t="s">
        <v>699</v>
      </c>
      <c r="K135" s="35" t="s">
        <v>63</v>
      </c>
      <c r="L135" s="35" t="s">
        <v>931</v>
      </c>
      <c r="M135" s="36">
        <v>117786.0</v>
      </c>
    </row>
    <row r="136">
      <c r="A136" s="33" t="s">
        <v>728</v>
      </c>
      <c r="B136" s="33" t="s">
        <v>95</v>
      </c>
      <c r="C136" s="33" t="s">
        <v>931</v>
      </c>
      <c r="D136" s="34">
        <v>109313.0</v>
      </c>
      <c r="F136" s="33" t="s">
        <v>728</v>
      </c>
      <c r="G136" s="33" t="s">
        <v>95</v>
      </c>
      <c r="H136" s="33" t="s">
        <v>931</v>
      </c>
      <c r="I136" s="34">
        <v>109313.0</v>
      </c>
      <c r="J136" s="35" t="s">
        <v>728</v>
      </c>
      <c r="K136" s="35" t="s">
        <v>95</v>
      </c>
      <c r="L136" s="35" t="s">
        <v>931</v>
      </c>
      <c r="M136" s="36">
        <v>108841.0</v>
      </c>
    </row>
    <row r="137">
      <c r="A137" s="33" t="s">
        <v>563</v>
      </c>
      <c r="B137" s="33" t="s">
        <v>167</v>
      </c>
      <c r="C137" s="33" t="s">
        <v>931</v>
      </c>
      <c r="D137" s="34">
        <v>122421.0</v>
      </c>
      <c r="F137" s="33" t="s">
        <v>563</v>
      </c>
      <c r="G137" s="33" t="s">
        <v>167</v>
      </c>
      <c r="H137" s="33" t="s">
        <v>931</v>
      </c>
      <c r="I137" s="34">
        <v>122421.0</v>
      </c>
      <c r="J137" s="35" t="s">
        <v>563</v>
      </c>
      <c r="K137" s="35" t="s">
        <v>167</v>
      </c>
      <c r="L137" s="35" t="s">
        <v>931</v>
      </c>
      <c r="M137" s="36">
        <v>121566.0</v>
      </c>
    </row>
    <row r="138">
      <c r="A138" s="33" t="s">
        <v>483</v>
      </c>
      <c r="B138" s="33" t="s">
        <v>70</v>
      </c>
      <c r="C138" s="33" t="s">
        <v>931</v>
      </c>
      <c r="D138" s="34">
        <v>119184.0</v>
      </c>
      <c r="F138" s="33" t="s">
        <v>483</v>
      </c>
      <c r="G138" s="33" t="s">
        <v>70</v>
      </c>
      <c r="H138" s="33" t="s">
        <v>931</v>
      </c>
      <c r="I138" s="34">
        <v>119184.0</v>
      </c>
      <c r="J138" s="35" t="s">
        <v>483</v>
      </c>
      <c r="K138" s="35" t="s">
        <v>70</v>
      </c>
      <c r="L138" s="35" t="s">
        <v>931</v>
      </c>
      <c r="M138" s="36">
        <v>117671.0</v>
      </c>
    </row>
    <row r="139">
      <c r="A139" s="33" t="s">
        <v>944</v>
      </c>
      <c r="B139" s="33" t="s">
        <v>945</v>
      </c>
      <c r="C139" s="33" t="s">
        <v>922</v>
      </c>
      <c r="D139" s="34">
        <v>5934037.0</v>
      </c>
      <c r="F139" s="33" t="s">
        <v>944</v>
      </c>
      <c r="G139" s="33" t="s">
        <v>945</v>
      </c>
      <c r="H139" s="33" t="s">
        <v>922</v>
      </c>
      <c r="I139" s="34">
        <v>5934037.0</v>
      </c>
      <c r="J139" s="35" t="s">
        <v>944</v>
      </c>
      <c r="K139" s="35" t="s">
        <v>945</v>
      </c>
      <c r="L139" s="35" t="s">
        <v>922</v>
      </c>
      <c r="M139" s="36">
        <v>5900757.0</v>
      </c>
    </row>
    <row r="140">
      <c r="A140" s="33" t="s">
        <v>471</v>
      </c>
      <c r="B140" s="33" t="s">
        <v>328</v>
      </c>
      <c r="C140" s="33" t="s">
        <v>923</v>
      </c>
      <c r="D140" s="34">
        <v>192801.0</v>
      </c>
      <c r="F140" s="33" t="s">
        <v>471</v>
      </c>
      <c r="G140" s="33" t="s">
        <v>328</v>
      </c>
      <c r="H140" s="33" t="s">
        <v>923</v>
      </c>
      <c r="I140" s="34">
        <v>192801.0</v>
      </c>
      <c r="J140" s="35" t="s">
        <v>471</v>
      </c>
      <c r="K140" s="35" t="s">
        <v>328</v>
      </c>
      <c r="L140" s="35" t="s">
        <v>923</v>
      </c>
      <c r="M140" s="36">
        <v>192107.0</v>
      </c>
    </row>
    <row r="141">
      <c r="A141" s="33" t="s">
        <v>497</v>
      </c>
      <c r="B141" s="33" t="s">
        <v>142</v>
      </c>
      <c r="C141" s="33" t="s">
        <v>923</v>
      </c>
      <c r="D141" s="34">
        <v>323136.0</v>
      </c>
      <c r="F141" s="33" t="s">
        <v>497</v>
      </c>
      <c r="G141" s="33" t="s">
        <v>142</v>
      </c>
      <c r="H141" s="33" t="s">
        <v>923</v>
      </c>
      <c r="I141" s="34">
        <v>323136.0</v>
      </c>
      <c r="J141" s="35" t="s">
        <v>497</v>
      </c>
      <c r="K141" s="35" t="s">
        <v>142</v>
      </c>
      <c r="L141" s="35" t="s">
        <v>923</v>
      </c>
      <c r="M141" s="36">
        <v>320274.0</v>
      </c>
    </row>
    <row r="142">
      <c r="A142" s="33" t="s">
        <v>577</v>
      </c>
      <c r="B142" s="33" t="s">
        <v>114</v>
      </c>
      <c r="C142" s="33" t="s">
        <v>923</v>
      </c>
      <c r="D142" s="34">
        <v>256375.0</v>
      </c>
      <c r="F142" s="33" t="s">
        <v>577</v>
      </c>
      <c r="G142" s="33" t="s">
        <v>114</v>
      </c>
      <c r="H142" s="33" t="s">
        <v>923</v>
      </c>
      <c r="I142" s="34">
        <v>256375.0</v>
      </c>
      <c r="J142" s="35" t="s">
        <v>577</v>
      </c>
      <c r="K142" s="35" t="s">
        <v>114</v>
      </c>
      <c r="L142" s="35" t="s">
        <v>923</v>
      </c>
      <c r="M142" s="36">
        <v>255833.0</v>
      </c>
    </row>
    <row r="143">
      <c r="A143" s="33" t="s">
        <v>604</v>
      </c>
      <c r="B143" s="33" t="s">
        <v>141</v>
      </c>
      <c r="C143" s="33" t="s">
        <v>923</v>
      </c>
      <c r="D143" s="34">
        <v>179854.0</v>
      </c>
      <c r="F143" s="33" t="s">
        <v>604</v>
      </c>
      <c r="G143" s="33" t="s">
        <v>141</v>
      </c>
      <c r="H143" s="33" t="s">
        <v>923</v>
      </c>
      <c r="I143" s="34">
        <v>179854.0</v>
      </c>
      <c r="J143" s="35" t="s">
        <v>604</v>
      </c>
      <c r="K143" s="35" t="s">
        <v>141</v>
      </c>
      <c r="L143" s="35" t="s">
        <v>923</v>
      </c>
      <c r="M143" s="36">
        <v>177799.0</v>
      </c>
    </row>
    <row r="144">
      <c r="A144" s="33" t="s">
        <v>900</v>
      </c>
      <c r="B144" s="33" t="s">
        <v>75</v>
      </c>
      <c r="C144" s="33" t="s">
        <v>930</v>
      </c>
      <c r="D144" s="34">
        <v>879560.0</v>
      </c>
      <c r="F144" s="33" t="s">
        <v>900</v>
      </c>
      <c r="G144" s="33" t="s">
        <v>75</v>
      </c>
      <c r="H144" s="33" t="s">
        <v>930</v>
      </c>
      <c r="I144" s="34">
        <v>879560.0</v>
      </c>
      <c r="J144" s="35" t="s">
        <v>900</v>
      </c>
      <c r="K144" s="35" t="s">
        <v>75</v>
      </c>
      <c r="L144" s="35" t="s">
        <v>930</v>
      </c>
      <c r="M144" s="36">
        <v>875219.0</v>
      </c>
    </row>
    <row r="145">
      <c r="A145" s="33" t="s">
        <v>779</v>
      </c>
      <c r="B145" s="33" t="s">
        <v>106</v>
      </c>
      <c r="C145" s="33" t="s">
        <v>931</v>
      </c>
      <c r="D145" s="34">
        <v>100762.0</v>
      </c>
      <c r="F145" s="33" t="s">
        <v>779</v>
      </c>
      <c r="G145" s="33" t="s">
        <v>106</v>
      </c>
      <c r="H145" s="33" t="s">
        <v>931</v>
      </c>
      <c r="I145" s="34">
        <v>100762.0</v>
      </c>
      <c r="J145" s="35" t="s">
        <v>779</v>
      </c>
      <c r="K145" s="35" t="s">
        <v>106</v>
      </c>
      <c r="L145" s="35" t="s">
        <v>931</v>
      </c>
      <c r="M145" s="36">
        <v>100109.0</v>
      </c>
    </row>
    <row r="146">
      <c r="A146" s="33" t="s">
        <v>557</v>
      </c>
      <c r="B146" s="33" t="s">
        <v>136</v>
      </c>
      <c r="C146" s="33" t="s">
        <v>931</v>
      </c>
      <c r="D146" s="34">
        <v>119754.0</v>
      </c>
      <c r="F146" s="33" t="s">
        <v>557</v>
      </c>
      <c r="G146" s="33" t="s">
        <v>136</v>
      </c>
      <c r="H146" s="33" t="s">
        <v>931</v>
      </c>
      <c r="I146" s="34">
        <v>119754.0</v>
      </c>
      <c r="J146" s="35" t="s">
        <v>557</v>
      </c>
      <c r="K146" s="35" t="s">
        <v>136</v>
      </c>
      <c r="L146" s="35" t="s">
        <v>931</v>
      </c>
      <c r="M146" s="36">
        <v>118574.0</v>
      </c>
    </row>
    <row r="147">
      <c r="A147" s="33" t="s">
        <v>618</v>
      </c>
      <c r="B147" s="33" t="s">
        <v>154</v>
      </c>
      <c r="C147" s="33" t="s">
        <v>931</v>
      </c>
      <c r="D147" s="34">
        <v>104756.0</v>
      </c>
      <c r="F147" s="33" t="s">
        <v>618</v>
      </c>
      <c r="G147" s="33" t="s">
        <v>154</v>
      </c>
      <c r="H147" s="33" t="s">
        <v>931</v>
      </c>
      <c r="I147" s="34">
        <v>104756.0</v>
      </c>
      <c r="J147" s="35" t="s">
        <v>618</v>
      </c>
      <c r="K147" s="35" t="s">
        <v>154</v>
      </c>
      <c r="L147" s="35" t="s">
        <v>931</v>
      </c>
      <c r="M147" s="36">
        <v>103965.0</v>
      </c>
    </row>
    <row r="148">
      <c r="A148" s="33" t="s">
        <v>701</v>
      </c>
      <c r="B148" s="33" t="s">
        <v>116</v>
      </c>
      <c r="C148" s="33" t="s">
        <v>931</v>
      </c>
      <c r="D148" s="34">
        <v>129441.0</v>
      </c>
      <c r="F148" s="33" t="s">
        <v>701</v>
      </c>
      <c r="G148" s="33" t="s">
        <v>116</v>
      </c>
      <c r="H148" s="33" t="s">
        <v>931</v>
      </c>
      <c r="I148" s="34">
        <v>129441.0</v>
      </c>
      <c r="J148" s="35" t="s">
        <v>701</v>
      </c>
      <c r="K148" s="35" t="s">
        <v>116</v>
      </c>
      <c r="L148" s="35" t="s">
        <v>931</v>
      </c>
      <c r="M148" s="36">
        <v>129490.0</v>
      </c>
    </row>
    <row r="149">
      <c r="A149" s="33" t="s">
        <v>658</v>
      </c>
      <c r="B149" s="33" t="s">
        <v>74</v>
      </c>
      <c r="C149" s="33" t="s">
        <v>931</v>
      </c>
      <c r="D149" s="34">
        <v>112436.0</v>
      </c>
      <c r="F149" s="33" t="s">
        <v>658</v>
      </c>
      <c r="G149" s="33" t="s">
        <v>74</v>
      </c>
      <c r="H149" s="33" t="s">
        <v>931</v>
      </c>
      <c r="I149" s="34">
        <v>112436.0</v>
      </c>
      <c r="J149" s="35" t="s">
        <v>658</v>
      </c>
      <c r="K149" s="35" t="s">
        <v>74</v>
      </c>
      <c r="L149" s="35" t="s">
        <v>931</v>
      </c>
      <c r="M149" s="36">
        <v>112126.0</v>
      </c>
    </row>
    <row r="150">
      <c r="A150" s="33" t="s">
        <v>464</v>
      </c>
      <c r="B150" s="33" t="s">
        <v>144</v>
      </c>
      <c r="C150" s="33" t="s">
        <v>931</v>
      </c>
      <c r="D150" s="34">
        <v>137280.0</v>
      </c>
      <c r="F150" s="33" t="s">
        <v>464</v>
      </c>
      <c r="G150" s="33" t="s">
        <v>144</v>
      </c>
      <c r="H150" s="33" t="s">
        <v>931</v>
      </c>
      <c r="I150" s="34">
        <v>137280.0</v>
      </c>
      <c r="J150" s="35" t="s">
        <v>464</v>
      </c>
      <c r="K150" s="35" t="s">
        <v>144</v>
      </c>
      <c r="L150" s="35" t="s">
        <v>931</v>
      </c>
      <c r="M150" s="36">
        <v>135880.0</v>
      </c>
    </row>
    <row r="151">
      <c r="A151" s="33" t="s">
        <v>513</v>
      </c>
      <c r="B151" s="33" t="s">
        <v>143</v>
      </c>
      <c r="C151" s="33" t="s">
        <v>931</v>
      </c>
      <c r="D151" s="34">
        <v>98435.0</v>
      </c>
      <c r="F151" s="33" t="s">
        <v>513</v>
      </c>
      <c r="G151" s="33" t="s">
        <v>143</v>
      </c>
      <c r="H151" s="33" t="s">
        <v>931</v>
      </c>
      <c r="I151" s="34">
        <v>98435.0</v>
      </c>
      <c r="J151" s="35" t="s">
        <v>513</v>
      </c>
      <c r="K151" s="35" t="s">
        <v>143</v>
      </c>
      <c r="L151" s="35" t="s">
        <v>931</v>
      </c>
      <c r="M151" s="36">
        <v>98397.0</v>
      </c>
    </row>
    <row r="152">
      <c r="A152" s="33" t="s">
        <v>774</v>
      </c>
      <c r="B152" s="33" t="s">
        <v>155</v>
      </c>
      <c r="C152" s="33" t="s">
        <v>931</v>
      </c>
      <c r="D152" s="34">
        <v>76696.0</v>
      </c>
      <c r="F152" s="33" t="s">
        <v>774</v>
      </c>
      <c r="G152" s="33" t="s">
        <v>155</v>
      </c>
      <c r="H152" s="33" t="s">
        <v>931</v>
      </c>
      <c r="I152" s="34">
        <v>76696.0</v>
      </c>
      <c r="J152" s="35" t="s">
        <v>774</v>
      </c>
      <c r="K152" s="35" t="s">
        <v>155</v>
      </c>
      <c r="L152" s="35" t="s">
        <v>931</v>
      </c>
      <c r="M152" s="36">
        <v>76678.0</v>
      </c>
    </row>
    <row r="153">
      <c r="A153" s="33" t="s">
        <v>903</v>
      </c>
      <c r="B153" s="33" t="s">
        <v>130</v>
      </c>
      <c r="C153" s="33" t="s">
        <v>930</v>
      </c>
      <c r="D153" s="34">
        <v>577933.0</v>
      </c>
      <c r="F153" s="33" t="s">
        <v>903</v>
      </c>
      <c r="G153" s="33" t="s">
        <v>130</v>
      </c>
      <c r="H153" s="33" t="s">
        <v>930</v>
      </c>
      <c r="I153" s="34">
        <v>577933.0</v>
      </c>
      <c r="J153" s="35" t="s">
        <v>903</v>
      </c>
      <c r="K153" s="35" t="s">
        <v>130</v>
      </c>
      <c r="L153" s="35" t="s">
        <v>930</v>
      </c>
      <c r="M153" s="36">
        <v>571010.0</v>
      </c>
    </row>
    <row r="154">
      <c r="A154" s="33" t="s">
        <v>660</v>
      </c>
      <c r="B154" s="33" t="s">
        <v>129</v>
      </c>
      <c r="C154" s="33" t="s">
        <v>931</v>
      </c>
      <c r="D154" s="34">
        <v>65264.0</v>
      </c>
      <c r="F154" s="33" t="s">
        <v>660</v>
      </c>
      <c r="G154" s="33" t="s">
        <v>129</v>
      </c>
      <c r="H154" s="33" t="s">
        <v>931</v>
      </c>
      <c r="I154" s="34">
        <v>65264.0</v>
      </c>
      <c r="J154" s="35" t="s">
        <v>660</v>
      </c>
      <c r="K154" s="35" t="s">
        <v>129</v>
      </c>
      <c r="L154" s="35" t="s">
        <v>931</v>
      </c>
      <c r="M154" s="36">
        <v>64850.0</v>
      </c>
    </row>
    <row r="155">
      <c r="A155" s="33" t="s">
        <v>716</v>
      </c>
      <c r="B155" s="33" t="s">
        <v>179</v>
      </c>
      <c r="C155" s="33" t="s">
        <v>931</v>
      </c>
      <c r="D155" s="34">
        <v>129883.0</v>
      </c>
      <c r="F155" s="33" t="s">
        <v>716</v>
      </c>
      <c r="G155" s="33" t="s">
        <v>179</v>
      </c>
      <c r="H155" s="33" t="s">
        <v>931</v>
      </c>
      <c r="I155" s="34">
        <v>129883.0</v>
      </c>
      <c r="J155" s="35" t="s">
        <v>716</v>
      </c>
      <c r="K155" s="35" t="s">
        <v>179</v>
      </c>
      <c r="L155" s="35" t="s">
        <v>931</v>
      </c>
      <c r="M155" s="36">
        <v>128902.0</v>
      </c>
    </row>
    <row r="156">
      <c r="A156" s="33" t="s">
        <v>522</v>
      </c>
      <c r="B156" s="33" t="s">
        <v>235</v>
      </c>
      <c r="C156" s="33" t="s">
        <v>931</v>
      </c>
      <c r="D156" s="34">
        <v>108935.0</v>
      </c>
      <c r="F156" s="33" t="s">
        <v>522</v>
      </c>
      <c r="G156" s="33" t="s">
        <v>235</v>
      </c>
      <c r="H156" s="33" t="s">
        <v>931</v>
      </c>
      <c r="I156" s="34">
        <v>108935.0</v>
      </c>
      <c r="J156" s="35" t="s">
        <v>522</v>
      </c>
      <c r="K156" s="35" t="s">
        <v>235</v>
      </c>
      <c r="L156" s="35" t="s">
        <v>931</v>
      </c>
      <c r="M156" s="36">
        <v>107194.0</v>
      </c>
    </row>
    <row r="157">
      <c r="A157" s="33" t="s">
        <v>434</v>
      </c>
      <c r="B157" s="33" t="s">
        <v>253</v>
      </c>
      <c r="C157" s="33" t="s">
        <v>931</v>
      </c>
      <c r="D157" s="34">
        <v>130098.0</v>
      </c>
      <c r="F157" s="33" t="s">
        <v>434</v>
      </c>
      <c r="G157" s="33" t="s">
        <v>253</v>
      </c>
      <c r="H157" s="33" t="s">
        <v>931</v>
      </c>
      <c r="I157" s="34">
        <v>130098.0</v>
      </c>
      <c r="J157" s="35" t="s">
        <v>434</v>
      </c>
      <c r="K157" s="35" t="s">
        <v>253</v>
      </c>
      <c r="L157" s="35" t="s">
        <v>931</v>
      </c>
      <c r="M157" s="36">
        <v>127580.0</v>
      </c>
    </row>
    <row r="158">
      <c r="A158" s="33" t="s">
        <v>543</v>
      </c>
      <c r="B158" s="33" t="s">
        <v>148</v>
      </c>
      <c r="C158" s="33" t="s">
        <v>931</v>
      </c>
      <c r="D158" s="34">
        <v>143753.0</v>
      </c>
      <c r="F158" s="33" t="s">
        <v>543</v>
      </c>
      <c r="G158" s="33" t="s">
        <v>148</v>
      </c>
      <c r="H158" s="33" t="s">
        <v>931</v>
      </c>
      <c r="I158" s="34">
        <v>143753.0</v>
      </c>
      <c r="J158" s="35" t="s">
        <v>543</v>
      </c>
      <c r="K158" s="35" t="s">
        <v>148</v>
      </c>
      <c r="L158" s="35" t="s">
        <v>931</v>
      </c>
      <c r="M158" s="36">
        <v>142484.0</v>
      </c>
    </row>
    <row r="159">
      <c r="A159" s="33" t="s">
        <v>946</v>
      </c>
      <c r="B159" s="33" t="s">
        <v>947</v>
      </c>
      <c r="C159" s="33" t="s">
        <v>926</v>
      </c>
      <c r="D159" s="34">
        <v>2928592.0</v>
      </c>
      <c r="F159" s="33" t="s">
        <v>946</v>
      </c>
      <c r="G159" s="33" t="s">
        <v>947</v>
      </c>
      <c r="H159" s="33" t="s">
        <v>926</v>
      </c>
      <c r="I159" s="34">
        <v>2928592.0</v>
      </c>
      <c r="J159" s="35" t="s">
        <v>946</v>
      </c>
      <c r="K159" s="35" t="s">
        <v>947</v>
      </c>
      <c r="L159" s="35" t="s">
        <v>926</v>
      </c>
      <c r="M159" s="36">
        <v>2916458.0</v>
      </c>
    </row>
    <row r="160">
      <c r="A160" s="33" t="s">
        <v>648</v>
      </c>
      <c r="B160" s="33" t="s">
        <v>120</v>
      </c>
      <c r="C160" s="33" t="s">
        <v>927</v>
      </c>
      <c r="D160" s="34">
        <v>1141816.0</v>
      </c>
      <c r="F160" s="33" t="s">
        <v>648</v>
      </c>
      <c r="G160" s="33" t="s">
        <v>120</v>
      </c>
      <c r="H160" s="33" t="s">
        <v>927</v>
      </c>
      <c r="I160" s="34">
        <v>1141816.0</v>
      </c>
      <c r="J160" s="35" t="s">
        <v>648</v>
      </c>
      <c r="K160" s="35" t="s">
        <v>120</v>
      </c>
      <c r="L160" s="35" t="s">
        <v>927</v>
      </c>
      <c r="M160" s="36">
        <v>1141374.0</v>
      </c>
    </row>
    <row r="161">
      <c r="A161" s="33" t="s">
        <v>705</v>
      </c>
      <c r="B161" s="33" t="s">
        <v>145</v>
      </c>
      <c r="C161" s="33" t="s">
        <v>927</v>
      </c>
      <c r="D161" s="34">
        <v>371521.0</v>
      </c>
      <c r="F161" s="33" t="s">
        <v>705</v>
      </c>
      <c r="G161" s="33" t="s">
        <v>145</v>
      </c>
      <c r="H161" s="33" t="s">
        <v>927</v>
      </c>
      <c r="I161" s="34">
        <v>371521.0</v>
      </c>
      <c r="J161" s="35" t="s">
        <v>705</v>
      </c>
      <c r="K161" s="35" t="s">
        <v>145</v>
      </c>
      <c r="L161" s="35" t="s">
        <v>927</v>
      </c>
      <c r="M161" s="36">
        <v>366785.0</v>
      </c>
    </row>
    <row r="162">
      <c r="A162" s="33" t="s">
        <v>775</v>
      </c>
      <c r="B162" s="33" t="s">
        <v>135</v>
      </c>
      <c r="C162" s="33" t="s">
        <v>927</v>
      </c>
      <c r="D162" s="34">
        <v>321596.0</v>
      </c>
      <c r="F162" s="33" t="s">
        <v>775</v>
      </c>
      <c r="G162" s="33" t="s">
        <v>135</v>
      </c>
      <c r="H162" s="33" t="s">
        <v>927</v>
      </c>
      <c r="I162" s="34">
        <v>321596.0</v>
      </c>
      <c r="J162" s="35" t="s">
        <v>775</v>
      </c>
      <c r="K162" s="35" t="s">
        <v>135</v>
      </c>
      <c r="L162" s="35" t="s">
        <v>927</v>
      </c>
      <c r="M162" s="36">
        <v>320626.0</v>
      </c>
    </row>
    <row r="163">
      <c r="A163" s="33" t="s">
        <v>776</v>
      </c>
      <c r="B163" s="33" t="s">
        <v>115</v>
      </c>
      <c r="C163" s="33" t="s">
        <v>927</v>
      </c>
      <c r="D163" s="34">
        <v>328450.0</v>
      </c>
      <c r="F163" s="33" t="s">
        <v>776</v>
      </c>
      <c r="G163" s="33" t="s">
        <v>115</v>
      </c>
      <c r="H163" s="33" t="s">
        <v>927</v>
      </c>
      <c r="I163" s="34">
        <v>328450.0</v>
      </c>
      <c r="J163" s="35" t="s">
        <v>776</v>
      </c>
      <c r="K163" s="35" t="s">
        <v>115</v>
      </c>
      <c r="L163" s="35" t="s">
        <v>927</v>
      </c>
      <c r="M163" s="36">
        <v>327378.0</v>
      </c>
    </row>
    <row r="164">
      <c r="A164" s="33" t="s">
        <v>713</v>
      </c>
      <c r="B164" s="33" t="s">
        <v>126</v>
      </c>
      <c r="C164" s="33" t="s">
        <v>927</v>
      </c>
      <c r="D164" s="34">
        <v>216374.0</v>
      </c>
      <c r="F164" s="33" t="s">
        <v>713</v>
      </c>
      <c r="G164" s="33" t="s">
        <v>126</v>
      </c>
      <c r="H164" s="33" t="s">
        <v>927</v>
      </c>
      <c r="I164" s="34">
        <v>216374.0</v>
      </c>
      <c r="J164" s="35" t="s">
        <v>713</v>
      </c>
      <c r="K164" s="35" t="s">
        <v>126</v>
      </c>
      <c r="L164" s="35" t="s">
        <v>927</v>
      </c>
      <c r="M164" s="36">
        <v>214909.0</v>
      </c>
    </row>
    <row r="165">
      <c r="A165" s="33" t="s">
        <v>635</v>
      </c>
      <c r="B165" s="33" t="s">
        <v>105</v>
      </c>
      <c r="C165" s="33" t="s">
        <v>927</v>
      </c>
      <c r="D165" s="34">
        <v>285478.0</v>
      </c>
      <c r="F165" s="33" t="s">
        <v>635</v>
      </c>
      <c r="G165" s="33" t="s">
        <v>105</v>
      </c>
      <c r="H165" s="33" t="s">
        <v>927</v>
      </c>
      <c r="I165" s="34">
        <v>285478.0</v>
      </c>
      <c r="J165" s="35" t="s">
        <v>635</v>
      </c>
      <c r="K165" s="35" t="s">
        <v>105</v>
      </c>
      <c r="L165" s="35" t="s">
        <v>927</v>
      </c>
      <c r="M165" s="36">
        <v>283378.0</v>
      </c>
    </row>
    <row r="166">
      <c r="A166" s="33" t="s">
        <v>777</v>
      </c>
      <c r="B166" s="33" t="s">
        <v>125</v>
      </c>
      <c r="C166" s="33" t="s">
        <v>927</v>
      </c>
      <c r="D166" s="34">
        <v>263357.0</v>
      </c>
      <c r="F166" s="33" t="s">
        <v>777</v>
      </c>
      <c r="G166" s="33" t="s">
        <v>125</v>
      </c>
      <c r="H166" s="33" t="s">
        <v>927</v>
      </c>
      <c r="I166" s="34">
        <v>263357.0</v>
      </c>
      <c r="J166" s="35" t="s">
        <v>777</v>
      </c>
      <c r="K166" s="35" t="s">
        <v>125</v>
      </c>
      <c r="L166" s="35" t="s">
        <v>927</v>
      </c>
      <c r="M166" s="36">
        <v>262008.0</v>
      </c>
    </row>
    <row r="167">
      <c r="A167" s="33" t="s">
        <v>888</v>
      </c>
      <c r="B167" s="33" t="s">
        <v>177</v>
      </c>
      <c r="C167" s="33" t="s">
        <v>930</v>
      </c>
      <c r="D167" s="34">
        <v>595786.0</v>
      </c>
      <c r="F167" s="33" t="s">
        <v>888</v>
      </c>
      <c r="G167" s="33" t="s">
        <v>177</v>
      </c>
      <c r="H167" s="33" t="s">
        <v>930</v>
      </c>
      <c r="I167" s="34">
        <v>595786.0</v>
      </c>
      <c r="J167" s="35" t="s">
        <v>888</v>
      </c>
      <c r="K167" s="35" t="s">
        <v>177</v>
      </c>
      <c r="L167" s="35" t="s">
        <v>930</v>
      </c>
      <c r="M167" s="36">
        <v>592057.0</v>
      </c>
    </row>
    <row r="168">
      <c r="A168" s="33" t="s">
        <v>707</v>
      </c>
      <c r="B168" s="33" t="s">
        <v>176</v>
      </c>
      <c r="C168" s="33" t="s">
        <v>931</v>
      </c>
      <c r="D168" s="34">
        <v>99881.0</v>
      </c>
      <c r="F168" s="33" t="s">
        <v>707</v>
      </c>
      <c r="G168" s="33" t="s">
        <v>176</v>
      </c>
      <c r="H168" s="33" t="s">
        <v>931</v>
      </c>
      <c r="I168" s="34">
        <v>99881.0</v>
      </c>
      <c r="J168" s="35" t="s">
        <v>707</v>
      </c>
      <c r="K168" s="35" t="s">
        <v>176</v>
      </c>
      <c r="L168" s="35" t="s">
        <v>931</v>
      </c>
      <c r="M168" s="36">
        <v>98662.0</v>
      </c>
    </row>
    <row r="169">
      <c r="A169" s="33" t="s">
        <v>546</v>
      </c>
      <c r="B169" s="33" t="s">
        <v>305</v>
      </c>
      <c r="C169" s="33" t="s">
        <v>931</v>
      </c>
      <c r="D169" s="34">
        <v>78698.0</v>
      </c>
      <c r="F169" s="33" t="s">
        <v>546</v>
      </c>
      <c r="G169" s="33" t="s">
        <v>305</v>
      </c>
      <c r="H169" s="33" t="s">
        <v>931</v>
      </c>
      <c r="I169" s="34">
        <v>78698.0</v>
      </c>
      <c r="J169" s="35" t="s">
        <v>546</v>
      </c>
      <c r="K169" s="35" t="s">
        <v>305</v>
      </c>
      <c r="L169" s="35" t="s">
        <v>931</v>
      </c>
      <c r="M169" s="36">
        <v>78113.0</v>
      </c>
    </row>
    <row r="170">
      <c r="A170" s="33" t="s">
        <v>673</v>
      </c>
      <c r="B170" s="33" t="s">
        <v>225</v>
      </c>
      <c r="C170" s="33" t="s">
        <v>931</v>
      </c>
      <c r="D170" s="34">
        <v>85261.0</v>
      </c>
      <c r="F170" s="33" t="s">
        <v>673</v>
      </c>
      <c r="G170" s="33" t="s">
        <v>225</v>
      </c>
      <c r="H170" s="33" t="s">
        <v>931</v>
      </c>
      <c r="I170" s="34">
        <v>85261.0</v>
      </c>
      <c r="J170" s="35" t="s">
        <v>673</v>
      </c>
      <c r="K170" s="35" t="s">
        <v>225</v>
      </c>
      <c r="L170" s="35" t="s">
        <v>931</v>
      </c>
      <c r="M170" s="36">
        <v>84989.0</v>
      </c>
    </row>
    <row r="171">
      <c r="A171" s="33" t="s">
        <v>778</v>
      </c>
      <c r="B171" s="33" t="s">
        <v>204</v>
      </c>
      <c r="C171" s="33" t="s">
        <v>931</v>
      </c>
      <c r="D171" s="34">
        <v>101222.0</v>
      </c>
      <c r="F171" s="33" t="s">
        <v>778</v>
      </c>
      <c r="G171" s="33" t="s">
        <v>204</v>
      </c>
      <c r="H171" s="33" t="s">
        <v>931</v>
      </c>
      <c r="I171" s="34">
        <v>101222.0</v>
      </c>
      <c r="J171" s="35" t="s">
        <v>778</v>
      </c>
      <c r="K171" s="35" t="s">
        <v>204</v>
      </c>
      <c r="L171" s="35" t="s">
        <v>931</v>
      </c>
      <c r="M171" s="36">
        <v>101891.0</v>
      </c>
    </row>
    <row r="172">
      <c r="A172" s="33" t="s">
        <v>461</v>
      </c>
      <c r="B172" s="33" t="s">
        <v>264</v>
      </c>
      <c r="C172" s="33" t="s">
        <v>931</v>
      </c>
      <c r="D172" s="34">
        <v>129433.0</v>
      </c>
      <c r="F172" s="33" t="s">
        <v>461</v>
      </c>
      <c r="G172" s="33" t="s">
        <v>264</v>
      </c>
      <c r="H172" s="33" t="s">
        <v>931</v>
      </c>
      <c r="I172" s="34">
        <v>129433.0</v>
      </c>
      <c r="J172" s="35" t="s">
        <v>461</v>
      </c>
      <c r="K172" s="35" t="s">
        <v>264</v>
      </c>
      <c r="L172" s="35" t="s">
        <v>931</v>
      </c>
      <c r="M172" s="36">
        <v>127340.0</v>
      </c>
    </row>
    <row r="173">
      <c r="A173" s="33" t="s">
        <v>628</v>
      </c>
      <c r="B173" s="33" t="s">
        <v>267</v>
      </c>
      <c r="C173" s="33" t="s">
        <v>931</v>
      </c>
      <c r="D173" s="34">
        <v>101291.0</v>
      </c>
      <c r="F173" s="33" t="s">
        <v>628</v>
      </c>
      <c r="G173" s="33" t="s">
        <v>267</v>
      </c>
      <c r="H173" s="33" t="s">
        <v>931</v>
      </c>
      <c r="I173" s="34">
        <v>101291.0</v>
      </c>
      <c r="J173" s="35" t="s">
        <v>628</v>
      </c>
      <c r="K173" s="35" t="s">
        <v>267</v>
      </c>
      <c r="L173" s="35" t="s">
        <v>931</v>
      </c>
      <c r="M173" s="36">
        <v>101062.0</v>
      </c>
    </row>
    <row r="174">
      <c r="A174" s="33" t="s">
        <v>948</v>
      </c>
      <c r="B174" s="33" t="s">
        <v>949</v>
      </c>
      <c r="C174" s="33" t="s">
        <v>922</v>
      </c>
      <c r="D174" s="34">
        <v>6236072.0</v>
      </c>
      <c r="F174" s="33" t="s">
        <v>948</v>
      </c>
      <c r="G174" s="33" t="s">
        <v>949</v>
      </c>
      <c r="H174" s="33" t="s">
        <v>922</v>
      </c>
      <c r="I174" s="34">
        <v>6236072.0</v>
      </c>
      <c r="J174" s="35" t="s">
        <v>948</v>
      </c>
      <c r="K174" s="35" t="s">
        <v>950</v>
      </c>
      <c r="L174" s="35" t="s">
        <v>922</v>
      </c>
      <c r="M174" s="36">
        <v>6201214.0</v>
      </c>
    </row>
    <row r="175">
      <c r="A175" s="33" t="s">
        <v>533</v>
      </c>
      <c r="B175" s="33" t="s">
        <v>309</v>
      </c>
      <c r="C175" s="33" t="s">
        <v>923</v>
      </c>
      <c r="D175" s="34">
        <v>173292.0</v>
      </c>
      <c r="F175" s="33" t="s">
        <v>533</v>
      </c>
      <c r="G175" s="33" t="s">
        <v>309</v>
      </c>
      <c r="H175" s="33" t="s">
        <v>923</v>
      </c>
      <c r="I175" s="34">
        <v>173292.0</v>
      </c>
      <c r="J175" s="35" t="s">
        <v>533</v>
      </c>
      <c r="K175" s="35" t="s">
        <v>309</v>
      </c>
      <c r="L175" s="35" t="s">
        <v>923</v>
      </c>
      <c r="M175" s="36">
        <v>171623.0</v>
      </c>
    </row>
    <row r="176">
      <c r="A176" s="33" t="s">
        <v>460</v>
      </c>
      <c r="B176" s="33" t="s">
        <v>345</v>
      </c>
      <c r="C176" s="33" t="s">
        <v>923</v>
      </c>
      <c r="D176" s="34">
        <v>288648.0</v>
      </c>
      <c r="F176" s="33" t="s">
        <v>460</v>
      </c>
      <c r="G176" s="33" t="s">
        <v>345</v>
      </c>
      <c r="H176" s="33" t="s">
        <v>923</v>
      </c>
      <c r="I176" s="34">
        <v>288648.0</v>
      </c>
      <c r="J176" s="35" t="s">
        <v>460</v>
      </c>
      <c r="K176" s="35" t="s">
        <v>345</v>
      </c>
      <c r="L176" s="35" t="s">
        <v>923</v>
      </c>
      <c r="M176" s="36">
        <v>283606.0</v>
      </c>
    </row>
    <row r="177">
      <c r="A177" s="33" t="s">
        <v>761</v>
      </c>
      <c r="B177" s="33" t="s">
        <v>198</v>
      </c>
      <c r="C177" s="33" t="s">
        <v>923</v>
      </c>
      <c r="D177" s="34">
        <v>213052.0</v>
      </c>
      <c r="F177" s="33" t="s">
        <v>761</v>
      </c>
      <c r="G177" s="33" t="s">
        <v>198</v>
      </c>
      <c r="H177" s="33" t="s">
        <v>923</v>
      </c>
      <c r="I177" s="34">
        <v>213052.0</v>
      </c>
      <c r="J177" s="35" t="s">
        <v>761</v>
      </c>
      <c r="K177" s="35" t="s">
        <v>198</v>
      </c>
      <c r="L177" s="35" t="s">
        <v>923</v>
      </c>
      <c r="M177" s="36">
        <v>214109.0</v>
      </c>
    </row>
    <row r="178">
      <c r="A178" s="33" t="s">
        <v>608</v>
      </c>
      <c r="B178" s="33" t="s">
        <v>230</v>
      </c>
      <c r="C178" s="33" t="s">
        <v>923</v>
      </c>
      <c r="D178" s="34">
        <v>202259.0</v>
      </c>
      <c r="F178" s="33" t="s">
        <v>608</v>
      </c>
      <c r="G178" s="33" t="s">
        <v>230</v>
      </c>
      <c r="H178" s="33" t="s">
        <v>923</v>
      </c>
      <c r="I178" s="34">
        <v>202259.0</v>
      </c>
      <c r="J178" s="35" t="s">
        <v>608</v>
      </c>
      <c r="K178" s="35" t="s">
        <v>230</v>
      </c>
      <c r="L178" s="35" t="s">
        <v>923</v>
      </c>
      <c r="M178" s="36">
        <v>201041.0</v>
      </c>
    </row>
    <row r="179">
      <c r="A179" s="33" t="s">
        <v>762</v>
      </c>
      <c r="B179" s="33" t="s">
        <v>318</v>
      </c>
      <c r="C179" s="33" t="s">
        <v>923</v>
      </c>
      <c r="D179" s="34">
        <v>183125.0</v>
      </c>
      <c r="F179" s="33" t="s">
        <v>762</v>
      </c>
      <c r="G179" s="33" t="s">
        <v>318</v>
      </c>
      <c r="H179" s="33" t="s">
        <v>923</v>
      </c>
      <c r="I179" s="34">
        <v>183125.0</v>
      </c>
      <c r="J179" s="35" t="s">
        <v>762</v>
      </c>
      <c r="K179" s="35" t="s">
        <v>318</v>
      </c>
      <c r="L179" s="35" t="s">
        <v>923</v>
      </c>
      <c r="M179" s="36">
        <v>182463.0</v>
      </c>
    </row>
    <row r="180">
      <c r="A180" s="33" t="s">
        <v>679</v>
      </c>
      <c r="B180" s="33" t="s">
        <v>192</v>
      </c>
      <c r="C180" s="33" t="s">
        <v>923</v>
      </c>
      <c r="D180" s="34">
        <v>174341.0</v>
      </c>
      <c r="F180" s="33" t="s">
        <v>679</v>
      </c>
      <c r="G180" s="33" t="s">
        <v>192</v>
      </c>
      <c r="H180" s="33" t="s">
        <v>923</v>
      </c>
      <c r="I180" s="34">
        <v>174341.0</v>
      </c>
      <c r="J180" s="35" t="s">
        <v>679</v>
      </c>
      <c r="K180" s="35" t="s">
        <v>192</v>
      </c>
      <c r="L180" s="35" t="s">
        <v>923</v>
      </c>
      <c r="M180" s="36">
        <v>172525.0</v>
      </c>
    </row>
    <row r="181">
      <c r="A181" s="33" t="s">
        <v>879</v>
      </c>
      <c r="B181" s="33" t="s">
        <v>161</v>
      </c>
      <c r="C181" s="33" t="s">
        <v>930</v>
      </c>
      <c r="D181" s="34">
        <v>653537.0</v>
      </c>
      <c r="F181" s="33" t="s">
        <v>879</v>
      </c>
      <c r="G181" s="33" t="s">
        <v>161</v>
      </c>
      <c r="H181" s="33" t="s">
        <v>930</v>
      </c>
      <c r="I181" s="34">
        <v>653537.0</v>
      </c>
      <c r="J181" s="35" t="s">
        <v>879</v>
      </c>
      <c r="K181" s="35" t="s">
        <v>161</v>
      </c>
      <c r="L181" s="35" t="s">
        <v>930</v>
      </c>
      <c r="M181" s="36">
        <v>651482.0</v>
      </c>
    </row>
    <row r="182">
      <c r="A182" s="33" t="s">
        <v>763</v>
      </c>
      <c r="B182" s="33" t="s">
        <v>160</v>
      </c>
      <c r="C182" s="33" t="s">
        <v>931</v>
      </c>
      <c r="D182" s="34">
        <v>124798.0</v>
      </c>
      <c r="F182" s="33" t="s">
        <v>763</v>
      </c>
      <c r="G182" s="33" t="s">
        <v>160</v>
      </c>
      <c r="H182" s="33" t="s">
        <v>931</v>
      </c>
      <c r="I182" s="34">
        <v>124798.0</v>
      </c>
      <c r="J182" s="35" t="s">
        <v>763</v>
      </c>
      <c r="K182" s="35" t="s">
        <v>160</v>
      </c>
      <c r="L182" s="35" t="s">
        <v>931</v>
      </c>
      <c r="M182" s="36">
        <v>125758.0</v>
      </c>
    </row>
    <row r="183">
      <c r="A183" s="33" t="s">
        <v>616</v>
      </c>
      <c r="B183" s="33" t="s">
        <v>384</v>
      </c>
      <c r="C183" s="33" t="s">
        <v>931</v>
      </c>
      <c r="D183" s="34">
        <v>89840.0</v>
      </c>
      <c r="F183" s="33" t="s">
        <v>616</v>
      </c>
      <c r="G183" s="33" t="s">
        <v>384</v>
      </c>
      <c r="H183" s="33" t="s">
        <v>931</v>
      </c>
      <c r="I183" s="34">
        <v>89840.0</v>
      </c>
      <c r="J183" s="35" t="s">
        <v>616</v>
      </c>
      <c r="K183" s="35" t="s">
        <v>384</v>
      </c>
      <c r="L183" s="35" t="s">
        <v>931</v>
      </c>
      <c r="M183" s="36">
        <v>89362.0</v>
      </c>
    </row>
    <row r="184">
      <c r="A184" s="33" t="s">
        <v>712</v>
      </c>
      <c r="B184" s="33" t="s">
        <v>323</v>
      </c>
      <c r="C184" s="33" t="s">
        <v>931</v>
      </c>
      <c r="D184" s="34">
        <v>101850.0</v>
      </c>
      <c r="F184" s="33" t="s">
        <v>712</v>
      </c>
      <c r="G184" s="33" t="s">
        <v>323</v>
      </c>
      <c r="H184" s="33" t="s">
        <v>931</v>
      </c>
      <c r="I184" s="34">
        <v>101850.0</v>
      </c>
      <c r="J184" s="35" t="s">
        <v>712</v>
      </c>
      <c r="K184" s="35" t="s">
        <v>323</v>
      </c>
      <c r="L184" s="35" t="s">
        <v>931</v>
      </c>
      <c r="M184" s="36">
        <v>101491.0</v>
      </c>
    </row>
    <row r="185">
      <c r="A185" s="33" t="s">
        <v>587</v>
      </c>
      <c r="B185" s="33" t="s">
        <v>365</v>
      </c>
      <c r="C185" s="33" t="s">
        <v>931</v>
      </c>
      <c r="D185" s="34">
        <v>177963.0</v>
      </c>
      <c r="F185" s="33" t="s">
        <v>587</v>
      </c>
      <c r="G185" s="33" t="s">
        <v>365</v>
      </c>
      <c r="H185" s="33" t="s">
        <v>931</v>
      </c>
      <c r="I185" s="34">
        <v>177963.0</v>
      </c>
      <c r="J185" s="35" t="s">
        <v>587</v>
      </c>
      <c r="K185" s="35" t="s">
        <v>365</v>
      </c>
      <c r="L185" s="35" t="s">
        <v>931</v>
      </c>
      <c r="M185" s="36">
        <v>177352.0</v>
      </c>
    </row>
    <row r="186">
      <c r="A186" s="33" t="s">
        <v>593</v>
      </c>
      <c r="B186" s="33" t="s">
        <v>353</v>
      </c>
      <c r="C186" s="33" t="s">
        <v>931</v>
      </c>
      <c r="D186" s="34">
        <v>159086.0</v>
      </c>
      <c r="F186" s="33" t="s">
        <v>593</v>
      </c>
      <c r="G186" s="33" t="s">
        <v>353</v>
      </c>
      <c r="H186" s="33" t="s">
        <v>931</v>
      </c>
      <c r="I186" s="34">
        <v>159086.0</v>
      </c>
      <c r="J186" s="35" t="s">
        <v>593</v>
      </c>
      <c r="K186" s="35" t="s">
        <v>353</v>
      </c>
      <c r="L186" s="35" t="s">
        <v>931</v>
      </c>
      <c r="M186" s="36">
        <v>157519.0</v>
      </c>
    </row>
    <row r="187">
      <c r="A187" s="33" t="s">
        <v>885</v>
      </c>
      <c r="B187" s="33" t="s">
        <v>181</v>
      </c>
      <c r="C187" s="33" t="s">
        <v>930</v>
      </c>
      <c r="D187" s="34">
        <v>1489189.0</v>
      </c>
      <c r="F187" s="33" t="s">
        <v>885</v>
      </c>
      <c r="G187" s="33" t="s">
        <v>181</v>
      </c>
      <c r="H187" s="33" t="s">
        <v>930</v>
      </c>
      <c r="I187" s="34">
        <v>1489189.0</v>
      </c>
      <c r="J187" s="35" t="s">
        <v>885</v>
      </c>
      <c r="K187" s="35" t="s">
        <v>181</v>
      </c>
      <c r="L187" s="35" t="s">
        <v>930</v>
      </c>
      <c r="M187" s="36">
        <v>1477764.0</v>
      </c>
    </row>
    <row r="188">
      <c r="A188" s="33" t="s">
        <v>718</v>
      </c>
      <c r="B188" s="33" t="s">
        <v>221</v>
      </c>
      <c r="C188" s="33" t="s">
        <v>931</v>
      </c>
      <c r="D188" s="34">
        <v>187199.0</v>
      </c>
      <c r="F188" s="33" t="s">
        <v>718</v>
      </c>
      <c r="G188" s="33" t="s">
        <v>221</v>
      </c>
      <c r="H188" s="33" t="s">
        <v>931</v>
      </c>
      <c r="I188" s="34">
        <v>187199.0</v>
      </c>
      <c r="J188" s="35" t="s">
        <v>718</v>
      </c>
      <c r="K188" s="35" t="s">
        <v>221</v>
      </c>
      <c r="L188" s="35" t="s">
        <v>931</v>
      </c>
      <c r="M188" s="36">
        <v>185862.0</v>
      </c>
    </row>
    <row r="189">
      <c r="A189" s="33" t="s">
        <v>477</v>
      </c>
      <c r="B189" s="33" t="s">
        <v>371</v>
      </c>
      <c r="C189" s="33" t="s">
        <v>931</v>
      </c>
      <c r="D189" s="34">
        <v>152604.0</v>
      </c>
      <c r="F189" s="33" t="s">
        <v>477</v>
      </c>
      <c r="G189" s="33" t="s">
        <v>371</v>
      </c>
      <c r="H189" s="33" t="s">
        <v>931</v>
      </c>
      <c r="I189" s="34">
        <v>152604.0</v>
      </c>
      <c r="J189" s="35" t="s">
        <v>477</v>
      </c>
      <c r="K189" s="35" t="s">
        <v>371</v>
      </c>
      <c r="L189" s="35" t="s">
        <v>931</v>
      </c>
      <c r="M189" s="36">
        <v>151561.0</v>
      </c>
    </row>
    <row r="190">
      <c r="A190" s="33" t="s">
        <v>772</v>
      </c>
      <c r="B190" s="33" t="s">
        <v>180</v>
      </c>
      <c r="C190" s="33" t="s">
        <v>931</v>
      </c>
      <c r="D190" s="34">
        <v>77021.0</v>
      </c>
      <c r="F190" s="33" t="s">
        <v>772</v>
      </c>
      <c r="G190" s="33" t="s">
        <v>180</v>
      </c>
      <c r="H190" s="33" t="s">
        <v>931</v>
      </c>
      <c r="I190" s="34">
        <v>77021.0</v>
      </c>
      <c r="J190" s="35" t="s">
        <v>772</v>
      </c>
      <c r="K190" s="35" t="s">
        <v>180</v>
      </c>
      <c r="L190" s="35" t="s">
        <v>931</v>
      </c>
      <c r="M190" s="36">
        <v>76550.0</v>
      </c>
    </row>
    <row r="191">
      <c r="A191" s="33" t="s">
        <v>764</v>
      </c>
      <c r="B191" s="33" t="s">
        <v>226</v>
      </c>
      <c r="C191" s="33" t="s">
        <v>931</v>
      </c>
      <c r="D191" s="34">
        <v>90376.0</v>
      </c>
      <c r="F191" s="33" t="s">
        <v>764</v>
      </c>
      <c r="G191" s="33" t="s">
        <v>226</v>
      </c>
      <c r="H191" s="33" t="s">
        <v>931</v>
      </c>
      <c r="I191" s="34">
        <v>90376.0</v>
      </c>
      <c r="J191" s="35" t="s">
        <v>764</v>
      </c>
      <c r="K191" s="35" t="s">
        <v>226</v>
      </c>
      <c r="L191" s="35" t="s">
        <v>931</v>
      </c>
      <c r="M191" s="36">
        <v>90070.0</v>
      </c>
    </row>
    <row r="192">
      <c r="A192" s="33" t="s">
        <v>613</v>
      </c>
      <c r="B192" s="33" t="s">
        <v>284</v>
      </c>
      <c r="C192" s="33" t="s">
        <v>931</v>
      </c>
      <c r="D192" s="34">
        <v>178388.0</v>
      </c>
      <c r="F192" s="33" t="s">
        <v>613</v>
      </c>
      <c r="G192" s="33" t="s">
        <v>284</v>
      </c>
      <c r="H192" s="33" t="s">
        <v>931</v>
      </c>
      <c r="I192" s="34">
        <v>178388.0</v>
      </c>
      <c r="J192" s="35" t="s">
        <v>613</v>
      </c>
      <c r="K192" s="35" t="s">
        <v>284</v>
      </c>
      <c r="L192" s="35" t="s">
        <v>931</v>
      </c>
      <c r="M192" s="36">
        <v>177079.0</v>
      </c>
    </row>
    <row r="193">
      <c r="A193" s="33" t="s">
        <v>686</v>
      </c>
      <c r="B193" s="33" t="s">
        <v>256</v>
      </c>
      <c r="C193" s="33" t="s">
        <v>931</v>
      </c>
      <c r="D193" s="34">
        <v>194706.0</v>
      </c>
      <c r="F193" s="33" t="s">
        <v>686</v>
      </c>
      <c r="G193" s="33" t="s">
        <v>256</v>
      </c>
      <c r="H193" s="33" t="s">
        <v>931</v>
      </c>
      <c r="I193" s="34">
        <v>194706.0</v>
      </c>
      <c r="J193" s="35" t="s">
        <v>686</v>
      </c>
      <c r="K193" s="35" t="s">
        <v>256</v>
      </c>
      <c r="L193" s="35" t="s">
        <v>931</v>
      </c>
      <c r="M193" s="36">
        <v>192523.0</v>
      </c>
    </row>
    <row r="194">
      <c r="A194" s="33" t="s">
        <v>643</v>
      </c>
      <c r="B194" s="33" t="s">
        <v>237</v>
      </c>
      <c r="C194" s="33" t="s">
        <v>931</v>
      </c>
      <c r="D194" s="34">
        <v>131689.0</v>
      </c>
      <c r="F194" s="33" t="s">
        <v>643</v>
      </c>
      <c r="G194" s="33" t="s">
        <v>237</v>
      </c>
      <c r="H194" s="33" t="s">
        <v>931</v>
      </c>
      <c r="I194" s="34">
        <v>131689.0</v>
      </c>
      <c r="J194" s="35" t="s">
        <v>643</v>
      </c>
      <c r="K194" s="35" t="s">
        <v>237</v>
      </c>
      <c r="L194" s="35" t="s">
        <v>931</v>
      </c>
      <c r="M194" s="36">
        <v>131137.0</v>
      </c>
    </row>
    <row r="195">
      <c r="A195" s="33" t="s">
        <v>765</v>
      </c>
      <c r="B195" s="33" t="s">
        <v>321</v>
      </c>
      <c r="C195" s="33" t="s">
        <v>931</v>
      </c>
      <c r="D195" s="34">
        <v>87067.0</v>
      </c>
      <c r="F195" s="33" t="s">
        <v>765</v>
      </c>
      <c r="G195" s="33" t="s">
        <v>321</v>
      </c>
      <c r="H195" s="33" t="s">
        <v>931</v>
      </c>
      <c r="I195" s="34">
        <v>87067.0</v>
      </c>
      <c r="J195" s="35" t="s">
        <v>765</v>
      </c>
      <c r="K195" s="35" t="s">
        <v>321</v>
      </c>
      <c r="L195" s="35" t="s">
        <v>931</v>
      </c>
      <c r="M195" s="36">
        <v>86594.0</v>
      </c>
    </row>
    <row r="196">
      <c r="A196" s="33" t="s">
        <v>665</v>
      </c>
      <c r="B196" s="33" t="s">
        <v>359</v>
      </c>
      <c r="C196" s="33" t="s">
        <v>931</v>
      </c>
      <c r="D196" s="34">
        <v>64926.0</v>
      </c>
      <c r="F196" s="33" t="s">
        <v>665</v>
      </c>
      <c r="G196" s="33" t="s">
        <v>359</v>
      </c>
      <c r="H196" s="33" t="s">
        <v>931</v>
      </c>
      <c r="I196" s="34">
        <v>64926.0</v>
      </c>
      <c r="J196" s="35" t="s">
        <v>665</v>
      </c>
      <c r="K196" s="35" t="s">
        <v>359</v>
      </c>
      <c r="L196" s="35" t="s">
        <v>931</v>
      </c>
      <c r="M196" s="36">
        <v>64425.0</v>
      </c>
    </row>
    <row r="197">
      <c r="A197" s="33" t="s">
        <v>766</v>
      </c>
      <c r="B197" s="33" t="s">
        <v>339</v>
      </c>
      <c r="C197" s="33" t="s">
        <v>931</v>
      </c>
      <c r="D197" s="34">
        <v>87368.0</v>
      </c>
      <c r="F197" s="33" t="s">
        <v>766</v>
      </c>
      <c r="G197" s="33" t="s">
        <v>339</v>
      </c>
      <c r="H197" s="33" t="s">
        <v>931</v>
      </c>
      <c r="I197" s="34">
        <v>87368.0</v>
      </c>
      <c r="J197" s="35" t="s">
        <v>766</v>
      </c>
      <c r="K197" s="35" t="s">
        <v>339</v>
      </c>
      <c r="L197" s="35" t="s">
        <v>931</v>
      </c>
      <c r="M197" s="36">
        <v>86981.0</v>
      </c>
    </row>
    <row r="198">
      <c r="A198" s="33" t="s">
        <v>575</v>
      </c>
      <c r="B198" s="33" t="s">
        <v>313</v>
      </c>
      <c r="C198" s="33" t="s">
        <v>931</v>
      </c>
      <c r="D198" s="34">
        <v>146561.0</v>
      </c>
      <c r="F198" s="33" t="s">
        <v>575</v>
      </c>
      <c r="G198" s="33" t="s">
        <v>313</v>
      </c>
      <c r="H198" s="33" t="s">
        <v>931</v>
      </c>
      <c r="I198" s="34">
        <v>146561.0</v>
      </c>
      <c r="J198" s="35" t="s">
        <v>575</v>
      </c>
      <c r="K198" s="35" t="s">
        <v>313</v>
      </c>
      <c r="L198" s="35" t="s">
        <v>931</v>
      </c>
      <c r="M198" s="36">
        <v>145803.0</v>
      </c>
    </row>
    <row r="199">
      <c r="A199" s="33" t="s">
        <v>641</v>
      </c>
      <c r="B199" s="33" t="s">
        <v>337</v>
      </c>
      <c r="C199" s="33" t="s">
        <v>931</v>
      </c>
      <c r="D199" s="34">
        <v>91284.0</v>
      </c>
      <c r="F199" s="33" t="s">
        <v>641</v>
      </c>
      <c r="G199" s="33" t="s">
        <v>337</v>
      </c>
      <c r="H199" s="33" t="s">
        <v>931</v>
      </c>
      <c r="I199" s="34">
        <v>91284.0</v>
      </c>
      <c r="J199" s="35" t="s">
        <v>641</v>
      </c>
      <c r="K199" s="35" t="s">
        <v>337</v>
      </c>
      <c r="L199" s="35" t="s">
        <v>931</v>
      </c>
      <c r="M199" s="36">
        <v>89179.0</v>
      </c>
    </row>
    <row r="200">
      <c r="A200" s="33" t="s">
        <v>889</v>
      </c>
      <c r="B200" s="33" t="s">
        <v>207</v>
      </c>
      <c r="C200" s="33" t="s">
        <v>930</v>
      </c>
      <c r="D200" s="34">
        <v>1189519.0</v>
      </c>
      <c r="F200" s="33" t="s">
        <v>889</v>
      </c>
      <c r="G200" s="33" t="s">
        <v>207</v>
      </c>
      <c r="H200" s="33" t="s">
        <v>930</v>
      </c>
      <c r="I200" s="34">
        <v>1189519.0</v>
      </c>
      <c r="J200" s="35" t="s">
        <v>889</v>
      </c>
      <c r="K200" s="35" t="s">
        <v>207</v>
      </c>
      <c r="L200" s="35" t="s">
        <v>930</v>
      </c>
      <c r="M200" s="36">
        <v>1184365.0</v>
      </c>
    </row>
    <row r="201">
      <c r="A201" s="33" t="s">
        <v>710</v>
      </c>
      <c r="B201" s="33" t="s">
        <v>206</v>
      </c>
      <c r="C201" s="33" t="s">
        <v>931</v>
      </c>
      <c r="D201" s="34">
        <v>97279.0</v>
      </c>
      <c r="F201" s="33" t="s">
        <v>710</v>
      </c>
      <c r="G201" s="33" t="s">
        <v>206</v>
      </c>
      <c r="H201" s="33" t="s">
        <v>931</v>
      </c>
      <c r="I201" s="34">
        <v>97279.0</v>
      </c>
      <c r="J201" s="35" t="s">
        <v>710</v>
      </c>
      <c r="K201" s="35" t="s">
        <v>206</v>
      </c>
      <c r="L201" s="35" t="s">
        <v>931</v>
      </c>
      <c r="M201" s="36">
        <v>96876.0</v>
      </c>
    </row>
    <row r="202">
      <c r="A202" s="33" t="s">
        <v>642</v>
      </c>
      <c r="B202" s="33" t="s">
        <v>286</v>
      </c>
      <c r="C202" s="33" t="s">
        <v>931</v>
      </c>
      <c r="D202" s="34">
        <v>154763.0</v>
      </c>
      <c r="F202" s="33" t="s">
        <v>642</v>
      </c>
      <c r="G202" s="33" t="s">
        <v>286</v>
      </c>
      <c r="H202" s="33" t="s">
        <v>931</v>
      </c>
      <c r="I202" s="34">
        <v>154763.0</v>
      </c>
      <c r="J202" s="35" t="s">
        <v>642</v>
      </c>
      <c r="K202" s="35" t="s">
        <v>286</v>
      </c>
      <c r="L202" s="35" t="s">
        <v>931</v>
      </c>
      <c r="M202" s="36">
        <v>154280.0</v>
      </c>
    </row>
    <row r="203">
      <c r="A203" s="33" t="s">
        <v>534</v>
      </c>
      <c r="B203" s="33" t="s">
        <v>283</v>
      </c>
      <c r="C203" s="33" t="s">
        <v>931</v>
      </c>
      <c r="D203" s="34">
        <v>149748.0</v>
      </c>
      <c r="F203" s="33" t="s">
        <v>534</v>
      </c>
      <c r="G203" s="33" t="s">
        <v>283</v>
      </c>
      <c r="H203" s="33" t="s">
        <v>931</v>
      </c>
      <c r="I203" s="34">
        <v>149748.0</v>
      </c>
      <c r="J203" s="35" t="s">
        <v>534</v>
      </c>
      <c r="K203" s="35" t="s">
        <v>283</v>
      </c>
      <c r="L203" s="35" t="s">
        <v>931</v>
      </c>
      <c r="M203" s="36">
        <v>148105.0</v>
      </c>
    </row>
    <row r="204">
      <c r="A204" s="33" t="s">
        <v>767</v>
      </c>
      <c r="B204" s="33" t="s">
        <v>210</v>
      </c>
      <c r="C204" s="33" t="s">
        <v>931</v>
      </c>
      <c r="D204" s="34">
        <v>104919.0</v>
      </c>
      <c r="F204" s="33" t="s">
        <v>767</v>
      </c>
      <c r="G204" s="33" t="s">
        <v>210</v>
      </c>
      <c r="H204" s="33" t="s">
        <v>931</v>
      </c>
      <c r="I204" s="34">
        <v>104919.0</v>
      </c>
      <c r="J204" s="35" t="s">
        <v>767</v>
      </c>
      <c r="K204" s="35" t="s">
        <v>210</v>
      </c>
      <c r="L204" s="35" t="s">
        <v>931</v>
      </c>
      <c r="M204" s="36">
        <v>104205.0</v>
      </c>
    </row>
    <row r="205">
      <c r="A205" s="33" t="s">
        <v>704</v>
      </c>
      <c r="B205" s="33" t="s">
        <v>346</v>
      </c>
      <c r="C205" s="33" t="s">
        <v>931</v>
      </c>
      <c r="D205" s="34">
        <v>133570.0</v>
      </c>
      <c r="F205" s="33" t="s">
        <v>704</v>
      </c>
      <c r="G205" s="33" t="s">
        <v>346</v>
      </c>
      <c r="H205" s="33" t="s">
        <v>931</v>
      </c>
      <c r="I205" s="34">
        <v>133570.0</v>
      </c>
      <c r="J205" s="35" t="s">
        <v>704</v>
      </c>
      <c r="K205" s="35" t="s">
        <v>346</v>
      </c>
      <c r="L205" s="35" t="s">
        <v>931</v>
      </c>
      <c r="M205" s="36">
        <v>133214.0</v>
      </c>
    </row>
    <row r="206">
      <c r="A206" s="33" t="s">
        <v>441</v>
      </c>
      <c r="B206" s="33" t="s">
        <v>303</v>
      </c>
      <c r="C206" s="33" t="s">
        <v>931</v>
      </c>
      <c r="D206" s="34">
        <v>148452.0</v>
      </c>
      <c r="F206" s="33" t="s">
        <v>441</v>
      </c>
      <c r="G206" s="33" t="s">
        <v>303</v>
      </c>
      <c r="H206" s="33" t="s">
        <v>931</v>
      </c>
      <c r="I206" s="34">
        <v>148452.0</v>
      </c>
      <c r="J206" s="35" t="s">
        <v>441</v>
      </c>
      <c r="K206" s="35" t="s">
        <v>303</v>
      </c>
      <c r="L206" s="35" t="s">
        <v>931</v>
      </c>
      <c r="M206" s="36">
        <v>147373.0</v>
      </c>
    </row>
    <row r="207">
      <c r="A207" s="33" t="s">
        <v>768</v>
      </c>
      <c r="B207" s="33" t="s">
        <v>314</v>
      </c>
      <c r="C207" s="33" t="s">
        <v>931</v>
      </c>
      <c r="D207" s="34">
        <v>87845.0</v>
      </c>
      <c r="F207" s="33" t="s">
        <v>768</v>
      </c>
      <c r="G207" s="33" t="s">
        <v>314</v>
      </c>
      <c r="H207" s="33" t="s">
        <v>931</v>
      </c>
      <c r="I207" s="34">
        <v>87845.0</v>
      </c>
      <c r="J207" s="35" t="s">
        <v>768</v>
      </c>
      <c r="K207" s="35" t="s">
        <v>314</v>
      </c>
      <c r="L207" s="35" t="s">
        <v>931</v>
      </c>
      <c r="M207" s="36">
        <v>87754.0</v>
      </c>
    </row>
    <row r="208">
      <c r="A208" s="33" t="s">
        <v>656</v>
      </c>
      <c r="B208" s="33" t="s">
        <v>247</v>
      </c>
      <c r="C208" s="33" t="s">
        <v>931</v>
      </c>
      <c r="D208" s="34">
        <v>93323.0</v>
      </c>
      <c r="F208" s="33" t="s">
        <v>656</v>
      </c>
      <c r="G208" s="33" t="s">
        <v>247</v>
      </c>
      <c r="H208" s="33" t="s">
        <v>931</v>
      </c>
      <c r="I208" s="34">
        <v>93323.0</v>
      </c>
      <c r="J208" s="35" t="s">
        <v>656</v>
      </c>
      <c r="K208" s="35" t="s">
        <v>247</v>
      </c>
      <c r="L208" s="35" t="s">
        <v>931</v>
      </c>
      <c r="M208" s="36">
        <v>93045.0</v>
      </c>
    </row>
    <row r="209">
      <c r="A209" s="33" t="s">
        <v>769</v>
      </c>
      <c r="B209" s="33" t="s">
        <v>223</v>
      </c>
      <c r="C209" s="33" t="s">
        <v>931</v>
      </c>
      <c r="D209" s="34">
        <v>96577.0</v>
      </c>
      <c r="F209" s="33" t="s">
        <v>769</v>
      </c>
      <c r="G209" s="33" t="s">
        <v>223</v>
      </c>
      <c r="H209" s="33" t="s">
        <v>931</v>
      </c>
      <c r="I209" s="34">
        <v>96577.0</v>
      </c>
      <c r="J209" s="35" t="s">
        <v>769</v>
      </c>
      <c r="K209" s="35" t="s">
        <v>223</v>
      </c>
      <c r="L209" s="35" t="s">
        <v>931</v>
      </c>
      <c r="M209" s="36">
        <v>96767.0</v>
      </c>
    </row>
    <row r="210">
      <c r="A210" s="33" t="s">
        <v>770</v>
      </c>
      <c r="B210" s="33" t="s">
        <v>278</v>
      </c>
      <c r="C210" s="33" t="s">
        <v>931</v>
      </c>
      <c r="D210" s="34">
        <v>123043.0</v>
      </c>
      <c r="F210" s="33" t="s">
        <v>770</v>
      </c>
      <c r="G210" s="33" t="s">
        <v>278</v>
      </c>
      <c r="H210" s="33" t="s">
        <v>931</v>
      </c>
      <c r="I210" s="34">
        <v>123043.0</v>
      </c>
      <c r="J210" s="35" t="s">
        <v>770</v>
      </c>
      <c r="K210" s="35" t="s">
        <v>278</v>
      </c>
      <c r="L210" s="35" t="s">
        <v>931</v>
      </c>
      <c r="M210" s="36">
        <v>122746.0</v>
      </c>
    </row>
    <row r="211">
      <c r="A211" s="33" t="s">
        <v>894</v>
      </c>
      <c r="B211" s="33" t="s">
        <v>250</v>
      </c>
      <c r="C211" s="33" t="s">
        <v>930</v>
      </c>
      <c r="D211" s="34">
        <v>907760.0</v>
      </c>
      <c r="F211" s="33" t="s">
        <v>894</v>
      </c>
      <c r="G211" s="33" t="s">
        <v>250</v>
      </c>
      <c r="H211" s="33" t="s">
        <v>930</v>
      </c>
      <c r="I211" s="34">
        <v>907760.0</v>
      </c>
      <c r="J211" s="35" t="s">
        <v>894</v>
      </c>
      <c r="K211" s="35" t="s">
        <v>250</v>
      </c>
      <c r="L211" s="35" t="s">
        <v>930</v>
      </c>
      <c r="M211" s="36">
        <v>903680.0</v>
      </c>
    </row>
    <row r="212">
      <c r="A212" s="33" t="s">
        <v>520</v>
      </c>
      <c r="B212" s="33" t="s">
        <v>263</v>
      </c>
      <c r="C212" s="33" t="s">
        <v>931</v>
      </c>
      <c r="D212" s="34">
        <v>139968.0</v>
      </c>
      <c r="F212" s="33" t="s">
        <v>520</v>
      </c>
      <c r="G212" s="33" t="s">
        <v>263</v>
      </c>
      <c r="H212" s="33" t="s">
        <v>931</v>
      </c>
      <c r="I212" s="34">
        <v>139968.0</v>
      </c>
      <c r="J212" s="35" t="s">
        <v>520</v>
      </c>
      <c r="K212" s="35" t="s">
        <v>263</v>
      </c>
      <c r="L212" s="35" t="s">
        <v>931</v>
      </c>
      <c r="M212" s="36">
        <v>139329.0</v>
      </c>
    </row>
    <row r="213">
      <c r="A213" s="33" t="s">
        <v>627</v>
      </c>
      <c r="B213" s="33" t="s">
        <v>349</v>
      </c>
      <c r="C213" s="33" t="s">
        <v>931</v>
      </c>
      <c r="D213" s="34">
        <v>130783.0</v>
      </c>
      <c r="F213" s="33" t="s">
        <v>627</v>
      </c>
      <c r="G213" s="33" t="s">
        <v>349</v>
      </c>
      <c r="H213" s="33" t="s">
        <v>931</v>
      </c>
      <c r="I213" s="34">
        <v>130783.0</v>
      </c>
      <c r="J213" s="35" t="s">
        <v>627</v>
      </c>
      <c r="K213" s="35" t="s">
        <v>349</v>
      </c>
      <c r="L213" s="35" t="s">
        <v>931</v>
      </c>
      <c r="M213" s="36">
        <v>129464.0</v>
      </c>
    </row>
    <row r="214">
      <c r="A214" s="33" t="s">
        <v>672</v>
      </c>
      <c r="B214" s="33" t="s">
        <v>249</v>
      </c>
      <c r="C214" s="33" t="s">
        <v>931</v>
      </c>
      <c r="D214" s="34">
        <v>99336.0</v>
      </c>
      <c r="F214" s="33" t="s">
        <v>672</v>
      </c>
      <c r="G214" s="33" t="s">
        <v>249</v>
      </c>
      <c r="H214" s="33" t="s">
        <v>931</v>
      </c>
      <c r="I214" s="34">
        <v>99336.0</v>
      </c>
      <c r="J214" s="35" t="s">
        <v>672</v>
      </c>
      <c r="K214" s="35" t="s">
        <v>249</v>
      </c>
      <c r="L214" s="35" t="s">
        <v>931</v>
      </c>
      <c r="M214" s="36">
        <v>99370.0</v>
      </c>
    </row>
    <row r="215">
      <c r="A215" s="33" t="s">
        <v>551</v>
      </c>
      <c r="B215" s="33" t="s">
        <v>375</v>
      </c>
      <c r="C215" s="33" t="s">
        <v>931</v>
      </c>
      <c r="D215" s="34">
        <v>151383.0</v>
      </c>
      <c r="F215" s="33" t="s">
        <v>551</v>
      </c>
      <c r="G215" s="33" t="s">
        <v>375</v>
      </c>
      <c r="H215" s="33" t="s">
        <v>931</v>
      </c>
      <c r="I215" s="34">
        <v>151383.0</v>
      </c>
      <c r="J215" s="35" t="s">
        <v>551</v>
      </c>
      <c r="K215" s="35" t="s">
        <v>375</v>
      </c>
      <c r="L215" s="35" t="s">
        <v>931</v>
      </c>
      <c r="M215" s="36">
        <v>151811.0</v>
      </c>
    </row>
    <row r="216">
      <c r="A216" s="33" t="s">
        <v>633</v>
      </c>
      <c r="B216" s="33" t="s">
        <v>385</v>
      </c>
      <c r="C216" s="33" t="s">
        <v>931</v>
      </c>
      <c r="D216" s="34">
        <v>104837.0</v>
      </c>
      <c r="F216" s="33" t="s">
        <v>633</v>
      </c>
      <c r="G216" s="33" t="s">
        <v>385</v>
      </c>
      <c r="H216" s="33" t="s">
        <v>931</v>
      </c>
      <c r="I216" s="34">
        <v>104837.0</v>
      </c>
      <c r="J216" s="35" t="s">
        <v>633</v>
      </c>
      <c r="K216" s="35" t="s">
        <v>385</v>
      </c>
      <c r="L216" s="35" t="s">
        <v>931</v>
      </c>
      <c r="M216" s="36">
        <v>104552.0</v>
      </c>
    </row>
    <row r="217">
      <c r="A217" s="33" t="s">
        <v>771</v>
      </c>
      <c r="B217" s="33" t="s">
        <v>275</v>
      </c>
      <c r="C217" s="33" t="s">
        <v>931</v>
      </c>
      <c r="D217" s="34">
        <v>140573.0</v>
      </c>
      <c r="F217" s="33" t="s">
        <v>771</v>
      </c>
      <c r="G217" s="33" t="s">
        <v>275</v>
      </c>
      <c r="H217" s="33" t="s">
        <v>931</v>
      </c>
      <c r="I217" s="34">
        <v>140573.0</v>
      </c>
      <c r="J217" s="35" t="s">
        <v>771</v>
      </c>
      <c r="K217" s="35" t="s">
        <v>275</v>
      </c>
      <c r="L217" s="35" t="s">
        <v>931</v>
      </c>
      <c r="M217" s="36">
        <v>141137.0</v>
      </c>
    </row>
    <row r="218">
      <c r="A218" s="33" t="s">
        <v>526</v>
      </c>
      <c r="B218" s="33" t="s">
        <v>368</v>
      </c>
      <c r="C218" s="33" t="s">
        <v>931</v>
      </c>
      <c r="D218" s="34">
        <v>140880.0</v>
      </c>
      <c r="F218" s="33" t="s">
        <v>526</v>
      </c>
      <c r="G218" s="33" t="s">
        <v>368</v>
      </c>
      <c r="H218" s="33" t="s">
        <v>931</v>
      </c>
      <c r="I218" s="34">
        <v>140880.0</v>
      </c>
      <c r="J218" s="35" t="s">
        <v>526</v>
      </c>
      <c r="K218" s="35" t="s">
        <v>368</v>
      </c>
      <c r="L218" s="35" t="s">
        <v>931</v>
      </c>
      <c r="M218" s="36">
        <v>138017.0</v>
      </c>
    </row>
    <row r="219">
      <c r="A219" s="33" t="s">
        <v>901</v>
      </c>
      <c r="B219" s="33" t="s">
        <v>297</v>
      </c>
      <c r="C219" s="33" t="s">
        <v>930</v>
      </c>
      <c r="D219" s="34">
        <v>761350.0</v>
      </c>
      <c r="F219" s="33" t="s">
        <v>901</v>
      </c>
      <c r="G219" s="33" t="s">
        <v>297</v>
      </c>
      <c r="H219" s="33" t="s">
        <v>930</v>
      </c>
      <c r="I219" s="34">
        <v>761350.0</v>
      </c>
      <c r="J219" s="35" t="s">
        <v>901</v>
      </c>
      <c r="K219" s="35" t="s">
        <v>297</v>
      </c>
      <c r="L219" s="35" t="s">
        <v>930</v>
      </c>
      <c r="M219" s="36">
        <v>758556.0</v>
      </c>
    </row>
    <row r="220">
      <c r="A220" s="33" t="s">
        <v>532</v>
      </c>
      <c r="B220" s="33" t="s">
        <v>352</v>
      </c>
      <c r="C220" s="33" t="s">
        <v>931</v>
      </c>
      <c r="D220" s="34">
        <v>92036.0</v>
      </c>
      <c r="F220" s="33" t="s">
        <v>532</v>
      </c>
      <c r="G220" s="33" t="s">
        <v>352</v>
      </c>
      <c r="H220" s="33" t="s">
        <v>931</v>
      </c>
      <c r="I220" s="34">
        <v>92036.0</v>
      </c>
      <c r="J220" s="35" t="s">
        <v>532</v>
      </c>
      <c r="K220" s="35" t="s">
        <v>352</v>
      </c>
      <c r="L220" s="35" t="s">
        <v>931</v>
      </c>
      <c r="M220" s="36">
        <v>91401.0</v>
      </c>
    </row>
    <row r="221">
      <c r="A221" s="33" t="s">
        <v>796</v>
      </c>
      <c r="B221" s="33" t="s">
        <v>363</v>
      </c>
      <c r="C221" s="33" t="s">
        <v>931</v>
      </c>
      <c r="D221" s="34">
        <v>249461.0</v>
      </c>
      <c r="F221" s="33" t="s">
        <v>796</v>
      </c>
      <c r="G221" s="33" t="s">
        <v>363</v>
      </c>
      <c r="H221" s="33" t="s">
        <v>931</v>
      </c>
      <c r="I221" s="34">
        <v>249461.0</v>
      </c>
      <c r="J221" s="35" t="s">
        <v>796</v>
      </c>
      <c r="K221" s="35" t="s">
        <v>363</v>
      </c>
      <c r="L221" s="35" t="s">
        <v>931</v>
      </c>
      <c r="M221" s="36">
        <v>248249.0</v>
      </c>
    </row>
    <row r="222">
      <c r="A222" s="33" t="s">
        <v>722</v>
      </c>
      <c r="B222" s="33" t="s">
        <v>296</v>
      </c>
      <c r="C222" s="33" t="s">
        <v>931</v>
      </c>
      <c r="D222" s="34">
        <v>136913.0</v>
      </c>
      <c r="F222" s="33" t="s">
        <v>722</v>
      </c>
      <c r="G222" s="33" t="s">
        <v>296</v>
      </c>
      <c r="H222" s="33" t="s">
        <v>931</v>
      </c>
      <c r="I222" s="34">
        <v>136913.0</v>
      </c>
      <c r="J222" s="35" t="s">
        <v>722</v>
      </c>
      <c r="K222" s="35" t="s">
        <v>296</v>
      </c>
      <c r="L222" s="35" t="s">
        <v>931</v>
      </c>
      <c r="M222" s="36">
        <v>137532.0</v>
      </c>
    </row>
    <row r="223">
      <c r="A223" s="33" t="s">
        <v>574</v>
      </c>
      <c r="B223" s="33" t="s">
        <v>367</v>
      </c>
      <c r="C223" s="33" t="s">
        <v>931</v>
      </c>
      <c r="D223" s="34">
        <v>103895.0</v>
      </c>
      <c r="F223" s="33" t="s">
        <v>574</v>
      </c>
      <c r="G223" s="33" t="s">
        <v>367</v>
      </c>
      <c r="H223" s="33" t="s">
        <v>931</v>
      </c>
      <c r="I223" s="34">
        <v>103895.0</v>
      </c>
      <c r="J223" s="35" t="s">
        <v>574</v>
      </c>
      <c r="K223" s="35" t="s">
        <v>367</v>
      </c>
      <c r="L223" s="35" t="s">
        <v>931</v>
      </c>
      <c r="M223" s="36">
        <v>102493.0</v>
      </c>
    </row>
    <row r="224">
      <c r="A224" s="33" t="s">
        <v>795</v>
      </c>
      <c r="B224" s="33" t="s">
        <v>311</v>
      </c>
      <c r="C224" s="33" t="s">
        <v>931</v>
      </c>
      <c r="D224" s="34">
        <v>179045.0</v>
      </c>
      <c r="F224" s="33" t="s">
        <v>795</v>
      </c>
      <c r="G224" s="33" t="s">
        <v>311</v>
      </c>
      <c r="H224" s="33" t="s">
        <v>931</v>
      </c>
      <c r="I224" s="34">
        <v>179045.0</v>
      </c>
      <c r="J224" s="35" t="s">
        <v>795</v>
      </c>
      <c r="K224" s="35" t="s">
        <v>311</v>
      </c>
      <c r="L224" s="35" t="s">
        <v>931</v>
      </c>
      <c r="M224" s="36">
        <v>178881.0</v>
      </c>
    </row>
    <row r="225">
      <c r="A225" s="33" t="s">
        <v>621</v>
      </c>
      <c r="B225" s="33" t="s">
        <v>951</v>
      </c>
      <c r="C225" s="33" t="s">
        <v>922</v>
      </c>
      <c r="D225" s="34">
        <v>8961989.0</v>
      </c>
      <c r="F225" s="33" t="s">
        <v>621</v>
      </c>
      <c r="G225" s="33" t="s">
        <v>951</v>
      </c>
      <c r="H225" s="33" t="s">
        <v>922</v>
      </c>
      <c r="I225" s="34">
        <v>8961989.0</v>
      </c>
      <c r="J225" s="35" t="s">
        <v>621</v>
      </c>
      <c r="K225" s="35" t="s">
        <v>951</v>
      </c>
      <c r="L225" s="35" t="s">
        <v>922</v>
      </c>
      <c r="M225" s="36">
        <v>8908081.0</v>
      </c>
    </row>
    <row r="226">
      <c r="A226" s="33" t="s">
        <v>805</v>
      </c>
      <c r="B226" s="33" t="s">
        <v>260</v>
      </c>
      <c r="C226" s="33" t="s">
        <v>952</v>
      </c>
      <c r="D226" s="34">
        <v>270029.0</v>
      </c>
      <c r="F226" s="33" t="s">
        <v>805</v>
      </c>
      <c r="G226" s="33" t="s">
        <v>260</v>
      </c>
      <c r="H226" s="33" t="s">
        <v>952</v>
      </c>
      <c r="I226" s="34">
        <v>270029.0</v>
      </c>
      <c r="J226" s="35" t="s">
        <v>805</v>
      </c>
      <c r="K226" s="35" t="s">
        <v>260</v>
      </c>
      <c r="L226" s="35" t="s">
        <v>952</v>
      </c>
      <c r="M226" s="36">
        <v>262226.0</v>
      </c>
    </row>
    <row r="227">
      <c r="A227" s="33" t="s">
        <v>798</v>
      </c>
      <c r="B227" s="33" t="s">
        <v>799</v>
      </c>
      <c r="C227" s="33" t="s">
        <v>952</v>
      </c>
      <c r="D227" s="34">
        <v>9721.0</v>
      </c>
      <c r="F227" s="33" t="s">
        <v>798</v>
      </c>
      <c r="G227" s="33" t="s">
        <v>799</v>
      </c>
      <c r="H227" s="33" t="s">
        <v>952</v>
      </c>
      <c r="I227" s="34">
        <v>9721.0</v>
      </c>
      <c r="J227" s="35" t="s">
        <v>798</v>
      </c>
      <c r="K227" s="35" t="s">
        <v>799</v>
      </c>
      <c r="L227" s="35" t="s">
        <v>952</v>
      </c>
      <c r="M227" s="36">
        <v>8706.0</v>
      </c>
    </row>
    <row r="228">
      <c r="A228" s="33" t="s">
        <v>810</v>
      </c>
      <c r="B228" s="33" t="s">
        <v>811</v>
      </c>
      <c r="C228" s="33" t="s">
        <v>952</v>
      </c>
      <c r="D228" s="34">
        <v>281120.0</v>
      </c>
      <c r="F228" s="33" t="s">
        <v>810</v>
      </c>
      <c r="G228" s="33" t="s">
        <v>811</v>
      </c>
      <c r="H228" s="33" t="s">
        <v>952</v>
      </c>
      <c r="I228" s="34">
        <v>281120.0</v>
      </c>
      <c r="J228" s="35" t="s">
        <v>810</v>
      </c>
      <c r="K228" s="35" t="s">
        <v>811</v>
      </c>
      <c r="L228" s="35" t="s">
        <v>952</v>
      </c>
      <c r="M228" s="36">
        <v>279665.0</v>
      </c>
    </row>
    <row r="229">
      <c r="A229" s="33"/>
      <c r="B229" s="33" t="s">
        <v>182</v>
      </c>
      <c r="C229" s="33"/>
      <c r="D229" s="34">
        <f>D228+D227</f>
        <v>290841</v>
      </c>
      <c r="F229" s="33"/>
      <c r="G229" s="33"/>
      <c r="H229" s="33"/>
      <c r="I229" s="34"/>
      <c r="J229" s="35"/>
      <c r="K229" s="37"/>
      <c r="L229" s="35"/>
      <c r="M229" s="36"/>
    </row>
    <row r="230">
      <c r="A230" s="33" t="s">
        <v>812</v>
      </c>
      <c r="B230" s="33" t="s">
        <v>146</v>
      </c>
      <c r="C230" s="33" t="s">
        <v>952</v>
      </c>
      <c r="D230" s="34">
        <v>185143.0</v>
      </c>
      <c r="F230" s="33" t="s">
        <v>812</v>
      </c>
      <c r="G230" s="33" t="s">
        <v>146</v>
      </c>
      <c r="H230" s="33" t="s">
        <v>952</v>
      </c>
      <c r="I230" s="34">
        <v>185143.0</v>
      </c>
      <c r="J230" s="35"/>
      <c r="K230" s="37" t="s">
        <v>182</v>
      </c>
      <c r="L230" s="35"/>
      <c r="M230" s="36">
        <f>M227+M228</f>
        <v>288371</v>
      </c>
    </row>
    <row r="231">
      <c r="A231" s="33" t="s">
        <v>813</v>
      </c>
      <c r="B231" s="33" t="s">
        <v>208</v>
      </c>
      <c r="C231" s="33" t="s">
        <v>952</v>
      </c>
      <c r="D231" s="34">
        <v>268647.0</v>
      </c>
      <c r="F231" s="33" t="s">
        <v>813</v>
      </c>
      <c r="G231" s="33" t="s">
        <v>208</v>
      </c>
      <c r="H231" s="33" t="s">
        <v>952</v>
      </c>
      <c r="I231" s="34">
        <v>268647.0</v>
      </c>
      <c r="J231" s="35" t="s">
        <v>812</v>
      </c>
      <c r="K231" s="35" t="s">
        <v>146</v>
      </c>
      <c r="L231" s="35" t="s">
        <v>952</v>
      </c>
      <c r="M231" s="36">
        <v>185426.0</v>
      </c>
    </row>
    <row r="232">
      <c r="A232" s="33" t="s">
        <v>818</v>
      </c>
      <c r="B232" s="33" t="s">
        <v>238</v>
      </c>
      <c r="C232" s="33" t="s">
        <v>952</v>
      </c>
      <c r="D232" s="34">
        <v>242467.0</v>
      </c>
      <c r="F232" s="33" t="s">
        <v>818</v>
      </c>
      <c r="G232" s="33" t="s">
        <v>238</v>
      </c>
      <c r="H232" s="33" t="s">
        <v>952</v>
      </c>
      <c r="I232" s="34">
        <v>242467.0</v>
      </c>
      <c r="J232" s="35" t="s">
        <v>813</v>
      </c>
      <c r="K232" s="35" t="s">
        <v>208</v>
      </c>
      <c r="L232" s="35" t="s">
        <v>952</v>
      </c>
      <c r="M232" s="36">
        <v>270624.0</v>
      </c>
    </row>
    <row r="233">
      <c r="A233" s="33" t="s">
        <v>819</v>
      </c>
      <c r="B233" s="33" t="s">
        <v>214</v>
      </c>
      <c r="C233" s="33" t="s">
        <v>952</v>
      </c>
      <c r="D233" s="34">
        <v>156129.0</v>
      </c>
      <c r="F233" s="33" t="s">
        <v>819</v>
      </c>
      <c r="G233" s="33" t="s">
        <v>214</v>
      </c>
      <c r="H233" s="33" t="s">
        <v>952</v>
      </c>
      <c r="I233" s="34">
        <v>156129.0</v>
      </c>
      <c r="J233" s="35" t="s">
        <v>818</v>
      </c>
      <c r="K233" s="35" t="s">
        <v>238</v>
      </c>
      <c r="L233" s="35" t="s">
        <v>952</v>
      </c>
      <c r="M233" s="36">
        <v>239142.0</v>
      </c>
    </row>
    <row r="234">
      <c r="A234" s="33" t="s">
        <v>821</v>
      </c>
      <c r="B234" s="33" t="s">
        <v>231</v>
      </c>
      <c r="C234" s="33" t="s">
        <v>952</v>
      </c>
      <c r="D234" s="34">
        <v>326034.0</v>
      </c>
      <c r="F234" s="33" t="s">
        <v>821</v>
      </c>
      <c r="G234" s="33" t="s">
        <v>231</v>
      </c>
      <c r="H234" s="33" t="s">
        <v>952</v>
      </c>
      <c r="I234" s="34">
        <v>326034.0</v>
      </c>
      <c r="J234" s="35" t="s">
        <v>819</v>
      </c>
      <c r="K234" s="35" t="s">
        <v>214</v>
      </c>
      <c r="L234" s="35" t="s">
        <v>952</v>
      </c>
      <c r="M234" s="36">
        <v>156197.0</v>
      </c>
    </row>
    <row r="235">
      <c r="A235" s="33" t="s">
        <v>822</v>
      </c>
      <c r="B235" s="33" t="s">
        <v>302</v>
      </c>
      <c r="C235" s="33" t="s">
        <v>952</v>
      </c>
      <c r="D235" s="34">
        <v>305842.0</v>
      </c>
      <c r="F235" s="33" t="s">
        <v>822</v>
      </c>
      <c r="G235" s="33" t="s">
        <v>302</v>
      </c>
      <c r="H235" s="33" t="s">
        <v>952</v>
      </c>
      <c r="I235" s="34">
        <v>305842.0</v>
      </c>
      <c r="J235" s="35" t="s">
        <v>821</v>
      </c>
      <c r="K235" s="35" t="s">
        <v>231</v>
      </c>
      <c r="L235" s="35" t="s">
        <v>952</v>
      </c>
      <c r="M235" s="36">
        <v>325917.0</v>
      </c>
    </row>
    <row r="236">
      <c r="A236" s="33" t="s">
        <v>824</v>
      </c>
      <c r="B236" s="33" t="s">
        <v>209</v>
      </c>
      <c r="C236" s="33" t="s">
        <v>952</v>
      </c>
      <c r="D236" s="34">
        <v>353134.0</v>
      </c>
      <c r="F236" s="33" t="s">
        <v>824</v>
      </c>
      <c r="G236" s="33" t="s">
        <v>209</v>
      </c>
      <c r="H236" s="33" t="s">
        <v>952</v>
      </c>
      <c r="I236" s="34">
        <v>353134.0</v>
      </c>
      <c r="J236" s="35" t="s">
        <v>822</v>
      </c>
      <c r="K236" s="35" t="s">
        <v>302</v>
      </c>
      <c r="L236" s="35" t="s">
        <v>952</v>
      </c>
      <c r="M236" s="36">
        <v>303536.0</v>
      </c>
    </row>
    <row r="237">
      <c r="A237" s="33" t="s">
        <v>827</v>
      </c>
      <c r="B237" s="33" t="s">
        <v>239</v>
      </c>
      <c r="C237" s="33" t="s">
        <v>952</v>
      </c>
      <c r="D237" s="34">
        <v>318830.0</v>
      </c>
      <c r="F237" s="33" t="s">
        <v>827</v>
      </c>
      <c r="G237" s="33" t="s">
        <v>239</v>
      </c>
      <c r="H237" s="33" t="s">
        <v>952</v>
      </c>
      <c r="I237" s="34">
        <v>318830.0</v>
      </c>
      <c r="J237" s="35" t="s">
        <v>824</v>
      </c>
      <c r="K237" s="35" t="s">
        <v>209</v>
      </c>
      <c r="L237" s="35" t="s">
        <v>952</v>
      </c>
      <c r="M237" s="36">
        <v>352005.0</v>
      </c>
    </row>
    <row r="238">
      <c r="A238" s="33" t="s">
        <v>829</v>
      </c>
      <c r="B238" s="33" t="s">
        <v>191</v>
      </c>
      <c r="C238" s="33" t="s">
        <v>952</v>
      </c>
      <c r="D238" s="34">
        <v>324745.0</v>
      </c>
      <c r="F238" s="33" t="s">
        <v>829</v>
      </c>
      <c r="G238" s="33" t="s">
        <v>191</v>
      </c>
      <c r="H238" s="33" t="s">
        <v>952</v>
      </c>
      <c r="I238" s="34">
        <v>324745.0</v>
      </c>
      <c r="J238" s="35" t="s">
        <v>827</v>
      </c>
      <c r="K238" s="35" t="s">
        <v>239</v>
      </c>
      <c r="L238" s="35" t="s">
        <v>952</v>
      </c>
      <c r="M238" s="36">
        <v>317256.0</v>
      </c>
    </row>
    <row r="239">
      <c r="A239" s="33" t="s">
        <v>831</v>
      </c>
      <c r="B239" s="33" t="s">
        <v>203</v>
      </c>
      <c r="C239" s="33" t="s">
        <v>952</v>
      </c>
      <c r="D239" s="34">
        <v>329677.0</v>
      </c>
      <c r="F239" s="33" t="s">
        <v>831</v>
      </c>
      <c r="G239" s="33" t="s">
        <v>203</v>
      </c>
      <c r="H239" s="33" t="s">
        <v>952</v>
      </c>
      <c r="I239" s="34">
        <v>329677.0</v>
      </c>
      <c r="J239" s="35" t="s">
        <v>829</v>
      </c>
      <c r="K239" s="35" t="s">
        <v>191</v>
      </c>
      <c r="L239" s="35" t="s">
        <v>952</v>
      </c>
      <c r="M239" s="36">
        <v>317705.0</v>
      </c>
    </row>
    <row r="240">
      <c r="A240" s="33" t="s">
        <v>832</v>
      </c>
      <c r="B240" s="33" t="s">
        <v>222</v>
      </c>
      <c r="C240" s="33" t="s">
        <v>952</v>
      </c>
      <c r="D240" s="34">
        <v>261317.0</v>
      </c>
      <c r="F240" s="33" t="s">
        <v>832</v>
      </c>
      <c r="G240" s="33" t="s">
        <v>222</v>
      </c>
      <c r="H240" s="33" t="s">
        <v>952</v>
      </c>
      <c r="I240" s="34">
        <v>261317.0</v>
      </c>
      <c r="J240" s="35" t="s">
        <v>831</v>
      </c>
      <c r="K240" s="35" t="s">
        <v>203</v>
      </c>
      <c r="L240" s="35" t="s">
        <v>952</v>
      </c>
      <c r="M240" s="36">
        <v>326474.0</v>
      </c>
    </row>
    <row r="241">
      <c r="A241" s="33" t="s">
        <v>800</v>
      </c>
      <c r="B241" s="33" t="s">
        <v>219</v>
      </c>
      <c r="C241" s="33" t="s">
        <v>952</v>
      </c>
      <c r="D241" s="34">
        <v>212906.0</v>
      </c>
      <c r="F241" s="33" t="s">
        <v>800</v>
      </c>
      <c r="G241" s="33" t="s">
        <v>219</v>
      </c>
      <c r="H241" s="33" t="s">
        <v>952</v>
      </c>
      <c r="I241" s="34">
        <v>212906.0</v>
      </c>
      <c r="J241" s="35" t="s">
        <v>832</v>
      </c>
      <c r="K241" s="35" t="s">
        <v>222</v>
      </c>
      <c r="L241" s="35" t="s">
        <v>952</v>
      </c>
      <c r="M241" s="36">
        <v>255324.0</v>
      </c>
    </row>
    <row r="242">
      <c r="A242" s="33" t="s">
        <v>801</v>
      </c>
      <c r="B242" s="33" t="s">
        <v>224</v>
      </c>
      <c r="C242" s="33" t="s">
        <v>952</v>
      </c>
      <c r="D242" s="34">
        <v>395869.0</v>
      </c>
      <c r="F242" s="33" t="s">
        <v>801</v>
      </c>
      <c r="G242" s="33" t="s">
        <v>224</v>
      </c>
      <c r="H242" s="33" t="s">
        <v>952</v>
      </c>
      <c r="I242" s="34">
        <v>395869.0</v>
      </c>
      <c r="J242" s="35" t="s">
        <v>800</v>
      </c>
      <c r="K242" s="35" t="s">
        <v>219</v>
      </c>
      <c r="L242" s="35" t="s">
        <v>952</v>
      </c>
      <c r="M242" s="36">
        <v>211998.0</v>
      </c>
    </row>
    <row r="243">
      <c r="A243" s="33" t="s">
        <v>802</v>
      </c>
      <c r="B243" s="33" t="s">
        <v>262</v>
      </c>
      <c r="C243" s="33" t="s">
        <v>952</v>
      </c>
      <c r="D243" s="34">
        <v>248287.0</v>
      </c>
      <c r="F243" s="33" t="s">
        <v>802</v>
      </c>
      <c r="G243" s="33" t="s">
        <v>262</v>
      </c>
      <c r="H243" s="33" t="s">
        <v>952</v>
      </c>
      <c r="I243" s="34">
        <v>248287.0</v>
      </c>
      <c r="J243" s="35" t="s">
        <v>801</v>
      </c>
      <c r="K243" s="35" t="s">
        <v>224</v>
      </c>
      <c r="L243" s="35" t="s">
        <v>952</v>
      </c>
      <c r="M243" s="36">
        <v>392140.0</v>
      </c>
    </row>
    <row r="244">
      <c r="A244" s="33" t="s">
        <v>803</v>
      </c>
      <c r="B244" s="33" t="s">
        <v>258</v>
      </c>
      <c r="C244" s="33" t="s">
        <v>952</v>
      </c>
      <c r="D244" s="34">
        <v>329771.0</v>
      </c>
      <c r="F244" s="33" t="s">
        <v>803</v>
      </c>
      <c r="G244" s="33" t="s">
        <v>258</v>
      </c>
      <c r="H244" s="33" t="s">
        <v>952</v>
      </c>
      <c r="I244" s="34">
        <v>329771.0</v>
      </c>
      <c r="J244" s="35" t="s">
        <v>802</v>
      </c>
      <c r="K244" s="35" t="s">
        <v>262</v>
      </c>
      <c r="L244" s="35" t="s">
        <v>952</v>
      </c>
      <c r="M244" s="36">
        <v>247258.0</v>
      </c>
    </row>
    <row r="245">
      <c r="A245" s="33" t="s">
        <v>804</v>
      </c>
      <c r="B245" s="33" t="s">
        <v>271</v>
      </c>
      <c r="C245" s="33" t="s">
        <v>952</v>
      </c>
      <c r="D245" s="34">
        <v>332336.0</v>
      </c>
      <c r="F245" s="33" t="s">
        <v>804</v>
      </c>
      <c r="G245" s="33" t="s">
        <v>271</v>
      </c>
      <c r="H245" s="33" t="s">
        <v>952</v>
      </c>
      <c r="I245" s="34">
        <v>332336.0</v>
      </c>
      <c r="J245" s="35" t="s">
        <v>803</v>
      </c>
      <c r="K245" s="35" t="s">
        <v>258</v>
      </c>
      <c r="L245" s="35" t="s">
        <v>952</v>
      </c>
      <c r="M245" s="36">
        <v>330795.0</v>
      </c>
    </row>
    <row r="246">
      <c r="A246" s="33" t="s">
        <v>806</v>
      </c>
      <c r="B246" s="33" t="s">
        <v>280</v>
      </c>
      <c r="C246" s="33" t="s">
        <v>952</v>
      </c>
      <c r="D246" s="34">
        <v>386710.0</v>
      </c>
      <c r="F246" s="33" t="s">
        <v>806</v>
      </c>
      <c r="G246" s="33" t="s">
        <v>280</v>
      </c>
      <c r="H246" s="33" t="s">
        <v>952</v>
      </c>
      <c r="I246" s="34">
        <v>386710.0</v>
      </c>
      <c r="J246" s="35" t="s">
        <v>804</v>
      </c>
      <c r="K246" s="35" t="s">
        <v>271</v>
      </c>
      <c r="L246" s="35" t="s">
        <v>952</v>
      </c>
      <c r="M246" s="36">
        <v>331096.0</v>
      </c>
    </row>
    <row r="247">
      <c r="A247" s="33" t="s">
        <v>807</v>
      </c>
      <c r="B247" s="33" t="s">
        <v>137</v>
      </c>
      <c r="C247" s="33" t="s">
        <v>952</v>
      </c>
      <c r="D247" s="34">
        <v>341806.0</v>
      </c>
      <c r="F247" s="33" t="s">
        <v>807</v>
      </c>
      <c r="G247" s="33" t="s">
        <v>137</v>
      </c>
      <c r="H247" s="33" t="s">
        <v>952</v>
      </c>
      <c r="I247" s="34">
        <v>341806.0</v>
      </c>
      <c r="J247" s="35" t="s">
        <v>806</v>
      </c>
      <c r="K247" s="35" t="s">
        <v>280</v>
      </c>
      <c r="L247" s="35" t="s">
        <v>952</v>
      </c>
      <c r="M247" s="36">
        <v>385346.0</v>
      </c>
    </row>
    <row r="248">
      <c r="A248" s="33" t="s">
        <v>808</v>
      </c>
      <c r="B248" s="33" t="s">
        <v>213</v>
      </c>
      <c r="C248" s="33" t="s">
        <v>952</v>
      </c>
      <c r="D248" s="34">
        <v>333794.0</v>
      </c>
      <c r="F248" s="33" t="s">
        <v>808</v>
      </c>
      <c r="G248" s="33" t="s">
        <v>213</v>
      </c>
      <c r="H248" s="33" t="s">
        <v>952</v>
      </c>
      <c r="I248" s="34">
        <v>333794.0</v>
      </c>
      <c r="J248" s="35" t="s">
        <v>807</v>
      </c>
      <c r="K248" s="35" t="s">
        <v>137</v>
      </c>
      <c r="L248" s="35" t="s">
        <v>952</v>
      </c>
      <c r="M248" s="36">
        <v>341982.0</v>
      </c>
    </row>
    <row r="249">
      <c r="A249" s="33" t="s">
        <v>809</v>
      </c>
      <c r="B249" s="33" t="s">
        <v>298</v>
      </c>
      <c r="C249" s="33" t="s">
        <v>952</v>
      </c>
      <c r="D249" s="34">
        <v>287942.0</v>
      </c>
      <c r="F249" s="33" t="s">
        <v>809</v>
      </c>
      <c r="G249" s="33" t="s">
        <v>298</v>
      </c>
      <c r="H249" s="33" t="s">
        <v>952</v>
      </c>
      <c r="I249" s="34">
        <v>287942.0</v>
      </c>
      <c r="J249" s="35" t="s">
        <v>808</v>
      </c>
      <c r="K249" s="35" t="s">
        <v>213</v>
      </c>
      <c r="L249" s="35" t="s">
        <v>952</v>
      </c>
      <c r="M249" s="36">
        <v>333869.0</v>
      </c>
    </row>
    <row r="250">
      <c r="A250" s="33" t="s">
        <v>814</v>
      </c>
      <c r="B250" s="33" t="s">
        <v>234</v>
      </c>
      <c r="C250" s="33" t="s">
        <v>952</v>
      </c>
      <c r="D250" s="34">
        <v>251160.0</v>
      </c>
      <c r="F250" s="33" t="s">
        <v>814</v>
      </c>
      <c r="G250" s="33" t="s">
        <v>234</v>
      </c>
      <c r="H250" s="33" t="s">
        <v>952</v>
      </c>
      <c r="I250" s="34">
        <v>251160.0</v>
      </c>
      <c r="J250" s="35" t="s">
        <v>809</v>
      </c>
      <c r="K250" s="35" t="s">
        <v>298</v>
      </c>
      <c r="L250" s="35" t="s">
        <v>952</v>
      </c>
      <c r="M250" s="36">
        <v>286186.0</v>
      </c>
    </row>
    <row r="251">
      <c r="A251" s="33" t="s">
        <v>815</v>
      </c>
      <c r="B251" s="33" t="s">
        <v>200</v>
      </c>
      <c r="C251" s="33" t="s">
        <v>952</v>
      </c>
      <c r="D251" s="34">
        <v>259552.0</v>
      </c>
      <c r="F251" s="33" t="s">
        <v>815</v>
      </c>
      <c r="G251" s="33" t="s">
        <v>200</v>
      </c>
      <c r="H251" s="33" t="s">
        <v>952</v>
      </c>
      <c r="I251" s="34">
        <v>259552.0</v>
      </c>
      <c r="J251" s="35" t="s">
        <v>814</v>
      </c>
      <c r="K251" s="35" t="s">
        <v>234</v>
      </c>
      <c r="L251" s="35" t="s">
        <v>952</v>
      </c>
      <c r="M251" s="36">
        <v>250149.0</v>
      </c>
    </row>
    <row r="252">
      <c r="A252" s="33" t="s">
        <v>816</v>
      </c>
      <c r="B252" s="33" t="s">
        <v>184</v>
      </c>
      <c r="C252" s="33" t="s">
        <v>952</v>
      </c>
      <c r="D252" s="34">
        <v>306870.0</v>
      </c>
      <c r="F252" s="33" t="s">
        <v>816</v>
      </c>
      <c r="G252" s="33" t="s">
        <v>184</v>
      </c>
      <c r="H252" s="33" t="s">
        <v>952</v>
      </c>
      <c r="I252" s="34">
        <v>306870.0</v>
      </c>
      <c r="J252" s="35" t="s">
        <v>815</v>
      </c>
      <c r="K252" s="35" t="s">
        <v>200</v>
      </c>
      <c r="L252" s="35" t="s">
        <v>952</v>
      </c>
      <c r="M252" s="36">
        <v>257810.0</v>
      </c>
    </row>
    <row r="253">
      <c r="A253" s="33" t="s">
        <v>817</v>
      </c>
      <c r="B253" s="33" t="s">
        <v>168</v>
      </c>
      <c r="C253" s="33" t="s">
        <v>952</v>
      </c>
      <c r="D253" s="34">
        <v>271523.0</v>
      </c>
      <c r="F253" s="33" t="s">
        <v>817</v>
      </c>
      <c r="G253" s="33" t="s">
        <v>168</v>
      </c>
      <c r="H253" s="33" t="s">
        <v>952</v>
      </c>
      <c r="I253" s="34">
        <v>271523.0</v>
      </c>
      <c r="J253" s="35" t="s">
        <v>816</v>
      </c>
      <c r="K253" s="35" t="s">
        <v>184</v>
      </c>
      <c r="L253" s="35" t="s">
        <v>952</v>
      </c>
      <c r="M253" s="36">
        <v>304824.0</v>
      </c>
    </row>
    <row r="254">
      <c r="A254" s="33" t="s">
        <v>820</v>
      </c>
      <c r="B254" s="33" t="s">
        <v>149</v>
      </c>
      <c r="C254" s="33" t="s">
        <v>952</v>
      </c>
      <c r="D254" s="34">
        <v>177507.0</v>
      </c>
      <c r="F254" s="33" t="s">
        <v>820</v>
      </c>
      <c r="G254" s="33" t="s">
        <v>149</v>
      </c>
      <c r="H254" s="33" t="s">
        <v>952</v>
      </c>
      <c r="I254" s="34">
        <v>177507.0</v>
      </c>
      <c r="J254" s="35" t="s">
        <v>817</v>
      </c>
      <c r="K254" s="35" t="s">
        <v>168</v>
      </c>
      <c r="L254" s="35" t="s">
        <v>952</v>
      </c>
      <c r="M254" s="36">
        <v>270782.0</v>
      </c>
    </row>
    <row r="255">
      <c r="A255" s="33" t="s">
        <v>823</v>
      </c>
      <c r="B255" s="33" t="s">
        <v>252</v>
      </c>
      <c r="C255" s="33" t="s">
        <v>952</v>
      </c>
      <c r="D255" s="34">
        <v>206548.0</v>
      </c>
      <c r="F255" s="33" t="s">
        <v>823</v>
      </c>
      <c r="G255" s="33" t="s">
        <v>252</v>
      </c>
      <c r="H255" s="33" t="s">
        <v>952</v>
      </c>
      <c r="I255" s="34">
        <v>206548.0</v>
      </c>
      <c r="J255" s="35" t="s">
        <v>820</v>
      </c>
      <c r="K255" s="35" t="s">
        <v>149</v>
      </c>
      <c r="L255" s="35" t="s">
        <v>952</v>
      </c>
      <c r="M255" s="36">
        <v>175470.0</v>
      </c>
    </row>
    <row r="256">
      <c r="A256" s="33" t="s">
        <v>825</v>
      </c>
      <c r="B256" s="33" t="s">
        <v>169</v>
      </c>
      <c r="C256" s="33" t="s">
        <v>952</v>
      </c>
      <c r="D256" s="34">
        <v>305222.0</v>
      </c>
      <c r="F256" s="33" t="s">
        <v>825</v>
      </c>
      <c r="G256" s="33" t="s">
        <v>169</v>
      </c>
      <c r="H256" s="33" t="s">
        <v>952</v>
      </c>
      <c r="I256" s="34">
        <v>305222.0</v>
      </c>
      <c r="J256" s="35" t="s">
        <v>823</v>
      </c>
      <c r="K256" s="35" t="s">
        <v>252</v>
      </c>
      <c r="L256" s="35" t="s">
        <v>952</v>
      </c>
      <c r="M256" s="36">
        <v>206186.0</v>
      </c>
    </row>
    <row r="257">
      <c r="A257" s="33" t="s">
        <v>826</v>
      </c>
      <c r="B257" s="33" t="s">
        <v>202</v>
      </c>
      <c r="C257" s="33" t="s">
        <v>952</v>
      </c>
      <c r="D257" s="34">
        <v>198019.0</v>
      </c>
      <c r="F257" s="33" t="s">
        <v>826</v>
      </c>
      <c r="G257" s="33" t="s">
        <v>202</v>
      </c>
      <c r="H257" s="33" t="s">
        <v>952</v>
      </c>
      <c r="I257" s="34">
        <v>198019.0</v>
      </c>
      <c r="J257" s="35" t="s">
        <v>825</v>
      </c>
      <c r="K257" s="35" t="s">
        <v>169</v>
      </c>
      <c r="L257" s="35" t="s">
        <v>952</v>
      </c>
      <c r="M257" s="36">
        <v>303858.0</v>
      </c>
    </row>
    <row r="258">
      <c r="A258" s="33" t="s">
        <v>828</v>
      </c>
      <c r="B258" s="33" t="s">
        <v>268</v>
      </c>
      <c r="C258" s="33" t="s">
        <v>952</v>
      </c>
      <c r="D258" s="34">
        <v>206349.0</v>
      </c>
      <c r="F258" s="33" t="s">
        <v>828</v>
      </c>
      <c r="G258" s="33" t="s">
        <v>268</v>
      </c>
      <c r="H258" s="33" t="s">
        <v>952</v>
      </c>
      <c r="I258" s="34">
        <v>206349.0</v>
      </c>
      <c r="J258" s="35" t="s">
        <v>826</v>
      </c>
      <c r="K258" s="35" t="s">
        <v>202</v>
      </c>
      <c r="L258" s="35" t="s">
        <v>952</v>
      </c>
      <c r="M258" s="36">
        <v>196904.0</v>
      </c>
    </row>
    <row r="259">
      <c r="A259" s="33" t="s">
        <v>830</v>
      </c>
      <c r="B259" s="33" t="s">
        <v>241</v>
      </c>
      <c r="C259" s="33" t="s">
        <v>952</v>
      </c>
      <c r="D259" s="34">
        <v>276983.0</v>
      </c>
      <c r="F259" s="33" t="s">
        <v>830</v>
      </c>
      <c r="G259" s="33" t="s">
        <v>241</v>
      </c>
      <c r="H259" s="33" t="s">
        <v>952</v>
      </c>
      <c r="I259" s="34">
        <v>276983.0</v>
      </c>
      <c r="J259" s="35" t="s">
        <v>828</v>
      </c>
      <c r="K259" s="35" t="s">
        <v>268</v>
      </c>
      <c r="L259" s="35" t="s">
        <v>952</v>
      </c>
      <c r="M259" s="36">
        <v>204525.0</v>
      </c>
    </row>
    <row r="260">
      <c r="A260" s="33" t="s">
        <v>953</v>
      </c>
      <c r="B260" s="33" t="s">
        <v>954</v>
      </c>
      <c r="C260" s="33" t="s">
        <v>922</v>
      </c>
      <c r="D260" s="34">
        <v>9180135.0</v>
      </c>
      <c r="F260" s="33" t="s">
        <v>953</v>
      </c>
      <c r="G260" s="33" t="s">
        <v>954</v>
      </c>
      <c r="H260" s="33" t="s">
        <v>922</v>
      </c>
      <c r="I260" s="34">
        <v>9180135.0</v>
      </c>
      <c r="J260" s="35" t="s">
        <v>830</v>
      </c>
      <c r="K260" s="35" t="s">
        <v>241</v>
      </c>
      <c r="L260" s="35" t="s">
        <v>952</v>
      </c>
      <c r="M260" s="36">
        <v>276700.0</v>
      </c>
    </row>
    <row r="261">
      <c r="A261" s="33" t="s">
        <v>501</v>
      </c>
      <c r="B261" s="33" t="s">
        <v>307</v>
      </c>
      <c r="C261" s="33" t="s">
        <v>923</v>
      </c>
      <c r="D261" s="34">
        <v>122549.0</v>
      </c>
      <c r="F261" s="33" t="s">
        <v>501</v>
      </c>
      <c r="G261" s="33" t="s">
        <v>307</v>
      </c>
      <c r="H261" s="33" t="s">
        <v>923</v>
      </c>
      <c r="I261" s="34">
        <v>122549.0</v>
      </c>
      <c r="J261" s="35" t="s">
        <v>953</v>
      </c>
      <c r="K261" s="35" t="s">
        <v>954</v>
      </c>
      <c r="L261" s="35" t="s">
        <v>922</v>
      </c>
      <c r="M261" s="36">
        <v>9133625.0</v>
      </c>
    </row>
    <row r="262">
      <c r="A262" s="33" t="s">
        <v>731</v>
      </c>
      <c r="B262" s="33" t="s">
        <v>211</v>
      </c>
      <c r="C262" s="33" t="s">
        <v>923</v>
      </c>
      <c r="D262" s="34">
        <v>290885.0</v>
      </c>
      <c r="F262" s="33" t="s">
        <v>731</v>
      </c>
      <c r="G262" s="33" t="s">
        <v>211</v>
      </c>
      <c r="H262" s="33" t="s">
        <v>923</v>
      </c>
      <c r="I262" s="34">
        <v>290885.0</v>
      </c>
      <c r="J262" s="35" t="s">
        <v>501</v>
      </c>
      <c r="K262" s="35" t="s">
        <v>307</v>
      </c>
      <c r="L262" s="35" t="s">
        <v>923</v>
      </c>
      <c r="M262" s="36">
        <v>121676.0</v>
      </c>
    </row>
    <row r="263">
      <c r="A263" s="33" t="s">
        <v>603</v>
      </c>
      <c r="B263" s="33" t="s">
        <v>387</v>
      </c>
      <c r="C263" s="33" t="s">
        <v>923</v>
      </c>
      <c r="D263" s="34">
        <v>141771.0</v>
      </c>
      <c r="F263" s="33" t="s">
        <v>603</v>
      </c>
      <c r="G263" s="33" t="s">
        <v>387</v>
      </c>
      <c r="H263" s="33" t="s">
        <v>923</v>
      </c>
      <c r="I263" s="34">
        <v>141771.0</v>
      </c>
      <c r="J263" s="35" t="s">
        <v>731</v>
      </c>
      <c r="K263" s="35" t="s">
        <v>211</v>
      </c>
      <c r="L263" s="35" t="s">
        <v>923</v>
      </c>
      <c r="M263" s="36">
        <v>290395.0</v>
      </c>
    </row>
    <row r="264">
      <c r="A264" s="33" t="s">
        <v>732</v>
      </c>
      <c r="B264" s="33" t="s">
        <v>343</v>
      </c>
      <c r="C264" s="33" t="s">
        <v>923</v>
      </c>
      <c r="D264" s="34">
        <v>278556.0</v>
      </c>
      <c r="F264" s="33" t="s">
        <v>732</v>
      </c>
      <c r="G264" s="33" t="s">
        <v>343</v>
      </c>
      <c r="H264" s="33" t="s">
        <v>923</v>
      </c>
      <c r="I264" s="34">
        <v>278556.0</v>
      </c>
      <c r="J264" s="35" t="s">
        <v>603</v>
      </c>
      <c r="K264" s="35" t="s">
        <v>387</v>
      </c>
      <c r="L264" s="35" t="s">
        <v>923</v>
      </c>
      <c r="M264" s="36">
        <v>141538.0</v>
      </c>
    </row>
    <row r="265">
      <c r="A265" s="33" t="s">
        <v>569</v>
      </c>
      <c r="B265" s="33" t="s">
        <v>319</v>
      </c>
      <c r="C265" s="33" t="s">
        <v>923</v>
      </c>
      <c r="D265" s="34">
        <v>269457.0</v>
      </c>
      <c r="F265" s="33" t="s">
        <v>569</v>
      </c>
      <c r="G265" s="33" t="s">
        <v>319</v>
      </c>
      <c r="H265" s="33" t="s">
        <v>923</v>
      </c>
      <c r="I265" s="34">
        <v>269457.0</v>
      </c>
      <c r="J265" s="35" t="s">
        <v>732</v>
      </c>
      <c r="K265" s="35" t="s">
        <v>343</v>
      </c>
      <c r="L265" s="35" t="s">
        <v>923</v>
      </c>
      <c r="M265" s="36">
        <v>277855.0</v>
      </c>
    </row>
    <row r="266">
      <c r="A266" s="33" t="s">
        <v>657</v>
      </c>
      <c r="B266" s="33" t="s">
        <v>174</v>
      </c>
      <c r="C266" s="33" t="s">
        <v>923</v>
      </c>
      <c r="D266" s="34">
        <v>214905.0</v>
      </c>
      <c r="F266" s="33" t="s">
        <v>657</v>
      </c>
      <c r="G266" s="33" t="s">
        <v>174</v>
      </c>
      <c r="H266" s="33" t="s">
        <v>923</v>
      </c>
      <c r="I266" s="34">
        <v>214905.0</v>
      </c>
      <c r="J266" s="35" t="s">
        <v>569</v>
      </c>
      <c r="K266" s="35" t="s">
        <v>319</v>
      </c>
      <c r="L266" s="35" t="s">
        <v>923</v>
      </c>
      <c r="M266" s="36">
        <v>268607.0</v>
      </c>
    </row>
    <row r="267">
      <c r="A267" s="33" t="s">
        <v>719</v>
      </c>
      <c r="B267" s="33" t="s">
        <v>279</v>
      </c>
      <c r="C267" s="33" t="s">
        <v>923</v>
      </c>
      <c r="D267" s="34">
        <v>161780.0</v>
      </c>
      <c r="F267" s="33" t="s">
        <v>719</v>
      </c>
      <c r="G267" s="33" t="s">
        <v>279</v>
      </c>
      <c r="H267" s="33" t="s">
        <v>923</v>
      </c>
      <c r="I267" s="34">
        <v>161780.0</v>
      </c>
      <c r="J267" s="35" t="s">
        <v>657</v>
      </c>
      <c r="K267" s="35" t="s">
        <v>174</v>
      </c>
      <c r="L267" s="35" t="s">
        <v>923</v>
      </c>
      <c r="M267" s="36">
        <v>215133.0</v>
      </c>
    </row>
    <row r="268">
      <c r="A268" s="33" t="s">
        <v>726</v>
      </c>
      <c r="B268" s="33" t="s">
        <v>188</v>
      </c>
      <c r="C268" s="33" t="s">
        <v>923</v>
      </c>
      <c r="D268" s="34">
        <v>149539.0</v>
      </c>
      <c r="F268" s="33" t="s">
        <v>726</v>
      </c>
      <c r="G268" s="33" t="s">
        <v>188</v>
      </c>
      <c r="H268" s="33" t="s">
        <v>923</v>
      </c>
      <c r="I268" s="34">
        <v>149539.0</v>
      </c>
      <c r="J268" s="35" t="s">
        <v>719</v>
      </c>
      <c r="K268" s="35" t="s">
        <v>279</v>
      </c>
      <c r="L268" s="35" t="s">
        <v>923</v>
      </c>
      <c r="M268" s="36">
        <v>163203.0</v>
      </c>
    </row>
    <row r="269">
      <c r="A269" s="33" t="s">
        <v>733</v>
      </c>
      <c r="B269" s="33" t="s">
        <v>269</v>
      </c>
      <c r="C269" s="33" t="s">
        <v>923</v>
      </c>
      <c r="D269" s="34">
        <v>252520.0</v>
      </c>
      <c r="F269" s="33" t="s">
        <v>733</v>
      </c>
      <c r="G269" s="33" t="s">
        <v>269</v>
      </c>
      <c r="H269" s="33" t="s">
        <v>923</v>
      </c>
      <c r="I269" s="34">
        <v>252520.0</v>
      </c>
      <c r="J269" s="35" t="s">
        <v>726</v>
      </c>
      <c r="K269" s="35" t="s">
        <v>188</v>
      </c>
      <c r="L269" s="35" t="s">
        <v>923</v>
      </c>
      <c r="M269" s="36">
        <v>149112.0</v>
      </c>
    </row>
    <row r="270">
      <c r="A270" s="33" t="s">
        <v>736</v>
      </c>
      <c r="B270" s="33" t="s">
        <v>325</v>
      </c>
      <c r="C270" s="33" t="s">
        <v>923</v>
      </c>
      <c r="D270" s="34">
        <v>158450.0</v>
      </c>
      <c r="F270" s="33" t="s">
        <v>736</v>
      </c>
      <c r="G270" s="33" t="s">
        <v>325</v>
      </c>
      <c r="H270" s="33" t="s">
        <v>923</v>
      </c>
      <c r="I270" s="34">
        <v>158450.0</v>
      </c>
      <c r="J270" s="35" t="s">
        <v>733</v>
      </c>
      <c r="K270" s="35" t="s">
        <v>269</v>
      </c>
      <c r="L270" s="35" t="s">
        <v>923</v>
      </c>
      <c r="M270" s="36">
        <v>252796.0</v>
      </c>
    </row>
    <row r="271">
      <c r="A271" s="33" t="s">
        <v>747</v>
      </c>
      <c r="B271" s="33" t="s">
        <v>244</v>
      </c>
      <c r="C271" s="33" t="s">
        <v>923</v>
      </c>
      <c r="D271" s="34">
        <v>151422.0</v>
      </c>
      <c r="F271" s="33" t="s">
        <v>747</v>
      </c>
      <c r="G271" s="33" t="s">
        <v>244</v>
      </c>
      <c r="H271" s="33" t="s">
        <v>923</v>
      </c>
      <c r="I271" s="34">
        <v>151422.0</v>
      </c>
      <c r="J271" s="35" t="s">
        <v>736</v>
      </c>
      <c r="K271" s="35" t="s">
        <v>325</v>
      </c>
      <c r="L271" s="35" t="s">
        <v>923</v>
      </c>
      <c r="M271" s="36">
        <v>158527.0</v>
      </c>
    </row>
    <row r="272">
      <c r="A272" s="33" t="s">
        <v>781</v>
      </c>
      <c r="B272" s="33" t="s">
        <v>310</v>
      </c>
      <c r="C272" s="33" t="s">
        <v>923</v>
      </c>
      <c r="D272" s="34">
        <v>171119.0</v>
      </c>
      <c r="F272" s="33" t="s">
        <v>781</v>
      </c>
      <c r="G272" s="33" t="s">
        <v>310</v>
      </c>
      <c r="H272" s="33" t="s">
        <v>923</v>
      </c>
      <c r="I272" s="34">
        <v>171119.0</v>
      </c>
      <c r="J272" s="35" t="s">
        <v>747</v>
      </c>
      <c r="K272" s="35" t="s">
        <v>244</v>
      </c>
      <c r="L272" s="35" t="s">
        <v>923</v>
      </c>
      <c r="M272" s="36">
        <v>150906.0</v>
      </c>
    </row>
    <row r="273">
      <c r="A273" s="33" t="s">
        <v>878</v>
      </c>
      <c r="B273" s="33" t="s">
        <v>165</v>
      </c>
      <c r="C273" s="33" t="s">
        <v>930</v>
      </c>
      <c r="D273" s="34">
        <v>543973.0</v>
      </c>
      <c r="F273" s="33" t="s">
        <v>878</v>
      </c>
      <c r="G273" s="33" t="s">
        <v>165</v>
      </c>
      <c r="H273" s="33" t="s">
        <v>930</v>
      </c>
      <c r="I273" s="34">
        <v>543973.0</v>
      </c>
      <c r="J273" s="35" t="s">
        <v>781</v>
      </c>
      <c r="K273" s="35" t="s">
        <v>310</v>
      </c>
      <c r="L273" s="35" t="s">
        <v>923</v>
      </c>
      <c r="M273" s="36">
        <v>167979.0</v>
      </c>
    </row>
    <row r="274">
      <c r="A274" s="33" t="s">
        <v>514</v>
      </c>
      <c r="B274" s="33" t="s">
        <v>276</v>
      </c>
      <c r="C274" s="33" t="s">
        <v>931</v>
      </c>
      <c r="D274" s="34">
        <v>203219.0</v>
      </c>
      <c r="F274" s="33" t="s">
        <v>514</v>
      </c>
      <c r="G274" s="33" t="s">
        <v>276</v>
      </c>
      <c r="H274" s="33" t="s">
        <v>931</v>
      </c>
      <c r="I274" s="34">
        <v>203219.0</v>
      </c>
      <c r="J274" s="35" t="s">
        <v>878</v>
      </c>
      <c r="K274" s="35" t="s">
        <v>165</v>
      </c>
      <c r="L274" s="35" t="s">
        <v>930</v>
      </c>
      <c r="M274" s="36">
        <v>540059.0</v>
      </c>
    </row>
    <row r="275">
      <c r="A275" s="33" t="s">
        <v>654</v>
      </c>
      <c r="B275" s="33" t="s">
        <v>274</v>
      </c>
      <c r="C275" s="33" t="s">
        <v>931</v>
      </c>
      <c r="D275" s="34">
        <v>96046.0</v>
      </c>
      <c r="F275" s="33" t="s">
        <v>654</v>
      </c>
      <c r="G275" s="33" t="s">
        <v>274</v>
      </c>
      <c r="H275" s="33" t="s">
        <v>931</v>
      </c>
      <c r="I275" s="34">
        <v>96046.0</v>
      </c>
      <c r="J275" s="35" t="s">
        <v>514</v>
      </c>
      <c r="K275" s="35" t="s">
        <v>276</v>
      </c>
      <c r="L275" s="35" t="s">
        <v>931</v>
      </c>
      <c r="M275" s="36">
        <v>199448.0</v>
      </c>
    </row>
    <row r="276">
      <c r="A276" s="33" t="s">
        <v>714</v>
      </c>
      <c r="B276" s="33" t="s">
        <v>164</v>
      </c>
      <c r="C276" s="33" t="s">
        <v>931</v>
      </c>
      <c r="D276" s="34">
        <v>70440.0</v>
      </c>
      <c r="F276" s="33" t="s">
        <v>714</v>
      </c>
      <c r="G276" s="33" t="s">
        <v>164</v>
      </c>
      <c r="H276" s="33" t="s">
        <v>931</v>
      </c>
      <c r="I276" s="34">
        <v>70440.0</v>
      </c>
      <c r="J276" s="35" t="s">
        <v>654</v>
      </c>
      <c r="K276" s="35" t="s">
        <v>274</v>
      </c>
      <c r="L276" s="35" t="s">
        <v>931</v>
      </c>
      <c r="M276" s="36">
        <v>95927.0</v>
      </c>
    </row>
    <row r="277">
      <c r="A277" s="33" t="s">
        <v>602</v>
      </c>
      <c r="B277" s="33" t="s">
        <v>300</v>
      </c>
      <c r="C277" s="33" t="s">
        <v>931</v>
      </c>
      <c r="D277" s="34">
        <v>174268.0</v>
      </c>
      <c r="F277" s="33" t="s">
        <v>602</v>
      </c>
      <c r="G277" s="33" t="s">
        <v>300</v>
      </c>
      <c r="H277" s="33" t="s">
        <v>931</v>
      </c>
      <c r="I277" s="34">
        <v>174268.0</v>
      </c>
      <c r="J277" s="35" t="s">
        <v>714</v>
      </c>
      <c r="K277" s="35" t="s">
        <v>164</v>
      </c>
      <c r="L277" s="35" t="s">
        <v>931</v>
      </c>
      <c r="M277" s="36">
        <v>70043.0</v>
      </c>
    </row>
    <row r="278">
      <c r="A278" s="33" t="s">
        <v>884</v>
      </c>
      <c r="B278" s="33" t="s">
        <v>332</v>
      </c>
      <c r="C278" s="33" t="s">
        <v>930</v>
      </c>
      <c r="D278" s="34">
        <v>557229.0</v>
      </c>
      <c r="F278" s="33" t="s">
        <v>884</v>
      </c>
      <c r="G278" s="33" t="s">
        <v>332</v>
      </c>
      <c r="H278" s="33" t="s">
        <v>930</v>
      </c>
      <c r="I278" s="34">
        <v>557229.0</v>
      </c>
      <c r="J278" s="35" t="s">
        <v>602</v>
      </c>
      <c r="K278" s="35" t="s">
        <v>300</v>
      </c>
      <c r="L278" s="35" t="s">
        <v>931</v>
      </c>
      <c r="M278" s="36">
        <v>174641.0</v>
      </c>
    </row>
    <row r="279">
      <c r="A279" s="33" t="s">
        <v>737</v>
      </c>
      <c r="B279" s="33" t="s">
        <v>348</v>
      </c>
      <c r="C279" s="33" t="s">
        <v>931</v>
      </c>
      <c r="D279" s="34">
        <v>103745.0</v>
      </c>
      <c r="F279" s="33" t="s">
        <v>737</v>
      </c>
      <c r="G279" s="33" t="s">
        <v>348</v>
      </c>
      <c r="H279" s="33" t="s">
        <v>931</v>
      </c>
      <c r="I279" s="34">
        <v>103745.0</v>
      </c>
      <c r="J279" s="35" t="s">
        <v>884</v>
      </c>
      <c r="K279" s="35" t="s">
        <v>332</v>
      </c>
      <c r="L279" s="35" t="s">
        <v>930</v>
      </c>
      <c r="M279" s="36">
        <v>554590.0</v>
      </c>
    </row>
    <row r="280">
      <c r="A280" s="33" t="s">
        <v>738</v>
      </c>
      <c r="B280" s="33" t="s">
        <v>381</v>
      </c>
      <c r="C280" s="33" t="s">
        <v>931</v>
      </c>
      <c r="D280" s="34">
        <v>92661.0</v>
      </c>
      <c r="F280" s="33" t="s">
        <v>738</v>
      </c>
      <c r="G280" s="33" t="s">
        <v>381</v>
      </c>
      <c r="H280" s="33" t="s">
        <v>931</v>
      </c>
      <c r="I280" s="34">
        <v>92661.0</v>
      </c>
      <c r="J280" s="35" t="s">
        <v>737</v>
      </c>
      <c r="K280" s="35" t="s">
        <v>348</v>
      </c>
      <c r="L280" s="35" t="s">
        <v>931</v>
      </c>
      <c r="M280" s="36">
        <v>103160.0</v>
      </c>
    </row>
    <row r="281">
      <c r="A281" s="33" t="s">
        <v>567</v>
      </c>
      <c r="B281" s="33" t="s">
        <v>331</v>
      </c>
      <c r="C281" s="33" t="s">
        <v>931</v>
      </c>
      <c r="D281" s="34">
        <v>103268.0</v>
      </c>
      <c r="F281" s="33" t="s">
        <v>567</v>
      </c>
      <c r="G281" s="33" t="s">
        <v>331</v>
      </c>
      <c r="H281" s="33" t="s">
        <v>931</v>
      </c>
      <c r="I281" s="34">
        <v>103268.0</v>
      </c>
      <c r="J281" s="35" t="s">
        <v>738</v>
      </c>
      <c r="K281" s="35" t="s">
        <v>381</v>
      </c>
      <c r="L281" s="35" t="s">
        <v>931</v>
      </c>
      <c r="M281" s="36">
        <v>92855.0</v>
      </c>
    </row>
    <row r="282">
      <c r="A282" s="33" t="s">
        <v>655</v>
      </c>
      <c r="B282" s="33" t="s">
        <v>383</v>
      </c>
      <c r="C282" s="33" t="s">
        <v>931</v>
      </c>
      <c r="D282" s="34">
        <v>96080.0</v>
      </c>
      <c r="F282" s="33" t="s">
        <v>655</v>
      </c>
      <c r="G282" s="33" t="s">
        <v>383</v>
      </c>
      <c r="H282" s="33" t="s">
        <v>931</v>
      </c>
      <c r="I282" s="34">
        <v>96080.0</v>
      </c>
      <c r="J282" s="35" t="s">
        <v>567</v>
      </c>
      <c r="K282" s="35" t="s">
        <v>331</v>
      </c>
      <c r="L282" s="35" t="s">
        <v>931</v>
      </c>
      <c r="M282" s="36">
        <v>102744.0</v>
      </c>
    </row>
    <row r="283">
      <c r="A283" s="33" t="s">
        <v>541</v>
      </c>
      <c r="B283" s="33" t="s">
        <v>351</v>
      </c>
      <c r="C283" s="33" t="s">
        <v>931</v>
      </c>
      <c r="D283" s="34">
        <v>161475.0</v>
      </c>
      <c r="F283" s="33" t="s">
        <v>541</v>
      </c>
      <c r="G283" s="33" t="s">
        <v>351</v>
      </c>
      <c r="H283" s="33" t="s">
        <v>931</v>
      </c>
      <c r="I283" s="34">
        <v>161475.0</v>
      </c>
      <c r="J283" s="35" t="s">
        <v>655</v>
      </c>
      <c r="K283" s="35" t="s">
        <v>383</v>
      </c>
      <c r="L283" s="35" t="s">
        <v>931</v>
      </c>
      <c r="M283" s="36">
        <v>95656.0</v>
      </c>
    </row>
    <row r="284">
      <c r="A284" s="33" t="s">
        <v>887</v>
      </c>
      <c r="B284" s="33" t="s">
        <v>175</v>
      </c>
      <c r="C284" s="33" t="s">
        <v>930</v>
      </c>
      <c r="D284" s="34">
        <v>1382542.0</v>
      </c>
      <c r="F284" s="33" t="s">
        <v>887</v>
      </c>
      <c r="G284" s="33" t="s">
        <v>175</v>
      </c>
      <c r="H284" s="33" t="s">
        <v>930</v>
      </c>
      <c r="I284" s="34">
        <v>1382542.0</v>
      </c>
      <c r="J284" s="35" t="s">
        <v>541</v>
      </c>
      <c r="K284" s="35" t="s">
        <v>351</v>
      </c>
      <c r="L284" s="35" t="s">
        <v>931</v>
      </c>
      <c r="M284" s="36">
        <v>160175.0</v>
      </c>
    </row>
    <row r="285">
      <c r="A285" s="33" t="s">
        <v>479</v>
      </c>
      <c r="B285" s="33" t="s">
        <v>336</v>
      </c>
      <c r="C285" s="33" t="s">
        <v>931</v>
      </c>
      <c r="D285" s="34">
        <v>176582.0</v>
      </c>
      <c r="F285" s="33" t="s">
        <v>479</v>
      </c>
      <c r="G285" s="33" t="s">
        <v>336</v>
      </c>
      <c r="H285" s="33" t="s">
        <v>931</v>
      </c>
      <c r="I285" s="34">
        <v>176582.0</v>
      </c>
      <c r="J285" s="35" t="s">
        <v>887</v>
      </c>
      <c r="K285" s="35" t="s">
        <v>175</v>
      </c>
      <c r="L285" s="35" t="s">
        <v>930</v>
      </c>
      <c r="M285" s="36">
        <v>1376316.0</v>
      </c>
    </row>
    <row r="286">
      <c r="A286" s="33" t="s">
        <v>524</v>
      </c>
      <c r="B286" s="33" t="s">
        <v>330</v>
      </c>
      <c r="C286" s="33" t="s">
        <v>931</v>
      </c>
      <c r="D286" s="34">
        <v>122308.0</v>
      </c>
      <c r="F286" s="33" t="s">
        <v>524</v>
      </c>
      <c r="G286" s="33" t="s">
        <v>330</v>
      </c>
      <c r="H286" s="33" t="s">
        <v>931</v>
      </c>
      <c r="I286" s="34">
        <v>122308.0</v>
      </c>
      <c r="J286" s="35" t="s">
        <v>479</v>
      </c>
      <c r="K286" s="35" t="s">
        <v>336</v>
      </c>
      <c r="L286" s="35" t="s">
        <v>931</v>
      </c>
      <c r="M286" s="36">
        <v>175729.0</v>
      </c>
    </row>
    <row r="287">
      <c r="A287" s="33" t="s">
        <v>530</v>
      </c>
      <c r="B287" s="33" t="s">
        <v>229</v>
      </c>
      <c r="C287" s="33" t="s">
        <v>931</v>
      </c>
      <c r="D287" s="34">
        <v>133584.0</v>
      </c>
      <c r="F287" s="33" t="s">
        <v>530</v>
      </c>
      <c r="G287" s="33" t="s">
        <v>229</v>
      </c>
      <c r="H287" s="33" t="s">
        <v>931</v>
      </c>
      <c r="I287" s="34">
        <v>133584.0</v>
      </c>
      <c r="J287" s="35" t="s">
        <v>524</v>
      </c>
      <c r="K287" s="35" t="s">
        <v>330</v>
      </c>
      <c r="L287" s="35" t="s">
        <v>931</v>
      </c>
      <c r="M287" s="36">
        <v>120681.0</v>
      </c>
    </row>
    <row r="288">
      <c r="A288" s="33" t="s">
        <v>535</v>
      </c>
      <c r="B288" s="33" t="s">
        <v>294</v>
      </c>
      <c r="C288" s="33" t="s">
        <v>931</v>
      </c>
      <c r="D288" s="34">
        <v>116233.0</v>
      </c>
      <c r="F288" s="33" t="s">
        <v>535</v>
      </c>
      <c r="G288" s="33" t="s">
        <v>294</v>
      </c>
      <c r="H288" s="33" t="s">
        <v>931</v>
      </c>
      <c r="I288" s="34">
        <v>116233.0</v>
      </c>
      <c r="J288" s="35" t="s">
        <v>530</v>
      </c>
      <c r="K288" s="35" t="s">
        <v>229</v>
      </c>
      <c r="L288" s="35" t="s">
        <v>931</v>
      </c>
      <c r="M288" s="36">
        <v>131819.0</v>
      </c>
    </row>
    <row r="289">
      <c r="A289" s="33" t="s">
        <v>568</v>
      </c>
      <c r="B289" s="33" t="s">
        <v>357</v>
      </c>
      <c r="C289" s="33" t="s">
        <v>931</v>
      </c>
      <c r="D289" s="34">
        <v>84838.0</v>
      </c>
      <c r="F289" s="33" t="s">
        <v>568</v>
      </c>
      <c r="G289" s="33" t="s">
        <v>357</v>
      </c>
      <c r="H289" s="33" t="s">
        <v>931</v>
      </c>
      <c r="I289" s="34">
        <v>84838.0</v>
      </c>
      <c r="J289" s="35" t="s">
        <v>535</v>
      </c>
      <c r="K289" s="35" t="s">
        <v>294</v>
      </c>
      <c r="L289" s="35" t="s">
        <v>931</v>
      </c>
      <c r="M289" s="36">
        <v>116339.0</v>
      </c>
    </row>
    <row r="290">
      <c r="A290" s="33" t="s">
        <v>583</v>
      </c>
      <c r="B290" s="33" t="s">
        <v>324</v>
      </c>
      <c r="C290" s="33" t="s">
        <v>931</v>
      </c>
      <c r="D290" s="34">
        <v>97073.0</v>
      </c>
      <c r="F290" s="33" t="s">
        <v>583</v>
      </c>
      <c r="G290" s="33" t="s">
        <v>324</v>
      </c>
      <c r="H290" s="33" t="s">
        <v>931</v>
      </c>
      <c r="I290" s="34">
        <v>97073.0</v>
      </c>
      <c r="J290" s="35" t="s">
        <v>568</v>
      </c>
      <c r="K290" s="35" t="s">
        <v>357</v>
      </c>
      <c r="L290" s="35" t="s">
        <v>931</v>
      </c>
      <c r="M290" s="36">
        <v>85283.0</v>
      </c>
    </row>
    <row r="291">
      <c r="A291" s="33" t="s">
        <v>596</v>
      </c>
      <c r="B291" s="33" t="s">
        <v>340</v>
      </c>
      <c r="C291" s="33" t="s">
        <v>931</v>
      </c>
      <c r="D291" s="34">
        <v>126220.0</v>
      </c>
      <c r="F291" s="33" t="s">
        <v>596</v>
      </c>
      <c r="G291" s="33" t="s">
        <v>340</v>
      </c>
      <c r="H291" s="33" t="s">
        <v>931</v>
      </c>
      <c r="I291" s="34">
        <v>126220.0</v>
      </c>
      <c r="J291" s="35" t="s">
        <v>583</v>
      </c>
      <c r="K291" s="35" t="s">
        <v>324</v>
      </c>
      <c r="L291" s="35" t="s">
        <v>931</v>
      </c>
      <c r="M291" s="36">
        <v>96293.0</v>
      </c>
    </row>
    <row r="292">
      <c r="A292" s="33" t="s">
        <v>605</v>
      </c>
      <c r="B292" s="33" t="s">
        <v>301</v>
      </c>
      <c r="C292" s="33" t="s">
        <v>931</v>
      </c>
      <c r="D292" s="34">
        <v>180086.0</v>
      </c>
      <c r="F292" s="33" t="s">
        <v>605</v>
      </c>
      <c r="G292" s="33" t="s">
        <v>301</v>
      </c>
      <c r="H292" s="33" t="s">
        <v>931</v>
      </c>
      <c r="I292" s="34">
        <v>180086.0</v>
      </c>
      <c r="J292" s="35" t="s">
        <v>596</v>
      </c>
      <c r="K292" s="35" t="s">
        <v>340</v>
      </c>
      <c r="L292" s="35" t="s">
        <v>931</v>
      </c>
      <c r="M292" s="36">
        <v>125813.0</v>
      </c>
    </row>
    <row r="293">
      <c r="A293" s="33" t="s">
        <v>723</v>
      </c>
      <c r="B293" s="33" t="s">
        <v>236</v>
      </c>
      <c r="C293" s="33" t="s">
        <v>931</v>
      </c>
      <c r="D293" s="34">
        <v>94599.0</v>
      </c>
      <c r="F293" s="33" t="s">
        <v>723</v>
      </c>
      <c r="G293" s="33" t="s">
        <v>236</v>
      </c>
      <c r="H293" s="33" t="s">
        <v>931</v>
      </c>
      <c r="I293" s="34">
        <v>94599.0</v>
      </c>
      <c r="J293" s="35" t="s">
        <v>605</v>
      </c>
      <c r="K293" s="35" t="s">
        <v>301</v>
      </c>
      <c r="L293" s="35" t="s">
        <v>931</v>
      </c>
      <c r="M293" s="36">
        <v>179753.0</v>
      </c>
    </row>
    <row r="294">
      <c r="A294" s="33" t="s">
        <v>734</v>
      </c>
      <c r="B294" s="33" t="s">
        <v>306</v>
      </c>
      <c r="C294" s="33" t="s">
        <v>931</v>
      </c>
      <c r="D294" s="34">
        <v>126160.0</v>
      </c>
      <c r="F294" s="33" t="s">
        <v>734</v>
      </c>
      <c r="G294" s="33" t="s">
        <v>306</v>
      </c>
      <c r="H294" s="33" t="s">
        <v>931</v>
      </c>
      <c r="I294" s="34">
        <v>126160.0</v>
      </c>
      <c r="J294" s="35" t="s">
        <v>723</v>
      </c>
      <c r="K294" s="35" t="s">
        <v>236</v>
      </c>
      <c r="L294" s="35" t="s">
        <v>931</v>
      </c>
      <c r="M294" s="36">
        <v>95142.0</v>
      </c>
    </row>
    <row r="295">
      <c r="A295" s="33" t="s">
        <v>744</v>
      </c>
      <c r="B295" s="33" t="s">
        <v>270</v>
      </c>
      <c r="C295" s="33" t="s">
        <v>931</v>
      </c>
      <c r="D295" s="34">
        <v>124859.0</v>
      </c>
      <c r="F295" s="33" t="s">
        <v>744</v>
      </c>
      <c r="G295" s="33" t="s">
        <v>270</v>
      </c>
      <c r="H295" s="33" t="s">
        <v>931</v>
      </c>
      <c r="I295" s="34">
        <v>124859.0</v>
      </c>
      <c r="J295" s="35" t="s">
        <v>734</v>
      </c>
      <c r="K295" s="35" t="s">
        <v>306</v>
      </c>
      <c r="L295" s="35" t="s">
        <v>931</v>
      </c>
      <c r="M295" s="36">
        <v>125169.0</v>
      </c>
    </row>
    <row r="296">
      <c r="A296" s="33" t="s">
        <v>890</v>
      </c>
      <c r="B296" s="33" t="s">
        <v>266</v>
      </c>
      <c r="C296" s="33" t="s">
        <v>930</v>
      </c>
      <c r="D296" s="34">
        <v>1581555.0</v>
      </c>
      <c r="F296" s="33" t="s">
        <v>890</v>
      </c>
      <c r="G296" s="33" t="s">
        <v>266</v>
      </c>
      <c r="H296" s="33" t="s">
        <v>930</v>
      </c>
      <c r="I296" s="34">
        <v>1581555.0</v>
      </c>
      <c r="J296" s="35" t="s">
        <v>744</v>
      </c>
      <c r="K296" s="35" t="s">
        <v>270</v>
      </c>
      <c r="L296" s="35" t="s">
        <v>931</v>
      </c>
      <c r="M296" s="36">
        <v>124295.0</v>
      </c>
    </row>
    <row r="297">
      <c r="A297" s="33" t="s">
        <v>666</v>
      </c>
      <c r="B297" s="33" t="s">
        <v>356</v>
      </c>
      <c r="C297" s="33" t="s">
        <v>931</v>
      </c>
      <c r="D297" s="34">
        <v>130032.0</v>
      </c>
      <c r="F297" s="33" t="s">
        <v>666</v>
      </c>
      <c r="G297" s="33" t="s">
        <v>356</v>
      </c>
      <c r="H297" s="33" t="s">
        <v>931</v>
      </c>
      <c r="I297" s="34">
        <v>130032.0</v>
      </c>
      <c r="J297" s="35" t="s">
        <v>890</v>
      </c>
      <c r="K297" s="35" t="s">
        <v>266</v>
      </c>
      <c r="L297" s="35" t="s">
        <v>930</v>
      </c>
      <c r="M297" s="36">
        <v>1568623.0</v>
      </c>
    </row>
    <row r="298">
      <c r="A298" s="33" t="s">
        <v>670</v>
      </c>
      <c r="B298" s="33" t="s">
        <v>327</v>
      </c>
      <c r="C298" s="33" t="s">
        <v>931</v>
      </c>
      <c r="D298" s="34">
        <v>165394.0</v>
      </c>
      <c r="F298" s="33" t="s">
        <v>670</v>
      </c>
      <c r="G298" s="33" t="s">
        <v>327</v>
      </c>
      <c r="H298" s="33" t="s">
        <v>931</v>
      </c>
      <c r="I298" s="34">
        <v>165394.0</v>
      </c>
      <c r="J298" s="35" t="s">
        <v>666</v>
      </c>
      <c r="K298" s="35" t="s">
        <v>356</v>
      </c>
      <c r="L298" s="35" t="s">
        <v>931</v>
      </c>
      <c r="M298" s="36">
        <v>129281.0</v>
      </c>
    </row>
    <row r="299">
      <c r="A299" s="33" t="s">
        <v>745</v>
      </c>
      <c r="B299" s="33" t="s">
        <v>299</v>
      </c>
      <c r="C299" s="33" t="s">
        <v>931</v>
      </c>
      <c r="D299" s="34">
        <v>112606.0</v>
      </c>
      <c r="F299" s="33" t="s">
        <v>745</v>
      </c>
      <c r="G299" s="33" t="s">
        <v>299</v>
      </c>
      <c r="H299" s="33" t="s">
        <v>931</v>
      </c>
      <c r="I299" s="34">
        <v>112606.0</v>
      </c>
      <c r="J299" s="35" t="s">
        <v>670</v>
      </c>
      <c r="K299" s="35" t="s">
        <v>327</v>
      </c>
      <c r="L299" s="35" t="s">
        <v>931</v>
      </c>
      <c r="M299" s="36">
        <v>164553.0</v>
      </c>
    </row>
    <row r="300">
      <c r="A300" s="33" t="s">
        <v>646</v>
      </c>
      <c r="B300" s="33" t="s">
        <v>372</v>
      </c>
      <c r="C300" s="33" t="s">
        <v>931</v>
      </c>
      <c r="D300" s="34">
        <v>118131.0</v>
      </c>
      <c r="F300" s="33" t="s">
        <v>646</v>
      </c>
      <c r="G300" s="33" t="s">
        <v>372</v>
      </c>
      <c r="H300" s="33" t="s">
        <v>931</v>
      </c>
      <c r="I300" s="34">
        <v>118131.0</v>
      </c>
      <c r="J300" s="35" t="s">
        <v>745</v>
      </c>
      <c r="K300" s="35" t="s">
        <v>299</v>
      </c>
      <c r="L300" s="35" t="s">
        <v>931</v>
      </c>
      <c r="M300" s="36">
        <v>109709.0</v>
      </c>
    </row>
    <row r="301">
      <c r="A301" s="33" t="s">
        <v>758</v>
      </c>
      <c r="B301" s="33" t="s">
        <v>374</v>
      </c>
      <c r="C301" s="33" t="s">
        <v>931</v>
      </c>
      <c r="D301" s="34">
        <v>112996.0</v>
      </c>
      <c r="F301" s="33" t="s">
        <v>758</v>
      </c>
      <c r="G301" s="33" t="s">
        <v>374</v>
      </c>
      <c r="H301" s="33" t="s">
        <v>931</v>
      </c>
      <c r="I301" s="34">
        <v>112996.0</v>
      </c>
      <c r="J301" s="35" t="s">
        <v>646</v>
      </c>
      <c r="K301" s="35" t="s">
        <v>372</v>
      </c>
      <c r="L301" s="35" t="s">
        <v>931</v>
      </c>
      <c r="M301" s="36">
        <v>116969.0</v>
      </c>
    </row>
    <row r="302">
      <c r="A302" s="33" t="s">
        <v>700</v>
      </c>
      <c r="B302" s="33" t="s">
        <v>273</v>
      </c>
      <c r="C302" s="33" t="s">
        <v>931</v>
      </c>
      <c r="D302" s="34">
        <v>106939.0</v>
      </c>
      <c r="F302" s="33" t="s">
        <v>700</v>
      </c>
      <c r="G302" s="33" t="s">
        <v>273</v>
      </c>
      <c r="H302" s="33" t="s">
        <v>931</v>
      </c>
      <c r="I302" s="34">
        <v>106939.0</v>
      </c>
      <c r="J302" s="35" t="s">
        <v>758</v>
      </c>
      <c r="K302" s="35" t="s">
        <v>374</v>
      </c>
      <c r="L302" s="35" t="s">
        <v>931</v>
      </c>
      <c r="M302" s="36">
        <v>112578.0</v>
      </c>
    </row>
    <row r="303">
      <c r="A303" s="33" t="s">
        <v>561</v>
      </c>
      <c r="B303" s="33" t="s">
        <v>361</v>
      </c>
      <c r="C303" s="33" t="s">
        <v>931</v>
      </c>
      <c r="D303" s="34">
        <v>171826.0</v>
      </c>
      <c r="F303" s="33" t="s">
        <v>561</v>
      </c>
      <c r="G303" s="33" t="s">
        <v>361</v>
      </c>
      <c r="H303" s="33" t="s">
        <v>931</v>
      </c>
      <c r="I303" s="34">
        <v>171826.0</v>
      </c>
      <c r="J303" s="35" t="s">
        <v>700</v>
      </c>
      <c r="K303" s="35" t="s">
        <v>273</v>
      </c>
      <c r="L303" s="35" t="s">
        <v>931</v>
      </c>
      <c r="M303" s="36">
        <v>106385.0</v>
      </c>
    </row>
    <row r="304">
      <c r="A304" s="33" t="s">
        <v>760</v>
      </c>
      <c r="B304" s="33" t="s">
        <v>347</v>
      </c>
      <c r="C304" s="33" t="s">
        <v>931</v>
      </c>
      <c r="D304" s="34">
        <v>120750.0</v>
      </c>
      <c r="F304" s="33" t="s">
        <v>760</v>
      </c>
      <c r="G304" s="33" t="s">
        <v>347</v>
      </c>
      <c r="H304" s="33" t="s">
        <v>931</v>
      </c>
      <c r="I304" s="34">
        <v>120750.0</v>
      </c>
      <c r="J304" s="35" t="s">
        <v>561</v>
      </c>
      <c r="K304" s="35" t="s">
        <v>361</v>
      </c>
      <c r="L304" s="35" t="s">
        <v>931</v>
      </c>
      <c r="M304" s="36">
        <v>169955.0</v>
      </c>
    </row>
    <row r="305">
      <c r="A305" s="33" t="s">
        <v>599</v>
      </c>
      <c r="B305" s="33" t="s">
        <v>265</v>
      </c>
      <c r="C305" s="33" t="s">
        <v>931</v>
      </c>
      <c r="D305" s="34">
        <v>150082.0</v>
      </c>
      <c r="F305" s="33" t="s">
        <v>599</v>
      </c>
      <c r="G305" s="33" t="s">
        <v>265</v>
      </c>
      <c r="H305" s="33" t="s">
        <v>931</v>
      </c>
      <c r="I305" s="34">
        <v>150082.0</v>
      </c>
      <c r="J305" s="35" t="s">
        <v>760</v>
      </c>
      <c r="K305" s="35" t="s">
        <v>347</v>
      </c>
      <c r="L305" s="35" t="s">
        <v>931</v>
      </c>
      <c r="M305" s="36">
        <v>120293.0</v>
      </c>
    </row>
    <row r="306">
      <c r="A306" s="33" t="s">
        <v>746</v>
      </c>
      <c r="B306" s="33" t="s">
        <v>312</v>
      </c>
      <c r="C306" s="33" t="s">
        <v>931</v>
      </c>
      <c r="D306" s="34">
        <v>141922.0</v>
      </c>
      <c r="F306" s="33" t="s">
        <v>746</v>
      </c>
      <c r="G306" s="33" t="s">
        <v>312</v>
      </c>
      <c r="H306" s="33" t="s">
        <v>931</v>
      </c>
      <c r="I306" s="34">
        <v>141922.0</v>
      </c>
      <c r="J306" s="35" t="s">
        <v>599</v>
      </c>
      <c r="K306" s="35" t="s">
        <v>265</v>
      </c>
      <c r="L306" s="35" t="s">
        <v>931</v>
      </c>
      <c r="M306" s="36">
        <v>148519.0</v>
      </c>
    </row>
    <row r="307">
      <c r="A307" s="33" t="s">
        <v>721</v>
      </c>
      <c r="B307" s="33" t="s">
        <v>376</v>
      </c>
      <c r="C307" s="33" t="s">
        <v>931</v>
      </c>
      <c r="D307" s="34">
        <v>132153.0</v>
      </c>
      <c r="F307" s="33" t="s">
        <v>721</v>
      </c>
      <c r="G307" s="33" t="s">
        <v>376</v>
      </c>
      <c r="H307" s="33" t="s">
        <v>931</v>
      </c>
      <c r="I307" s="34">
        <v>132153.0</v>
      </c>
      <c r="J307" s="35" t="s">
        <v>746</v>
      </c>
      <c r="K307" s="35" t="s">
        <v>312</v>
      </c>
      <c r="L307" s="35" t="s">
        <v>931</v>
      </c>
      <c r="M307" s="36">
        <v>141819.0</v>
      </c>
    </row>
    <row r="308">
      <c r="A308" s="33" t="s">
        <v>634</v>
      </c>
      <c r="B308" s="33" t="s">
        <v>373</v>
      </c>
      <c r="C308" s="33" t="s">
        <v>931</v>
      </c>
      <c r="D308" s="34">
        <v>118724.0</v>
      </c>
      <c r="F308" s="33" t="s">
        <v>634</v>
      </c>
      <c r="G308" s="33" t="s">
        <v>373</v>
      </c>
      <c r="H308" s="33" t="s">
        <v>931</v>
      </c>
      <c r="I308" s="34">
        <v>118724.0</v>
      </c>
      <c r="J308" s="35" t="s">
        <v>721</v>
      </c>
      <c r="K308" s="35" t="s">
        <v>376</v>
      </c>
      <c r="L308" s="35" t="s">
        <v>931</v>
      </c>
      <c r="M308" s="36">
        <v>130508.0</v>
      </c>
    </row>
    <row r="309">
      <c r="A309" s="33" t="s">
        <v>898</v>
      </c>
      <c r="B309" s="33" t="s">
        <v>216</v>
      </c>
      <c r="C309" s="33" t="s">
        <v>930</v>
      </c>
      <c r="D309" s="34">
        <v>691667.0</v>
      </c>
      <c r="F309" s="33" t="s">
        <v>898</v>
      </c>
      <c r="G309" s="33" t="s">
        <v>216</v>
      </c>
      <c r="H309" s="33" t="s">
        <v>930</v>
      </c>
      <c r="I309" s="34">
        <v>691667.0</v>
      </c>
      <c r="J309" s="35" t="s">
        <v>634</v>
      </c>
      <c r="K309" s="35" t="s">
        <v>373</v>
      </c>
      <c r="L309" s="35" t="s">
        <v>931</v>
      </c>
      <c r="M309" s="36">
        <v>118054.0</v>
      </c>
    </row>
    <row r="310">
      <c r="A310" s="33" t="s">
        <v>503</v>
      </c>
      <c r="B310" s="33" t="s">
        <v>215</v>
      </c>
      <c r="C310" s="33" t="s">
        <v>931</v>
      </c>
      <c r="D310" s="34">
        <v>150503.0</v>
      </c>
      <c r="F310" s="33" t="s">
        <v>503</v>
      </c>
      <c r="G310" s="33" t="s">
        <v>215</v>
      </c>
      <c r="H310" s="33" t="s">
        <v>931</v>
      </c>
      <c r="I310" s="34">
        <v>150503.0</v>
      </c>
      <c r="J310" s="35" t="s">
        <v>898</v>
      </c>
      <c r="K310" s="35" t="s">
        <v>216</v>
      </c>
      <c r="L310" s="35" t="s">
        <v>930</v>
      </c>
      <c r="M310" s="36">
        <v>687524.0</v>
      </c>
    </row>
    <row r="311">
      <c r="A311" s="33" t="s">
        <v>629</v>
      </c>
      <c r="B311" s="33" t="s">
        <v>240</v>
      </c>
      <c r="C311" s="33" t="s">
        <v>931</v>
      </c>
      <c r="D311" s="34">
        <v>152457.0</v>
      </c>
      <c r="F311" s="33" t="s">
        <v>629</v>
      </c>
      <c r="G311" s="33" t="s">
        <v>240</v>
      </c>
      <c r="H311" s="33" t="s">
        <v>931</v>
      </c>
      <c r="I311" s="34">
        <v>152457.0</v>
      </c>
      <c r="J311" s="35" t="s">
        <v>503</v>
      </c>
      <c r="K311" s="35" t="s">
        <v>215</v>
      </c>
      <c r="L311" s="35" t="s">
        <v>931</v>
      </c>
      <c r="M311" s="36">
        <v>149161.0</v>
      </c>
    </row>
    <row r="312">
      <c r="A312" s="33" t="s">
        <v>730</v>
      </c>
      <c r="B312" s="33" t="s">
        <v>320</v>
      </c>
      <c r="C312" s="33" t="s">
        <v>931</v>
      </c>
      <c r="D312" s="34">
        <v>142057.0</v>
      </c>
      <c r="F312" s="33" t="s">
        <v>730</v>
      </c>
      <c r="G312" s="33" t="s">
        <v>320</v>
      </c>
      <c r="H312" s="33" t="s">
        <v>931</v>
      </c>
      <c r="I312" s="34">
        <v>142057.0</v>
      </c>
      <c r="J312" s="35" t="s">
        <v>629</v>
      </c>
      <c r="K312" s="35" t="s">
        <v>240</v>
      </c>
      <c r="L312" s="35" t="s">
        <v>931</v>
      </c>
      <c r="M312" s="36">
        <v>154327.0</v>
      </c>
    </row>
    <row r="313">
      <c r="A313" s="33" t="s">
        <v>735</v>
      </c>
      <c r="B313" s="33" t="s">
        <v>316</v>
      </c>
      <c r="C313" s="33" t="s">
        <v>931</v>
      </c>
      <c r="D313" s="34">
        <v>136007.0</v>
      </c>
      <c r="F313" s="33" t="s">
        <v>735</v>
      </c>
      <c r="G313" s="33" t="s">
        <v>316</v>
      </c>
      <c r="H313" s="33" t="s">
        <v>931</v>
      </c>
      <c r="I313" s="34">
        <v>136007.0</v>
      </c>
      <c r="J313" s="35" t="s">
        <v>730</v>
      </c>
      <c r="K313" s="35" t="s">
        <v>320</v>
      </c>
      <c r="L313" s="35" t="s">
        <v>931</v>
      </c>
      <c r="M313" s="36">
        <v>140504.0</v>
      </c>
    </row>
    <row r="314">
      <c r="A314" s="33" t="s">
        <v>741</v>
      </c>
      <c r="B314" s="33" t="s">
        <v>292</v>
      </c>
      <c r="C314" s="33" t="s">
        <v>931</v>
      </c>
      <c r="D314" s="34">
        <v>110643.0</v>
      </c>
      <c r="F314" s="33" t="s">
        <v>741</v>
      </c>
      <c r="G314" s="33" t="s">
        <v>292</v>
      </c>
      <c r="H314" s="33" t="s">
        <v>931</v>
      </c>
      <c r="I314" s="34">
        <v>110643.0</v>
      </c>
      <c r="J314" s="35" t="s">
        <v>735</v>
      </c>
      <c r="K314" s="35" t="s">
        <v>316</v>
      </c>
      <c r="L314" s="35" t="s">
        <v>931</v>
      </c>
      <c r="M314" s="36">
        <v>133732.0</v>
      </c>
    </row>
    <row r="315">
      <c r="A315" s="33" t="s">
        <v>902</v>
      </c>
      <c r="B315" s="33" t="s">
        <v>233</v>
      </c>
      <c r="C315" s="33" t="s">
        <v>930</v>
      </c>
      <c r="D315" s="34">
        <v>1196236.0</v>
      </c>
      <c r="F315" s="33" t="s">
        <v>902</v>
      </c>
      <c r="G315" s="33" t="s">
        <v>233</v>
      </c>
      <c r="H315" s="33" t="s">
        <v>930</v>
      </c>
      <c r="I315" s="34">
        <v>1196236.0</v>
      </c>
      <c r="J315" s="35" t="s">
        <v>741</v>
      </c>
      <c r="K315" s="35" t="s">
        <v>292</v>
      </c>
      <c r="L315" s="35" t="s">
        <v>931</v>
      </c>
      <c r="M315" s="36">
        <v>109800.0</v>
      </c>
    </row>
    <row r="316">
      <c r="A316" s="33" t="s">
        <v>748</v>
      </c>
      <c r="B316" s="33" t="s">
        <v>232</v>
      </c>
      <c r="C316" s="33" t="s">
        <v>931</v>
      </c>
      <c r="D316" s="34">
        <v>136795.0</v>
      </c>
      <c r="F316" s="33" t="s">
        <v>748</v>
      </c>
      <c r="G316" s="33" t="s">
        <v>232</v>
      </c>
      <c r="H316" s="33" t="s">
        <v>931</v>
      </c>
      <c r="I316" s="34">
        <v>136795.0</v>
      </c>
      <c r="J316" s="35" t="s">
        <v>902</v>
      </c>
      <c r="K316" s="35" t="s">
        <v>233</v>
      </c>
      <c r="L316" s="35" t="s">
        <v>930</v>
      </c>
      <c r="M316" s="36">
        <v>1189934.0</v>
      </c>
    </row>
    <row r="317">
      <c r="A317" s="33" t="s">
        <v>749</v>
      </c>
      <c r="B317" s="33" t="s">
        <v>257</v>
      </c>
      <c r="C317" s="33" t="s">
        <v>931</v>
      </c>
      <c r="D317" s="34">
        <v>80627.0</v>
      </c>
      <c r="F317" s="33" t="s">
        <v>749</v>
      </c>
      <c r="G317" s="33" t="s">
        <v>257</v>
      </c>
      <c r="H317" s="33" t="s">
        <v>931</v>
      </c>
      <c r="I317" s="34">
        <v>80627.0</v>
      </c>
      <c r="J317" s="35" t="s">
        <v>748</v>
      </c>
      <c r="K317" s="35" t="s">
        <v>232</v>
      </c>
      <c r="L317" s="35" t="s">
        <v>931</v>
      </c>
      <c r="M317" s="36">
        <v>136626.0</v>
      </c>
    </row>
    <row r="318">
      <c r="A318" s="33" t="s">
        <v>681</v>
      </c>
      <c r="B318" s="33" t="s">
        <v>243</v>
      </c>
      <c r="C318" s="33" t="s">
        <v>931</v>
      </c>
      <c r="D318" s="34">
        <v>148998.0</v>
      </c>
      <c r="F318" s="33" t="s">
        <v>681</v>
      </c>
      <c r="G318" s="33" t="s">
        <v>243</v>
      </c>
      <c r="H318" s="33" t="s">
        <v>931</v>
      </c>
      <c r="I318" s="34">
        <v>148998.0</v>
      </c>
      <c r="J318" s="35" t="s">
        <v>749</v>
      </c>
      <c r="K318" s="35" t="s">
        <v>257</v>
      </c>
      <c r="L318" s="35" t="s">
        <v>931</v>
      </c>
      <c r="M318" s="36">
        <v>79928.0</v>
      </c>
    </row>
    <row r="319">
      <c r="A319" s="33" t="s">
        <v>759</v>
      </c>
      <c r="B319" s="33" t="s">
        <v>285</v>
      </c>
      <c r="C319" s="33" t="s">
        <v>931</v>
      </c>
      <c r="D319" s="34">
        <v>87245.0</v>
      </c>
      <c r="F319" s="33" t="s">
        <v>759</v>
      </c>
      <c r="G319" s="33" t="s">
        <v>285</v>
      </c>
      <c r="H319" s="33" t="s">
        <v>931</v>
      </c>
      <c r="I319" s="34">
        <v>87245.0</v>
      </c>
      <c r="J319" s="35" t="s">
        <v>681</v>
      </c>
      <c r="K319" s="35" t="s">
        <v>243</v>
      </c>
      <c r="L319" s="35" t="s">
        <v>931</v>
      </c>
      <c r="M319" s="36">
        <v>147889.0</v>
      </c>
    </row>
    <row r="320">
      <c r="A320" s="33" t="s">
        <v>570</v>
      </c>
      <c r="B320" s="33" t="s">
        <v>334</v>
      </c>
      <c r="C320" s="33" t="s">
        <v>931</v>
      </c>
      <c r="D320" s="34">
        <v>148748.0</v>
      </c>
      <c r="F320" s="33" t="s">
        <v>570</v>
      </c>
      <c r="G320" s="33" t="s">
        <v>334</v>
      </c>
      <c r="H320" s="33" t="s">
        <v>931</v>
      </c>
      <c r="I320" s="34">
        <v>148748.0</v>
      </c>
      <c r="J320" s="35" t="s">
        <v>759</v>
      </c>
      <c r="K320" s="35" t="s">
        <v>285</v>
      </c>
      <c r="L320" s="35" t="s">
        <v>931</v>
      </c>
      <c r="M320" s="36">
        <v>87253.0</v>
      </c>
    </row>
    <row r="321">
      <c r="A321" s="33" t="s">
        <v>750</v>
      </c>
      <c r="B321" s="33" t="s">
        <v>261</v>
      </c>
      <c r="C321" s="33" t="s">
        <v>931</v>
      </c>
      <c r="D321" s="34">
        <v>89424.0</v>
      </c>
      <c r="F321" s="33" t="s">
        <v>750</v>
      </c>
      <c r="G321" s="33" t="s">
        <v>261</v>
      </c>
      <c r="H321" s="33" t="s">
        <v>931</v>
      </c>
      <c r="I321" s="34">
        <v>89424.0</v>
      </c>
      <c r="J321" s="35" t="s">
        <v>570</v>
      </c>
      <c r="K321" s="35" t="s">
        <v>334</v>
      </c>
      <c r="L321" s="35" t="s">
        <v>931</v>
      </c>
      <c r="M321" s="36">
        <v>147757.0</v>
      </c>
    </row>
    <row r="322">
      <c r="A322" s="33" t="s">
        <v>751</v>
      </c>
      <c r="B322" s="33" t="s">
        <v>295</v>
      </c>
      <c r="C322" s="33" t="s">
        <v>931</v>
      </c>
      <c r="D322" s="34">
        <v>99844.0</v>
      </c>
      <c r="F322" s="33" t="s">
        <v>751</v>
      </c>
      <c r="G322" s="33" t="s">
        <v>295</v>
      </c>
      <c r="H322" s="33" t="s">
        <v>931</v>
      </c>
      <c r="I322" s="34">
        <v>99844.0</v>
      </c>
      <c r="J322" s="35" t="s">
        <v>750</v>
      </c>
      <c r="K322" s="35" t="s">
        <v>261</v>
      </c>
      <c r="L322" s="35" t="s">
        <v>931</v>
      </c>
      <c r="M322" s="36">
        <v>88000.0</v>
      </c>
    </row>
    <row r="323">
      <c r="A323" s="33" t="s">
        <v>752</v>
      </c>
      <c r="B323" s="33" t="s">
        <v>308</v>
      </c>
      <c r="C323" s="33" t="s">
        <v>931</v>
      </c>
      <c r="D323" s="34">
        <v>89305.0</v>
      </c>
      <c r="F323" s="33" t="s">
        <v>752</v>
      </c>
      <c r="G323" s="33" t="s">
        <v>308</v>
      </c>
      <c r="H323" s="33" t="s">
        <v>931</v>
      </c>
      <c r="I323" s="34">
        <v>89305.0</v>
      </c>
      <c r="J323" s="35" t="s">
        <v>751</v>
      </c>
      <c r="K323" s="35" t="s">
        <v>295</v>
      </c>
      <c r="L323" s="35" t="s">
        <v>931</v>
      </c>
      <c r="M323" s="36">
        <v>99334.0</v>
      </c>
    </row>
    <row r="324">
      <c r="A324" s="33" t="s">
        <v>678</v>
      </c>
      <c r="B324" s="33" t="s">
        <v>326</v>
      </c>
      <c r="C324" s="33" t="s">
        <v>931</v>
      </c>
      <c r="D324" s="34">
        <v>88129.0</v>
      </c>
      <c r="F324" s="33" t="s">
        <v>678</v>
      </c>
      <c r="G324" s="33" t="s">
        <v>326</v>
      </c>
      <c r="H324" s="33" t="s">
        <v>931</v>
      </c>
      <c r="I324" s="34">
        <v>88129.0</v>
      </c>
      <c r="J324" s="35" t="s">
        <v>752</v>
      </c>
      <c r="K324" s="35" t="s">
        <v>308</v>
      </c>
      <c r="L324" s="35" t="s">
        <v>931</v>
      </c>
      <c r="M324" s="36">
        <v>88874.0</v>
      </c>
    </row>
    <row r="325">
      <c r="A325" s="33" t="s">
        <v>644</v>
      </c>
      <c r="B325" s="33" t="s">
        <v>255</v>
      </c>
      <c r="C325" s="33" t="s">
        <v>931</v>
      </c>
      <c r="D325" s="34">
        <v>126328.0</v>
      </c>
      <c r="F325" s="33" t="s">
        <v>644</v>
      </c>
      <c r="G325" s="33" t="s">
        <v>255</v>
      </c>
      <c r="H325" s="33" t="s">
        <v>931</v>
      </c>
      <c r="I325" s="34">
        <v>126328.0</v>
      </c>
      <c r="J325" s="35" t="s">
        <v>678</v>
      </c>
      <c r="K325" s="35" t="s">
        <v>326</v>
      </c>
      <c r="L325" s="35" t="s">
        <v>931</v>
      </c>
      <c r="M325" s="36">
        <v>87496.0</v>
      </c>
    </row>
    <row r="326">
      <c r="A326" s="33" t="s">
        <v>753</v>
      </c>
      <c r="B326" s="33" t="s">
        <v>289</v>
      </c>
      <c r="C326" s="33" t="s">
        <v>931</v>
      </c>
      <c r="D326" s="34">
        <v>100793.0</v>
      </c>
      <c r="F326" s="33" t="s">
        <v>753</v>
      </c>
      <c r="G326" s="33" t="s">
        <v>289</v>
      </c>
      <c r="H326" s="33" t="s">
        <v>931</v>
      </c>
      <c r="I326" s="34">
        <v>100793.0</v>
      </c>
      <c r="J326" s="35" t="s">
        <v>644</v>
      </c>
      <c r="K326" s="35" t="s">
        <v>255</v>
      </c>
      <c r="L326" s="35" t="s">
        <v>931</v>
      </c>
      <c r="M326" s="36">
        <v>125610.0</v>
      </c>
    </row>
    <row r="327">
      <c r="A327" s="33" t="s">
        <v>904</v>
      </c>
      <c r="B327" s="33" t="s">
        <v>282</v>
      </c>
      <c r="C327" s="33" t="s">
        <v>930</v>
      </c>
      <c r="D327" s="34">
        <v>863980.0</v>
      </c>
      <c r="F327" s="33" t="s">
        <v>904</v>
      </c>
      <c r="G327" s="33" t="s">
        <v>282</v>
      </c>
      <c r="H327" s="33" t="s">
        <v>930</v>
      </c>
      <c r="I327" s="34">
        <v>863980.0</v>
      </c>
      <c r="J327" s="35" t="s">
        <v>753</v>
      </c>
      <c r="K327" s="35" t="s">
        <v>289</v>
      </c>
      <c r="L327" s="35" t="s">
        <v>931</v>
      </c>
      <c r="M327" s="36">
        <v>101167.0</v>
      </c>
    </row>
    <row r="328">
      <c r="A328" s="33" t="s">
        <v>754</v>
      </c>
      <c r="B328" s="33" t="s">
        <v>379</v>
      </c>
      <c r="C328" s="33" t="s">
        <v>931</v>
      </c>
      <c r="D328" s="34">
        <v>64301.0</v>
      </c>
      <c r="F328" s="33" t="s">
        <v>754</v>
      </c>
      <c r="G328" s="33" t="s">
        <v>379</v>
      </c>
      <c r="H328" s="33" t="s">
        <v>931</v>
      </c>
      <c r="I328" s="34">
        <v>64301.0</v>
      </c>
      <c r="J328" s="35" t="s">
        <v>904</v>
      </c>
      <c r="K328" s="35" t="s">
        <v>282</v>
      </c>
      <c r="L328" s="35" t="s">
        <v>930</v>
      </c>
      <c r="M328" s="36">
        <v>858852.0</v>
      </c>
    </row>
    <row r="329">
      <c r="A329" s="33" t="s">
        <v>755</v>
      </c>
      <c r="B329" s="33" t="s">
        <v>362</v>
      </c>
      <c r="C329" s="33" t="s">
        <v>931</v>
      </c>
      <c r="D329" s="34">
        <v>160758.0</v>
      </c>
      <c r="F329" s="33" t="s">
        <v>755</v>
      </c>
      <c r="G329" s="33" t="s">
        <v>362</v>
      </c>
      <c r="H329" s="33" t="s">
        <v>931</v>
      </c>
      <c r="I329" s="34">
        <v>160758.0</v>
      </c>
      <c r="J329" s="35" t="s">
        <v>754</v>
      </c>
      <c r="K329" s="35" t="s">
        <v>379</v>
      </c>
      <c r="L329" s="35" t="s">
        <v>931</v>
      </c>
      <c r="M329" s="36">
        <v>63869.0</v>
      </c>
    </row>
    <row r="330">
      <c r="A330" s="33" t="s">
        <v>591</v>
      </c>
      <c r="B330" s="33" t="s">
        <v>333</v>
      </c>
      <c r="C330" s="33" t="s">
        <v>931</v>
      </c>
      <c r="D330" s="34">
        <v>121129.0</v>
      </c>
      <c r="F330" s="33" t="s">
        <v>591</v>
      </c>
      <c r="G330" s="33" t="s">
        <v>333</v>
      </c>
      <c r="H330" s="33" t="s">
        <v>931</v>
      </c>
      <c r="I330" s="34">
        <v>121129.0</v>
      </c>
      <c r="J330" s="35" t="s">
        <v>755</v>
      </c>
      <c r="K330" s="35" t="s">
        <v>362</v>
      </c>
      <c r="L330" s="35" t="s">
        <v>931</v>
      </c>
      <c r="M330" s="36">
        <v>159827.0</v>
      </c>
    </row>
    <row r="331">
      <c r="A331" s="33" t="s">
        <v>756</v>
      </c>
      <c r="B331" s="33" t="s">
        <v>281</v>
      </c>
      <c r="C331" s="33" t="s">
        <v>931</v>
      </c>
      <c r="D331" s="34">
        <v>112409.0</v>
      </c>
      <c r="F331" s="33" t="s">
        <v>756</v>
      </c>
      <c r="G331" s="33" t="s">
        <v>281</v>
      </c>
      <c r="H331" s="33" t="s">
        <v>931</v>
      </c>
      <c r="I331" s="34">
        <v>112409.0</v>
      </c>
      <c r="J331" s="35" t="s">
        <v>591</v>
      </c>
      <c r="K331" s="35" t="s">
        <v>333</v>
      </c>
      <c r="L331" s="35" t="s">
        <v>931</v>
      </c>
      <c r="M331" s="36">
        <v>120750.0</v>
      </c>
    </row>
    <row r="332">
      <c r="A332" s="33" t="s">
        <v>582</v>
      </c>
      <c r="B332" s="33" t="s">
        <v>358</v>
      </c>
      <c r="C332" s="33" t="s">
        <v>931</v>
      </c>
      <c r="D332" s="34">
        <v>143791.0</v>
      </c>
      <c r="F332" s="33" t="s">
        <v>582</v>
      </c>
      <c r="G332" s="33" t="s">
        <v>358</v>
      </c>
      <c r="H332" s="33" t="s">
        <v>931</v>
      </c>
      <c r="I332" s="34">
        <v>143791.0</v>
      </c>
      <c r="J332" s="35" t="s">
        <v>756</v>
      </c>
      <c r="K332" s="35" t="s">
        <v>281</v>
      </c>
      <c r="L332" s="35" t="s">
        <v>931</v>
      </c>
      <c r="M332" s="36">
        <v>112448.0</v>
      </c>
    </row>
    <row r="333">
      <c r="A333" s="33" t="s">
        <v>645</v>
      </c>
      <c r="B333" s="33" t="s">
        <v>338</v>
      </c>
      <c r="C333" s="33" t="s">
        <v>931</v>
      </c>
      <c r="D333" s="34">
        <v>151022.0</v>
      </c>
      <c r="F333" s="33" t="s">
        <v>645</v>
      </c>
      <c r="G333" s="33" t="s">
        <v>338</v>
      </c>
      <c r="H333" s="33" t="s">
        <v>931</v>
      </c>
      <c r="I333" s="34">
        <v>151022.0</v>
      </c>
      <c r="J333" s="35" t="s">
        <v>582</v>
      </c>
      <c r="K333" s="35" t="s">
        <v>358</v>
      </c>
      <c r="L333" s="35" t="s">
        <v>931</v>
      </c>
      <c r="M333" s="36">
        <v>142217.0</v>
      </c>
    </row>
    <row r="334">
      <c r="A334" s="33" t="s">
        <v>757</v>
      </c>
      <c r="B334" s="33" t="s">
        <v>354</v>
      </c>
      <c r="C334" s="33" t="s">
        <v>931</v>
      </c>
      <c r="D334" s="34">
        <v>110570.0</v>
      </c>
      <c r="F334" s="33" t="s">
        <v>757</v>
      </c>
      <c r="G334" s="33" t="s">
        <v>354</v>
      </c>
      <c r="H334" s="33" t="s">
        <v>931</v>
      </c>
      <c r="I334" s="34">
        <v>110570.0</v>
      </c>
      <c r="J334" s="35" t="s">
        <v>645</v>
      </c>
      <c r="K334" s="35" t="s">
        <v>338</v>
      </c>
      <c r="L334" s="35" t="s">
        <v>931</v>
      </c>
      <c r="M334" s="36">
        <v>149716.0</v>
      </c>
    </row>
    <row r="335">
      <c r="A335" s="33" t="s">
        <v>955</v>
      </c>
      <c r="B335" s="33" t="s">
        <v>956</v>
      </c>
      <c r="C335" s="33" t="s">
        <v>922</v>
      </c>
      <c r="D335" s="34">
        <v>5624696.0</v>
      </c>
      <c r="F335" s="33" t="s">
        <v>955</v>
      </c>
      <c r="G335" s="33" t="s">
        <v>956</v>
      </c>
      <c r="H335" s="33" t="s">
        <v>922</v>
      </c>
      <c r="I335" s="34">
        <v>5624696.0</v>
      </c>
      <c r="J335" s="35" t="s">
        <v>757</v>
      </c>
      <c r="K335" s="35" t="s">
        <v>354</v>
      </c>
      <c r="L335" s="35" t="s">
        <v>931</v>
      </c>
      <c r="M335" s="36">
        <v>110025.0</v>
      </c>
    </row>
    <row r="336">
      <c r="A336" s="33" t="s">
        <v>589</v>
      </c>
      <c r="B336" s="33" t="s">
        <v>171</v>
      </c>
      <c r="C336" s="33" t="s">
        <v>923</v>
      </c>
      <c r="D336" s="34">
        <v>193282.0</v>
      </c>
      <c r="F336" s="33" t="s">
        <v>589</v>
      </c>
      <c r="G336" s="33" t="s">
        <v>171</v>
      </c>
      <c r="H336" s="33" t="s">
        <v>923</v>
      </c>
      <c r="I336" s="34">
        <v>193282.0</v>
      </c>
      <c r="J336" s="35" t="s">
        <v>955</v>
      </c>
      <c r="K336" s="35" t="s">
        <v>956</v>
      </c>
      <c r="L336" s="35" t="s">
        <v>922</v>
      </c>
      <c r="M336" s="36">
        <v>5599735.0</v>
      </c>
    </row>
    <row r="337">
      <c r="A337" s="33" t="s">
        <v>793</v>
      </c>
      <c r="B337" s="33" t="s">
        <v>150</v>
      </c>
      <c r="C337" s="33" t="s">
        <v>923</v>
      </c>
      <c r="D337" s="34">
        <v>395331.0</v>
      </c>
      <c r="F337" s="33" t="s">
        <v>793</v>
      </c>
      <c r="G337" s="33" t="s">
        <v>150</v>
      </c>
      <c r="H337" s="33" t="s">
        <v>923</v>
      </c>
      <c r="I337" s="34">
        <v>395331.0</v>
      </c>
      <c r="J337" s="35" t="s">
        <v>589</v>
      </c>
      <c r="K337" s="35" t="s">
        <v>171</v>
      </c>
      <c r="L337" s="35" t="s">
        <v>923</v>
      </c>
      <c r="M337" s="36">
        <v>192106.0</v>
      </c>
    </row>
    <row r="338">
      <c r="A338" s="33" t="s">
        <v>783</v>
      </c>
      <c r="B338" s="33" t="s">
        <v>88</v>
      </c>
      <c r="C338" s="33" t="s">
        <v>923</v>
      </c>
      <c r="D338" s="34">
        <v>463377.0</v>
      </c>
      <c r="F338" s="33" t="s">
        <v>783</v>
      </c>
      <c r="G338" s="33" t="s">
        <v>88</v>
      </c>
      <c r="H338" s="33" t="s">
        <v>923</v>
      </c>
      <c r="I338" s="34">
        <v>463377.0</v>
      </c>
      <c r="J338" s="35" t="s">
        <v>793</v>
      </c>
      <c r="K338" s="35" t="s">
        <v>150</v>
      </c>
      <c r="L338" s="35" t="s">
        <v>923</v>
      </c>
      <c r="M338" s="36">
        <v>395784.0</v>
      </c>
    </row>
    <row r="339">
      <c r="A339" s="33" t="s">
        <v>451</v>
      </c>
      <c r="B339" s="33" t="s">
        <v>378</v>
      </c>
      <c r="C339" s="33" t="s">
        <v>923</v>
      </c>
      <c r="D339" s="34">
        <v>569578.0</v>
      </c>
      <c r="F339" s="33" t="s">
        <v>451</v>
      </c>
      <c r="G339" s="33" t="s">
        <v>378</v>
      </c>
      <c r="H339" s="33" t="s">
        <v>923</v>
      </c>
      <c r="I339" s="34">
        <v>569578.0</v>
      </c>
      <c r="J339" s="35" t="s">
        <v>783</v>
      </c>
      <c r="K339" s="35" t="s">
        <v>88</v>
      </c>
      <c r="L339" s="35" t="s">
        <v>923</v>
      </c>
      <c r="M339" s="36">
        <v>463405.0</v>
      </c>
    </row>
    <row r="340">
      <c r="A340" s="33" t="s">
        <v>794</v>
      </c>
      <c r="B340" s="33" t="s">
        <v>151</v>
      </c>
      <c r="C340" s="33" t="s">
        <v>923</v>
      </c>
      <c r="D340" s="34">
        <v>378508.0</v>
      </c>
      <c r="F340" s="33" t="s">
        <v>794</v>
      </c>
      <c r="G340" s="33" t="s">
        <v>151</v>
      </c>
      <c r="H340" s="33" t="s">
        <v>923</v>
      </c>
      <c r="I340" s="34">
        <v>378508.0</v>
      </c>
      <c r="J340" s="35"/>
      <c r="K340" s="38" t="s">
        <v>377</v>
      </c>
      <c r="L340" s="35"/>
      <c r="M340" s="36">
        <f>M342+M344</f>
        <v>568210</v>
      </c>
    </row>
    <row r="341">
      <c r="A341" s="33"/>
      <c r="B341" s="33" t="s">
        <v>377</v>
      </c>
      <c r="C341" s="33"/>
      <c r="D341" s="34">
        <f>D339+D342</f>
        <v>571802</v>
      </c>
      <c r="F341" s="33"/>
      <c r="G341" s="33"/>
      <c r="H341" s="33"/>
      <c r="I341" s="34"/>
      <c r="J341" s="35"/>
      <c r="K341" s="35"/>
      <c r="L341" s="35"/>
      <c r="M341" s="36"/>
    </row>
    <row r="342">
      <c r="A342" s="33" t="s">
        <v>784</v>
      </c>
      <c r="B342" s="33" t="s">
        <v>785</v>
      </c>
      <c r="C342" s="33" t="s">
        <v>923</v>
      </c>
      <c r="D342" s="34">
        <v>2224.0</v>
      </c>
      <c r="F342" s="33" t="s">
        <v>784</v>
      </c>
      <c r="G342" s="33" t="s">
        <v>785</v>
      </c>
      <c r="H342" s="33" t="s">
        <v>923</v>
      </c>
      <c r="I342" s="34">
        <v>2224.0</v>
      </c>
      <c r="J342" s="35" t="s">
        <v>451</v>
      </c>
      <c r="K342" s="35" t="s">
        <v>378</v>
      </c>
      <c r="L342" s="35" t="s">
        <v>923</v>
      </c>
      <c r="M342" s="36">
        <v>565968.0</v>
      </c>
    </row>
    <row r="343">
      <c r="A343" s="33" t="s">
        <v>691</v>
      </c>
      <c r="B343" s="33" t="s">
        <v>248</v>
      </c>
      <c r="C343" s="33" t="s">
        <v>923</v>
      </c>
      <c r="D343" s="34">
        <v>215052.0</v>
      </c>
      <c r="F343" s="33" t="s">
        <v>691</v>
      </c>
      <c r="G343" s="33" t="s">
        <v>248</v>
      </c>
      <c r="H343" s="33" t="s">
        <v>923</v>
      </c>
      <c r="I343" s="34">
        <v>215052.0</v>
      </c>
      <c r="J343" s="35" t="s">
        <v>794</v>
      </c>
      <c r="K343" s="35" t="s">
        <v>151</v>
      </c>
      <c r="L343" s="35" t="s">
        <v>923</v>
      </c>
      <c r="M343" s="36">
        <v>376484.0</v>
      </c>
    </row>
    <row r="344">
      <c r="A344" s="33" t="s">
        <v>780</v>
      </c>
      <c r="B344" s="33" t="s">
        <v>228</v>
      </c>
      <c r="C344" s="33" t="s">
        <v>923</v>
      </c>
      <c r="D344" s="34">
        <v>262100.0</v>
      </c>
      <c r="F344" s="33" t="s">
        <v>780</v>
      </c>
      <c r="G344" s="33" t="s">
        <v>228</v>
      </c>
      <c r="H344" s="33" t="s">
        <v>923</v>
      </c>
      <c r="I344" s="34">
        <v>262100.0</v>
      </c>
      <c r="J344" s="35" t="s">
        <v>784</v>
      </c>
      <c r="K344" s="35" t="s">
        <v>785</v>
      </c>
      <c r="L344" s="35" t="s">
        <v>923</v>
      </c>
      <c r="M344" s="36">
        <v>2242.0</v>
      </c>
    </row>
    <row r="345">
      <c r="A345" s="33" t="s">
        <v>690</v>
      </c>
      <c r="B345" s="33" t="s">
        <v>158</v>
      </c>
      <c r="C345" s="33" t="s">
        <v>923</v>
      </c>
      <c r="D345" s="34">
        <v>285093.0</v>
      </c>
      <c r="F345" s="33" t="s">
        <v>690</v>
      </c>
      <c r="G345" s="33" t="s">
        <v>158</v>
      </c>
      <c r="H345" s="33" t="s">
        <v>923</v>
      </c>
      <c r="I345" s="34">
        <v>285093.0</v>
      </c>
      <c r="J345" s="35" t="s">
        <v>691</v>
      </c>
      <c r="K345" s="35" t="s">
        <v>248</v>
      </c>
      <c r="L345" s="35" t="s">
        <v>923</v>
      </c>
      <c r="M345" s="36">
        <v>213919.0</v>
      </c>
    </row>
    <row r="346">
      <c r="A346" s="33" t="s">
        <v>578</v>
      </c>
      <c r="B346" s="33" t="s">
        <v>290</v>
      </c>
      <c r="C346" s="33" t="s">
        <v>923</v>
      </c>
      <c r="D346" s="34">
        <v>222193.0</v>
      </c>
      <c r="F346" s="33" t="s">
        <v>578</v>
      </c>
      <c r="G346" s="33" t="s">
        <v>290</v>
      </c>
      <c r="H346" s="33" t="s">
        <v>923</v>
      </c>
      <c r="I346" s="34">
        <v>222193.0</v>
      </c>
      <c r="J346" s="35" t="s">
        <v>780</v>
      </c>
      <c r="K346" s="35" t="s">
        <v>228</v>
      </c>
      <c r="L346" s="35" t="s">
        <v>923</v>
      </c>
      <c r="M346" s="36">
        <v>263100.0</v>
      </c>
    </row>
    <row r="347">
      <c r="A347" s="33" t="s">
        <v>782</v>
      </c>
      <c r="B347" s="33" t="s">
        <v>227</v>
      </c>
      <c r="C347" s="33" t="s">
        <v>923</v>
      </c>
      <c r="D347" s="34">
        <v>136264.0</v>
      </c>
      <c r="F347" s="33" t="s">
        <v>782</v>
      </c>
      <c r="G347" s="33" t="s">
        <v>227</v>
      </c>
      <c r="H347" s="33" t="s">
        <v>923</v>
      </c>
      <c r="I347" s="34">
        <v>136264.0</v>
      </c>
      <c r="J347" s="35" t="s">
        <v>690</v>
      </c>
      <c r="K347" s="35" t="s">
        <v>158</v>
      </c>
      <c r="L347" s="35" t="s">
        <v>923</v>
      </c>
      <c r="M347" s="36">
        <v>282644.0</v>
      </c>
    </row>
    <row r="348">
      <c r="A348" s="33" t="s">
        <v>454</v>
      </c>
      <c r="B348" s="33" t="s">
        <v>291</v>
      </c>
      <c r="C348" s="33" t="s">
        <v>923</v>
      </c>
      <c r="D348" s="34">
        <v>500024.0</v>
      </c>
      <c r="F348" s="33" t="s">
        <v>454</v>
      </c>
      <c r="G348" s="33" t="s">
        <v>291</v>
      </c>
      <c r="H348" s="33" t="s">
        <v>923</v>
      </c>
      <c r="I348" s="34">
        <v>500024.0</v>
      </c>
      <c r="J348" s="35" t="s">
        <v>578</v>
      </c>
      <c r="K348" s="35" t="s">
        <v>290</v>
      </c>
      <c r="L348" s="35" t="s">
        <v>923</v>
      </c>
      <c r="M348" s="36">
        <v>221996.0</v>
      </c>
    </row>
    <row r="349">
      <c r="A349" s="33" t="s">
        <v>882</v>
      </c>
      <c r="B349" s="33" t="s">
        <v>195</v>
      </c>
      <c r="C349" s="33" t="s">
        <v>930</v>
      </c>
      <c r="D349" s="34">
        <v>802375.0</v>
      </c>
      <c r="F349" s="33" t="s">
        <v>882</v>
      </c>
      <c r="G349" s="33" t="s">
        <v>195</v>
      </c>
      <c r="H349" s="33" t="s">
        <v>930</v>
      </c>
      <c r="I349" s="34">
        <v>802375.0</v>
      </c>
      <c r="J349" s="35" t="s">
        <v>782</v>
      </c>
      <c r="K349" s="35" t="s">
        <v>227</v>
      </c>
      <c r="L349" s="35" t="s">
        <v>923</v>
      </c>
      <c r="M349" s="36">
        <v>135780.0</v>
      </c>
    </row>
    <row r="350">
      <c r="A350" s="33" t="s">
        <v>554</v>
      </c>
      <c r="B350" s="33" t="s">
        <v>335</v>
      </c>
      <c r="C350" s="33" t="s">
        <v>931</v>
      </c>
      <c r="D350" s="34">
        <v>146284.0</v>
      </c>
      <c r="F350" s="33" t="s">
        <v>554</v>
      </c>
      <c r="G350" s="33" t="s">
        <v>335</v>
      </c>
      <c r="H350" s="33" t="s">
        <v>931</v>
      </c>
      <c r="I350" s="34">
        <v>146284.0</v>
      </c>
      <c r="J350" s="35" t="s">
        <v>454</v>
      </c>
      <c r="K350" s="35" t="s">
        <v>291</v>
      </c>
      <c r="L350" s="35" t="s">
        <v>923</v>
      </c>
      <c r="M350" s="36">
        <v>498064.0</v>
      </c>
    </row>
    <row r="351">
      <c r="A351" s="33" t="s">
        <v>617</v>
      </c>
      <c r="B351" s="33" t="s">
        <v>194</v>
      </c>
      <c r="C351" s="33" t="s">
        <v>931</v>
      </c>
      <c r="D351" s="34">
        <v>131405.0</v>
      </c>
      <c r="F351" s="33" t="s">
        <v>617</v>
      </c>
      <c r="G351" s="33" t="s">
        <v>194</v>
      </c>
      <c r="H351" s="33" t="s">
        <v>931</v>
      </c>
      <c r="I351" s="34">
        <v>131405.0</v>
      </c>
      <c r="J351" s="35" t="s">
        <v>882</v>
      </c>
      <c r="K351" s="35" t="s">
        <v>195</v>
      </c>
      <c r="L351" s="35" t="s">
        <v>930</v>
      </c>
      <c r="M351" s="36">
        <v>795286.0</v>
      </c>
    </row>
    <row r="352">
      <c r="A352" s="33" t="s">
        <v>490</v>
      </c>
      <c r="B352" s="33" t="s">
        <v>370</v>
      </c>
      <c r="C352" s="33" t="s">
        <v>931</v>
      </c>
      <c r="D352" s="34">
        <v>82311.0</v>
      </c>
      <c r="F352" s="33" t="s">
        <v>490</v>
      </c>
      <c r="G352" s="33" t="s">
        <v>370</v>
      </c>
      <c r="H352" s="33" t="s">
        <v>931</v>
      </c>
      <c r="I352" s="34">
        <v>82311.0</v>
      </c>
      <c r="J352" s="35" t="s">
        <v>554</v>
      </c>
      <c r="K352" s="35" t="s">
        <v>335</v>
      </c>
      <c r="L352" s="35" t="s">
        <v>931</v>
      </c>
      <c r="M352" s="36">
        <v>144317.0</v>
      </c>
    </row>
    <row r="353">
      <c r="A353" s="33" t="s">
        <v>523</v>
      </c>
      <c r="B353" s="33" t="s">
        <v>386</v>
      </c>
      <c r="C353" s="33" t="s">
        <v>931</v>
      </c>
      <c r="D353" s="34">
        <v>97145.0</v>
      </c>
      <c r="F353" s="33" t="s">
        <v>523</v>
      </c>
      <c r="G353" s="33" t="s">
        <v>386</v>
      </c>
      <c r="H353" s="33" t="s">
        <v>931</v>
      </c>
      <c r="I353" s="34">
        <v>97145.0</v>
      </c>
      <c r="J353" s="35" t="s">
        <v>617</v>
      </c>
      <c r="K353" s="35" t="s">
        <v>194</v>
      </c>
      <c r="L353" s="35" t="s">
        <v>931</v>
      </c>
      <c r="M353" s="36">
        <v>130428.0</v>
      </c>
    </row>
    <row r="354">
      <c r="A354" s="33" t="s">
        <v>527</v>
      </c>
      <c r="B354" s="33" t="s">
        <v>364</v>
      </c>
      <c r="C354" s="33" t="s">
        <v>931</v>
      </c>
      <c r="D354" s="34">
        <v>87004.0</v>
      </c>
      <c r="F354" s="33" t="s">
        <v>527</v>
      </c>
      <c r="G354" s="33" t="s">
        <v>364</v>
      </c>
      <c r="H354" s="33" t="s">
        <v>931</v>
      </c>
      <c r="I354" s="34">
        <v>87004.0</v>
      </c>
      <c r="J354" s="35" t="s">
        <v>490</v>
      </c>
      <c r="K354" s="35" t="s">
        <v>370</v>
      </c>
      <c r="L354" s="35" t="s">
        <v>931</v>
      </c>
      <c r="M354" s="36">
        <v>81695.0</v>
      </c>
    </row>
    <row r="355">
      <c r="A355" s="33" t="s">
        <v>512</v>
      </c>
      <c r="B355" s="33" t="s">
        <v>344</v>
      </c>
      <c r="C355" s="33" t="s">
        <v>931</v>
      </c>
      <c r="D355" s="34">
        <v>134163.0</v>
      </c>
      <c r="F355" s="33" t="s">
        <v>512</v>
      </c>
      <c r="G355" s="33" t="s">
        <v>344</v>
      </c>
      <c r="H355" s="33" t="s">
        <v>931</v>
      </c>
      <c r="I355" s="34">
        <v>134163.0</v>
      </c>
      <c r="J355" s="35" t="s">
        <v>523</v>
      </c>
      <c r="K355" s="35" t="s">
        <v>386</v>
      </c>
      <c r="L355" s="35" t="s">
        <v>931</v>
      </c>
      <c r="M355" s="36">
        <v>96110.0</v>
      </c>
    </row>
    <row r="356">
      <c r="A356" s="33" t="s">
        <v>572</v>
      </c>
      <c r="B356" s="33" t="s">
        <v>388</v>
      </c>
      <c r="C356" s="33" t="s">
        <v>931</v>
      </c>
      <c r="D356" s="34">
        <v>68267.0</v>
      </c>
      <c r="F356" s="33" t="s">
        <v>572</v>
      </c>
      <c r="G356" s="33" t="s">
        <v>388</v>
      </c>
      <c r="H356" s="33" t="s">
        <v>931</v>
      </c>
      <c r="I356" s="34">
        <v>68267.0</v>
      </c>
      <c r="J356" s="35" t="s">
        <v>527</v>
      </c>
      <c r="K356" s="35" t="s">
        <v>364</v>
      </c>
      <c r="L356" s="35" t="s">
        <v>931</v>
      </c>
      <c r="M356" s="36">
        <v>86221.0</v>
      </c>
    </row>
    <row r="357">
      <c r="A357" s="33" t="s">
        <v>540</v>
      </c>
      <c r="B357" s="33" t="s">
        <v>355</v>
      </c>
      <c r="C357" s="33" t="s">
        <v>931</v>
      </c>
      <c r="D357" s="34">
        <v>55796.0</v>
      </c>
      <c r="F357" s="33" t="s">
        <v>540</v>
      </c>
      <c r="G357" s="33" t="s">
        <v>355</v>
      </c>
      <c r="H357" s="33" t="s">
        <v>931</v>
      </c>
      <c r="I357" s="34">
        <v>55796.0</v>
      </c>
      <c r="J357" s="35" t="s">
        <v>512</v>
      </c>
      <c r="K357" s="35" t="s">
        <v>344</v>
      </c>
      <c r="L357" s="35" t="s">
        <v>931</v>
      </c>
      <c r="M357" s="36">
        <v>132844.0</v>
      </c>
    </row>
    <row r="358">
      <c r="A358" s="33" t="s">
        <v>886</v>
      </c>
      <c r="B358" s="33" t="s">
        <v>159</v>
      </c>
      <c r="C358" s="33" t="s">
        <v>930</v>
      </c>
      <c r="D358" s="34">
        <v>637070.0</v>
      </c>
      <c r="F358" s="33" t="s">
        <v>886</v>
      </c>
      <c r="G358" s="33" t="s">
        <v>159</v>
      </c>
      <c r="H358" s="33" t="s">
        <v>930</v>
      </c>
      <c r="I358" s="34">
        <v>637070.0</v>
      </c>
      <c r="J358" s="35" t="s">
        <v>572</v>
      </c>
      <c r="K358" s="35" t="s">
        <v>388</v>
      </c>
      <c r="L358" s="35" t="s">
        <v>931</v>
      </c>
      <c r="M358" s="36">
        <v>68143.0</v>
      </c>
    </row>
    <row r="359">
      <c r="A359" s="33" t="s">
        <v>708</v>
      </c>
      <c r="B359" s="33" t="s">
        <v>366</v>
      </c>
      <c r="C359" s="33" t="s">
        <v>931</v>
      </c>
      <c r="D359" s="34">
        <v>116306.0</v>
      </c>
      <c r="F359" s="33" t="s">
        <v>708</v>
      </c>
      <c r="G359" s="33" t="s">
        <v>366</v>
      </c>
      <c r="H359" s="33" t="s">
        <v>931</v>
      </c>
      <c r="I359" s="34">
        <v>116306.0</v>
      </c>
      <c r="J359" s="35" t="s">
        <v>540</v>
      </c>
      <c r="K359" s="35" t="s">
        <v>355</v>
      </c>
      <c r="L359" s="35" t="s">
        <v>931</v>
      </c>
      <c r="M359" s="36">
        <v>55528.0</v>
      </c>
    </row>
    <row r="360">
      <c r="A360" s="33" t="s">
        <v>467</v>
      </c>
      <c r="B360" s="33" t="s">
        <v>304</v>
      </c>
      <c r="C360" s="33" t="s">
        <v>931</v>
      </c>
      <c r="D360" s="34">
        <v>89862.0</v>
      </c>
      <c r="F360" s="33" t="s">
        <v>467</v>
      </c>
      <c r="G360" s="33" t="s">
        <v>304</v>
      </c>
      <c r="H360" s="33" t="s">
        <v>931</v>
      </c>
      <c r="I360" s="34">
        <v>89862.0</v>
      </c>
      <c r="J360" s="35" t="s">
        <v>886</v>
      </c>
      <c r="K360" s="35" t="s">
        <v>159</v>
      </c>
      <c r="L360" s="35" t="s">
        <v>930</v>
      </c>
      <c r="M360" s="36">
        <v>633558.0</v>
      </c>
    </row>
    <row r="361">
      <c r="A361" s="33" t="s">
        <v>600</v>
      </c>
      <c r="B361" s="33" t="s">
        <v>350</v>
      </c>
      <c r="C361" s="33" t="s">
        <v>931</v>
      </c>
      <c r="D361" s="34">
        <v>86791.0</v>
      </c>
      <c r="F361" s="33" t="s">
        <v>600</v>
      </c>
      <c r="G361" s="33" t="s">
        <v>350</v>
      </c>
      <c r="H361" s="33" t="s">
        <v>931</v>
      </c>
      <c r="I361" s="34">
        <v>86791.0</v>
      </c>
      <c r="J361" s="35" t="s">
        <v>708</v>
      </c>
      <c r="K361" s="35" t="s">
        <v>366</v>
      </c>
      <c r="L361" s="35" t="s">
        <v>931</v>
      </c>
      <c r="M361" s="36">
        <v>117090.0</v>
      </c>
    </row>
    <row r="362">
      <c r="A362" s="33" t="s">
        <v>709</v>
      </c>
      <c r="B362" s="33" t="s">
        <v>315</v>
      </c>
      <c r="C362" s="33" t="s">
        <v>931</v>
      </c>
      <c r="D362" s="34">
        <v>129128.0</v>
      </c>
      <c r="F362" s="33" t="s">
        <v>709</v>
      </c>
      <c r="G362" s="33" t="s">
        <v>315</v>
      </c>
      <c r="H362" s="33" t="s">
        <v>931</v>
      </c>
      <c r="I362" s="34">
        <v>129128.0</v>
      </c>
      <c r="J362" s="35" t="s">
        <v>467</v>
      </c>
      <c r="K362" s="35" t="s">
        <v>304</v>
      </c>
      <c r="L362" s="35" t="s">
        <v>931</v>
      </c>
      <c r="M362" s="36">
        <v>89022.0</v>
      </c>
    </row>
    <row r="363">
      <c r="A363" s="33" t="s">
        <v>472</v>
      </c>
      <c r="B363" s="33" t="s">
        <v>360</v>
      </c>
      <c r="C363" s="33" t="s">
        <v>931</v>
      </c>
      <c r="D363" s="34">
        <v>119964.0</v>
      </c>
      <c r="F363" s="33" t="s">
        <v>472</v>
      </c>
      <c r="G363" s="33" t="s">
        <v>360</v>
      </c>
      <c r="H363" s="33" t="s">
        <v>931</v>
      </c>
      <c r="I363" s="34">
        <v>119964.0</v>
      </c>
      <c r="J363" s="35" t="s">
        <v>600</v>
      </c>
      <c r="K363" s="35" t="s">
        <v>350</v>
      </c>
      <c r="L363" s="35" t="s">
        <v>931</v>
      </c>
      <c r="M363" s="36">
        <v>86543.0</v>
      </c>
    </row>
    <row r="364">
      <c r="A364" s="33" t="s">
        <v>640</v>
      </c>
      <c r="B364" s="33" t="s">
        <v>369</v>
      </c>
      <c r="C364" s="33" t="s">
        <v>931</v>
      </c>
      <c r="D364" s="34">
        <v>95019.0</v>
      </c>
      <c r="F364" s="33" t="s">
        <v>640</v>
      </c>
      <c r="G364" s="33" t="s">
        <v>369</v>
      </c>
      <c r="H364" s="33" t="s">
        <v>931</v>
      </c>
      <c r="I364" s="34">
        <v>95019.0</v>
      </c>
      <c r="J364" s="35" t="s">
        <v>709</v>
      </c>
      <c r="K364" s="35" t="s">
        <v>315</v>
      </c>
      <c r="L364" s="35" t="s">
        <v>931</v>
      </c>
      <c r="M364" s="36">
        <v>129285.0</v>
      </c>
    </row>
    <row r="365">
      <c r="A365" s="33" t="s">
        <v>899</v>
      </c>
      <c r="B365" s="33" t="s">
        <v>172</v>
      </c>
      <c r="C365" s="33" t="s">
        <v>930</v>
      </c>
      <c r="D365" s="34">
        <v>562225.0</v>
      </c>
      <c r="F365" s="33" t="s">
        <v>899</v>
      </c>
      <c r="G365" s="33" t="s">
        <v>172</v>
      </c>
      <c r="H365" s="33" t="s">
        <v>930</v>
      </c>
      <c r="I365" s="34">
        <v>562225.0</v>
      </c>
      <c r="J365" s="35" t="s">
        <v>472</v>
      </c>
      <c r="K365" s="35" t="s">
        <v>360</v>
      </c>
      <c r="L365" s="35" t="s">
        <v>931</v>
      </c>
      <c r="M365" s="36">
        <v>119019.0</v>
      </c>
    </row>
    <row r="366">
      <c r="A366" s="33" t="s">
        <v>576</v>
      </c>
      <c r="B366" s="33" t="s">
        <v>380</v>
      </c>
      <c r="C366" s="33" t="s">
        <v>931</v>
      </c>
      <c r="D366" s="34">
        <v>115587.0</v>
      </c>
      <c r="F366" s="33" t="s">
        <v>576</v>
      </c>
      <c r="G366" s="33" t="s">
        <v>380</v>
      </c>
      <c r="H366" s="33" t="s">
        <v>931</v>
      </c>
      <c r="I366" s="34">
        <v>115587.0</v>
      </c>
      <c r="J366" s="35" t="s">
        <v>640</v>
      </c>
      <c r="K366" s="35" t="s">
        <v>369</v>
      </c>
      <c r="L366" s="35" t="s">
        <v>931</v>
      </c>
      <c r="M366" s="36">
        <v>92599.0</v>
      </c>
    </row>
    <row r="367">
      <c r="A367" s="33" t="s">
        <v>671</v>
      </c>
      <c r="B367" s="33" t="s">
        <v>322</v>
      </c>
      <c r="C367" s="33" t="s">
        <v>931</v>
      </c>
      <c r="D367" s="34">
        <v>123178.0</v>
      </c>
      <c r="F367" s="33" t="s">
        <v>671</v>
      </c>
      <c r="G367" s="33" t="s">
        <v>322</v>
      </c>
      <c r="H367" s="33" t="s">
        <v>931</v>
      </c>
      <c r="I367" s="34">
        <v>123178.0</v>
      </c>
      <c r="J367" s="35" t="s">
        <v>899</v>
      </c>
      <c r="K367" s="35" t="s">
        <v>172</v>
      </c>
      <c r="L367" s="35" t="s">
        <v>930</v>
      </c>
      <c r="M367" s="36">
        <v>559399.0</v>
      </c>
    </row>
    <row r="368">
      <c r="A368" s="33" t="s">
        <v>797</v>
      </c>
      <c r="B368" s="33" t="s">
        <v>342</v>
      </c>
      <c r="C368" s="33" t="s">
        <v>931</v>
      </c>
      <c r="D368" s="34">
        <v>155115.0</v>
      </c>
      <c r="F368" s="33" t="s">
        <v>797</v>
      </c>
      <c r="G368" s="33" t="s">
        <v>342</v>
      </c>
      <c r="H368" s="33" t="s">
        <v>931</v>
      </c>
      <c r="I368" s="34">
        <v>155115.0</v>
      </c>
      <c r="J368" s="35" t="s">
        <v>576</v>
      </c>
      <c r="K368" s="35" t="s">
        <v>380</v>
      </c>
      <c r="L368" s="35" t="s">
        <v>931</v>
      </c>
      <c r="M368" s="36">
        <v>114881.0</v>
      </c>
    </row>
    <row r="369">
      <c r="A369" s="33" t="s">
        <v>547</v>
      </c>
      <c r="B369" s="33" t="s">
        <v>382</v>
      </c>
      <c r="C369" s="33" t="s">
        <v>931</v>
      </c>
      <c r="D369" s="34">
        <v>168345.0</v>
      </c>
      <c r="F369" s="33" t="s">
        <v>547</v>
      </c>
      <c r="G369" s="33" t="s">
        <v>382</v>
      </c>
      <c r="H369" s="33" t="s">
        <v>931</v>
      </c>
      <c r="I369" s="34">
        <v>168345.0</v>
      </c>
      <c r="J369" s="35" t="s">
        <v>671</v>
      </c>
      <c r="K369" s="35" t="s">
        <v>322</v>
      </c>
      <c r="L369" s="35" t="s">
        <v>931</v>
      </c>
      <c r="M369" s="36">
        <v>122791.0</v>
      </c>
    </row>
    <row r="370">
      <c r="A370" s="33" t="s">
        <v>957</v>
      </c>
      <c r="B370" s="33" t="s">
        <v>958</v>
      </c>
      <c r="C370" s="33" t="s">
        <v>394</v>
      </c>
      <c r="D370" s="34">
        <v>3152879.0</v>
      </c>
      <c r="F370" s="33" t="s">
        <v>957</v>
      </c>
      <c r="G370" s="33" t="s">
        <v>958</v>
      </c>
      <c r="H370" s="33" t="s">
        <v>394</v>
      </c>
      <c r="I370" s="34">
        <v>3152879.0</v>
      </c>
      <c r="J370" s="35" t="s">
        <v>797</v>
      </c>
      <c r="K370" s="35" t="s">
        <v>342</v>
      </c>
      <c r="L370" s="35" t="s">
        <v>931</v>
      </c>
      <c r="M370" s="36">
        <v>153866.0</v>
      </c>
    </row>
    <row r="371">
      <c r="A371" s="33" t="s">
        <v>833</v>
      </c>
      <c r="B371" s="33" t="s">
        <v>834</v>
      </c>
      <c r="C371" s="33" t="s">
        <v>923</v>
      </c>
      <c r="D371" s="34">
        <v>70043.0</v>
      </c>
      <c r="F371" s="33" t="s">
        <v>833</v>
      </c>
      <c r="G371" s="33" t="s">
        <v>834</v>
      </c>
      <c r="H371" s="33" t="s">
        <v>923</v>
      </c>
      <c r="I371" s="34">
        <v>70043.0</v>
      </c>
      <c r="J371" s="35" t="s">
        <v>547</v>
      </c>
      <c r="K371" s="35" t="s">
        <v>382</v>
      </c>
      <c r="L371" s="35" t="s">
        <v>931</v>
      </c>
      <c r="M371" s="36">
        <v>167861.0</v>
      </c>
    </row>
    <row r="372">
      <c r="A372" s="33" t="s">
        <v>836</v>
      </c>
      <c r="B372" s="33" t="s">
        <v>837</v>
      </c>
      <c r="C372" s="33" t="s">
        <v>923</v>
      </c>
      <c r="D372" s="34">
        <v>124560.0</v>
      </c>
      <c r="F372" s="33" t="s">
        <v>836</v>
      </c>
      <c r="G372" s="33" t="s">
        <v>837</v>
      </c>
      <c r="H372" s="33" t="s">
        <v>923</v>
      </c>
      <c r="I372" s="34">
        <v>124560.0</v>
      </c>
      <c r="J372" s="35" t="s">
        <v>957</v>
      </c>
      <c r="K372" s="35" t="s">
        <v>958</v>
      </c>
      <c r="L372" s="35" t="s">
        <v>394</v>
      </c>
      <c r="M372" s="36">
        <v>3138631.0</v>
      </c>
    </row>
    <row r="373">
      <c r="A373" s="33" t="s">
        <v>838</v>
      </c>
      <c r="B373" s="33" t="s">
        <v>839</v>
      </c>
      <c r="C373" s="33" t="s">
        <v>923</v>
      </c>
      <c r="D373" s="34">
        <v>117203.0</v>
      </c>
      <c r="F373" s="33" t="s">
        <v>838</v>
      </c>
      <c r="G373" s="33" t="s">
        <v>839</v>
      </c>
      <c r="H373" s="33" t="s">
        <v>923</v>
      </c>
      <c r="I373" s="34">
        <v>117203.0</v>
      </c>
      <c r="J373" s="35" t="s">
        <v>833</v>
      </c>
      <c r="K373" s="35" t="s">
        <v>834</v>
      </c>
      <c r="L373" s="35" t="s">
        <v>923</v>
      </c>
      <c r="M373" s="36">
        <v>69961.0</v>
      </c>
    </row>
    <row r="374">
      <c r="A374" s="33" t="s">
        <v>840</v>
      </c>
      <c r="B374" s="33" t="s">
        <v>841</v>
      </c>
      <c r="C374" s="33" t="s">
        <v>923</v>
      </c>
      <c r="D374" s="34">
        <v>95696.0</v>
      </c>
      <c r="F374" s="33" t="s">
        <v>840</v>
      </c>
      <c r="G374" s="33" t="s">
        <v>841</v>
      </c>
      <c r="H374" s="33" t="s">
        <v>923</v>
      </c>
      <c r="I374" s="34">
        <v>95696.0</v>
      </c>
      <c r="J374" s="35" t="s">
        <v>836</v>
      </c>
      <c r="K374" s="35" t="s">
        <v>837</v>
      </c>
      <c r="L374" s="35" t="s">
        <v>923</v>
      </c>
      <c r="M374" s="36">
        <v>124178.0</v>
      </c>
    </row>
    <row r="375">
      <c r="A375" s="33" t="s">
        <v>842</v>
      </c>
      <c r="B375" s="33" t="s">
        <v>843</v>
      </c>
      <c r="C375" s="33" t="s">
        <v>923</v>
      </c>
      <c r="D375" s="34">
        <v>156100.0</v>
      </c>
      <c r="F375" s="33" t="s">
        <v>842</v>
      </c>
      <c r="G375" s="33" t="s">
        <v>843</v>
      </c>
      <c r="H375" s="33" t="s">
        <v>923</v>
      </c>
      <c r="I375" s="34">
        <v>156100.0</v>
      </c>
      <c r="J375" s="35" t="s">
        <v>838</v>
      </c>
      <c r="K375" s="35" t="s">
        <v>839</v>
      </c>
      <c r="L375" s="35" t="s">
        <v>923</v>
      </c>
      <c r="M375" s="36">
        <v>117181.0</v>
      </c>
    </row>
    <row r="376">
      <c r="A376" s="33" t="s">
        <v>844</v>
      </c>
      <c r="B376" s="33" t="s">
        <v>845</v>
      </c>
      <c r="C376" s="33" t="s">
        <v>923</v>
      </c>
      <c r="D376" s="34">
        <v>135957.0</v>
      </c>
      <c r="F376" s="33" t="s">
        <v>844</v>
      </c>
      <c r="G376" s="33" t="s">
        <v>845</v>
      </c>
      <c r="H376" s="33" t="s">
        <v>923</v>
      </c>
      <c r="I376" s="34">
        <v>135957.0</v>
      </c>
      <c r="J376" s="35" t="s">
        <v>840</v>
      </c>
      <c r="K376" s="35" t="s">
        <v>841</v>
      </c>
      <c r="L376" s="35" t="s">
        <v>923</v>
      </c>
      <c r="M376" s="36">
        <v>95330.0</v>
      </c>
    </row>
    <row r="377">
      <c r="A377" s="33" t="s">
        <v>846</v>
      </c>
      <c r="B377" s="33" t="s">
        <v>847</v>
      </c>
      <c r="C377" s="33" t="s">
        <v>923</v>
      </c>
      <c r="D377" s="34">
        <v>132435.0</v>
      </c>
      <c r="F377" s="33" t="s">
        <v>846</v>
      </c>
      <c r="G377" s="33" t="s">
        <v>847</v>
      </c>
      <c r="H377" s="33" t="s">
        <v>923</v>
      </c>
      <c r="I377" s="34">
        <v>132435.0</v>
      </c>
      <c r="J377" s="35" t="s">
        <v>842</v>
      </c>
      <c r="K377" s="35" t="s">
        <v>843</v>
      </c>
      <c r="L377" s="35" t="s">
        <v>923</v>
      </c>
      <c r="M377" s="36">
        <v>155593.0</v>
      </c>
    </row>
    <row r="378">
      <c r="A378" s="33" t="s">
        <v>848</v>
      </c>
      <c r="B378" s="33" t="s">
        <v>849</v>
      </c>
      <c r="C378" s="33" t="s">
        <v>923</v>
      </c>
      <c r="D378" s="34">
        <v>72695.0</v>
      </c>
      <c r="F378" s="33" t="s">
        <v>848</v>
      </c>
      <c r="G378" s="33" t="s">
        <v>849</v>
      </c>
      <c r="H378" s="33" t="s">
        <v>923</v>
      </c>
      <c r="I378" s="34">
        <v>72695.0</v>
      </c>
      <c r="J378" s="35" t="s">
        <v>844</v>
      </c>
      <c r="K378" s="35" t="s">
        <v>845</v>
      </c>
      <c r="L378" s="35" t="s">
        <v>923</v>
      </c>
      <c r="M378" s="36">
        <v>136126.0</v>
      </c>
    </row>
    <row r="379">
      <c r="A379" s="33" t="s">
        <v>850</v>
      </c>
      <c r="B379" s="33" t="s">
        <v>851</v>
      </c>
      <c r="C379" s="33" t="s">
        <v>923</v>
      </c>
      <c r="D379" s="34">
        <v>125818.0</v>
      </c>
      <c r="F379" s="33" t="s">
        <v>850</v>
      </c>
      <c r="G379" s="33" t="s">
        <v>851</v>
      </c>
      <c r="H379" s="33" t="s">
        <v>923</v>
      </c>
      <c r="I379" s="34">
        <v>125818.0</v>
      </c>
      <c r="J379" s="35" t="s">
        <v>846</v>
      </c>
      <c r="K379" s="35" t="s">
        <v>847</v>
      </c>
      <c r="L379" s="35" t="s">
        <v>923</v>
      </c>
      <c r="M379" s="36">
        <v>132447.0</v>
      </c>
    </row>
    <row r="380">
      <c r="A380" s="33" t="s">
        <v>852</v>
      </c>
      <c r="B380" s="33" t="s">
        <v>853</v>
      </c>
      <c r="C380" s="33" t="s">
        <v>923</v>
      </c>
      <c r="D380" s="34">
        <v>188771.0</v>
      </c>
      <c r="F380" s="33" t="s">
        <v>852</v>
      </c>
      <c r="G380" s="33" t="s">
        <v>853</v>
      </c>
      <c r="H380" s="33" t="s">
        <v>923</v>
      </c>
      <c r="I380" s="34">
        <v>188771.0</v>
      </c>
      <c r="J380" s="35" t="s">
        <v>848</v>
      </c>
      <c r="K380" s="35" t="s">
        <v>849</v>
      </c>
      <c r="L380" s="35" t="s">
        <v>923</v>
      </c>
      <c r="M380" s="36">
        <v>72992.0</v>
      </c>
    </row>
    <row r="381">
      <c r="A381" s="33" t="s">
        <v>854</v>
      </c>
      <c r="B381" s="33" t="s">
        <v>855</v>
      </c>
      <c r="C381" s="33" t="s">
        <v>923</v>
      </c>
      <c r="D381" s="34">
        <v>246993.0</v>
      </c>
      <c r="F381" s="33" t="s">
        <v>854</v>
      </c>
      <c r="G381" s="33" t="s">
        <v>855</v>
      </c>
      <c r="H381" s="33" t="s">
        <v>923</v>
      </c>
      <c r="I381" s="34">
        <v>246993.0</v>
      </c>
      <c r="J381" s="35" t="s">
        <v>850</v>
      </c>
      <c r="K381" s="35" t="s">
        <v>851</v>
      </c>
      <c r="L381" s="35" t="s">
        <v>923</v>
      </c>
      <c r="M381" s="36">
        <v>125055.0</v>
      </c>
    </row>
    <row r="382">
      <c r="A382" s="33" t="s">
        <v>856</v>
      </c>
      <c r="B382" s="33" t="s">
        <v>857</v>
      </c>
      <c r="C382" s="33" t="s">
        <v>923</v>
      </c>
      <c r="D382" s="34">
        <v>143315.0</v>
      </c>
      <c r="F382" s="33" t="s">
        <v>856</v>
      </c>
      <c r="G382" s="33" t="s">
        <v>857</v>
      </c>
      <c r="H382" s="33" t="s">
        <v>923</v>
      </c>
      <c r="I382" s="34">
        <v>143315.0</v>
      </c>
      <c r="J382" s="35" t="s">
        <v>852</v>
      </c>
      <c r="K382" s="35" t="s">
        <v>853</v>
      </c>
      <c r="L382" s="35" t="s">
        <v>923</v>
      </c>
      <c r="M382" s="36">
        <v>187568.0</v>
      </c>
    </row>
    <row r="383">
      <c r="A383" s="33" t="s">
        <v>858</v>
      </c>
      <c r="B383" s="33" t="s">
        <v>859</v>
      </c>
      <c r="C383" s="33" t="s">
        <v>923</v>
      </c>
      <c r="D383" s="34">
        <v>147049.0</v>
      </c>
      <c r="F383" s="33" t="s">
        <v>858</v>
      </c>
      <c r="G383" s="33" t="s">
        <v>859</v>
      </c>
      <c r="H383" s="33" t="s">
        <v>923</v>
      </c>
      <c r="I383" s="34">
        <v>147049.0</v>
      </c>
      <c r="J383" s="35" t="s">
        <v>854</v>
      </c>
      <c r="K383" s="35" t="s">
        <v>855</v>
      </c>
      <c r="L383" s="35" t="s">
        <v>923</v>
      </c>
      <c r="M383" s="36">
        <v>246466.0</v>
      </c>
    </row>
    <row r="384">
      <c r="A384" s="33" t="s">
        <v>860</v>
      </c>
      <c r="B384" s="33" t="s">
        <v>861</v>
      </c>
      <c r="C384" s="33" t="s">
        <v>923</v>
      </c>
      <c r="D384" s="34">
        <v>133587.0</v>
      </c>
      <c r="F384" s="33" t="s">
        <v>860</v>
      </c>
      <c r="G384" s="33" t="s">
        <v>861</v>
      </c>
      <c r="H384" s="33" t="s">
        <v>923</v>
      </c>
      <c r="I384" s="34">
        <v>133587.0</v>
      </c>
      <c r="J384" s="35" t="s">
        <v>856</v>
      </c>
      <c r="K384" s="35" t="s">
        <v>857</v>
      </c>
      <c r="L384" s="35" t="s">
        <v>923</v>
      </c>
      <c r="M384" s="36">
        <v>142906.0</v>
      </c>
    </row>
    <row r="385">
      <c r="A385" s="33" t="s">
        <v>876</v>
      </c>
      <c r="B385" s="33" t="s">
        <v>877</v>
      </c>
      <c r="C385" s="33" t="s">
        <v>923</v>
      </c>
      <c r="D385" s="34">
        <v>366903.0</v>
      </c>
      <c r="F385" s="33" t="s">
        <v>876</v>
      </c>
      <c r="G385" s="33" t="s">
        <v>877</v>
      </c>
      <c r="H385" s="33" t="s">
        <v>923</v>
      </c>
      <c r="I385" s="34">
        <v>366903.0</v>
      </c>
      <c r="J385" s="35" t="s">
        <v>858</v>
      </c>
      <c r="K385" s="35" t="s">
        <v>859</v>
      </c>
      <c r="L385" s="35" t="s">
        <v>923</v>
      </c>
      <c r="M385" s="36">
        <v>144876.0</v>
      </c>
    </row>
    <row r="386">
      <c r="A386" s="33" t="s">
        <v>862</v>
      </c>
      <c r="B386" s="33" t="s">
        <v>863</v>
      </c>
      <c r="C386" s="33" t="s">
        <v>923</v>
      </c>
      <c r="D386" s="34">
        <v>241264.0</v>
      </c>
      <c r="F386" s="33" t="s">
        <v>862</v>
      </c>
      <c r="G386" s="33" t="s">
        <v>863</v>
      </c>
      <c r="H386" s="33" t="s">
        <v>923</v>
      </c>
      <c r="I386" s="34">
        <v>241264.0</v>
      </c>
      <c r="J386" s="35" t="s">
        <v>860</v>
      </c>
      <c r="K386" s="35" t="s">
        <v>861</v>
      </c>
      <c r="L386" s="35" t="s">
        <v>923</v>
      </c>
      <c r="M386" s="36">
        <v>132165.0</v>
      </c>
    </row>
    <row r="387">
      <c r="A387" s="33" t="s">
        <v>864</v>
      </c>
      <c r="B387" s="33" t="s">
        <v>865</v>
      </c>
      <c r="C387" s="33" t="s">
        <v>923</v>
      </c>
      <c r="D387" s="34">
        <v>60326.0</v>
      </c>
      <c r="F387" s="33" t="s">
        <v>864</v>
      </c>
      <c r="G387" s="33" t="s">
        <v>865</v>
      </c>
      <c r="H387" s="33" t="s">
        <v>923</v>
      </c>
      <c r="I387" s="34">
        <v>60326.0</v>
      </c>
      <c r="J387" s="35" t="s">
        <v>876</v>
      </c>
      <c r="K387" s="35" t="s">
        <v>877</v>
      </c>
      <c r="L387" s="35" t="s">
        <v>923</v>
      </c>
      <c r="M387" s="36">
        <v>364248.0</v>
      </c>
    </row>
    <row r="388">
      <c r="A388" s="33" t="s">
        <v>866</v>
      </c>
      <c r="B388" s="33" t="s">
        <v>867</v>
      </c>
      <c r="C388" s="33" t="s">
        <v>923</v>
      </c>
      <c r="D388" s="34">
        <v>181075.0</v>
      </c>
      <c r="F388" s="33" t="s">
        <v>866</v>
      </c>
      <c r="G388" s="33" t="s">
        <v>867</v>
      </c>
      <c r="H388" s="33" t="s">
        <v>923</v>
      </c>
      <c r="I388" s="34">
        <v>181075.0</v>
      </c>
      <c r="J388" s="35" t="s">
        <v>862</v>
      </c>
      <c r="K388" s="35" t="s">
        <v>863</v>
      </c>
      <c r="L388" s="35" t="s">
        <v>923</v>
      </c>
      <c r="M388" s="36">
        <v>240131.0</v>
      </c>
    </row>
    <row r="389">
      <c r="A389" s="33" t="s">
        <v>868</v>
      </c>
      <c r="B389" s="33" t="s">
        <v>869</v>
      </c>
      <c r="C389" s="33" t="s">
        <v>923</v>
      </c>
      <c r="D389" s="34">
        <v>69862.0</v>
      </c>
      <c r="F389" s="33" t="s">
        <v>868</v>
      </c>
      <c r="G389" s="33" t="s">
        <v>869</v>
      </c>
      <c r="H389" s="33" t="s">
        <v>923</v>
      </c>
      <c r="I389" s="34">
        <v>69862.0</v>
      </c>
      <c r="J389" s="35" t="s">
        <v>864</v>
      </c>
      <c r="K389" s="35" t="s">
        <v>865</v>
      </c>
      <c r="L389" s="35" t="s">
        <v>923</v>
      </c>
      <c r="M389" s="36">
        <v>60183.0</v>
      </c>
    </row>
    <row r="390">
      <c r="A390" s="33" t="s">
        <v>870</v>
      </c>
      <c r="B390" s="33" t="s">
        <v>871</v>
      </c>
      <c r="C390" s="33" t="s">
        <v>923</v>
      </c>
      <c r="D390" s="34">
        <v>93961.0</v>
      </c>
      <c r="F390" s="33" t="s">
        <v>870</v>
      </c>
      <c r="G390" s="33" t="s">
        <v>871</v>
      </c>
      <c r="H390" s="33" t="s">
        <v>923</v>
      </c>
      <c r="I390" s="34">
        <v>93961.0</v>
      </c>
      <c r="J390" s="35" t="s">
        <v>866</v>
      </c>
      <c r="K390" s="35" t="s">
        <v>867</v>
      </c>
      <c r="L390" s="35" t="s">
        <v>923</v>
      </c>
      <c r="M390" s="36">
        <v>181019.0</v>
      </c>
    </row>
    <row r="391">
      <c r="A391" s="33" t="s">
        <v>872</v>
      </c>
      <c r="B391" s="33" t="s">
        <v>873</v>
      </c>
      <c r="C391" s="33" t="s">
        <v>923</v>
      </c>
      <c r="D391" s="34">
        <v>94590.0</v>
      </c>
      <c r="F391" s="33" t="s">
        <v>872</v>
      </c>
      <c r="G391" s="33" t="s">
        <v>873</v>
      </c>
      <c r="H391" s="33" t="s">
        <v>923</v>
      </c>
      <c r="I391" s="34">
        <v>94590.0</v>
      </c>
      <c r="J391" s="35" t="s">
        <v>868</v>
      </c>
      <c r="K391" s="35" t="s">
        <v>869</v>
      </c>
      <c r="L391" s="35" t="s">
        <v>923</v>
      </c>
      <c r="M391" s="36">
        <v>69713.0</v>
      </c>
    </row>
    <row r="392">
      <c r="A392" s="33" t="s">
        <v>874</v>
      </c>
      <c r="B392" s="33" t="s">
        <v>875</v>
      </c>
      <c r="C392" s="33" t="s">
        <v>923</v>
      </c>
      <c r="D392" s="34">
        <v>154676.0</v>
      </c>
      <c r="F392" s="33" t="s">
        <v>874</v>
      </c>
      <c r="G392" s="33" t="s">
        <v>875</v>
      </c>
      <c r="H392" s="33" t="s">
        <v>923</v>
      </c>
      <c r="I392" s="34">
        <v>154676.0</v>
      </c>
      <c r="J392" s="35" t="s">
        <v>870</v>
      </c>
      <c r="K392" s="35" t="s">
        <v>871</v>
      </c>
      <c r="L392" s="35" t="s">
        <v>923</v>
      </c>
      <c r="M392" s="36">
        <v>93049.0</v>
      </c>
    </row>
    <row r="393">
      <c r="A393" s="33" t="s">
        <v>959</v>
      </c>
      <c r="B393" s="33" t="s">
        <v>960</v>
      </c>
      <c r="C393" s="33" t="s">
        <v>394</v>
      </c>
      <c r="D393" s="34">
        <v>5463300.0</v>
      </c>
      <c r="F393" s="33" t="s">
        <v>959</v>
      </c>
      <c r="G393" s="33" t="s">
        <v>960</v>
      </c>
      <c r="H393" s="33" t="s">
        <v>394</v>
      </c>
      <c r="I393" s="34">
        <v>5463300.0</v>
      </c>
      <c r="J393" s="35" t="s">
        <v>872</v>
      </c>
      <c r="K393" s="35" t="s">
        <v>873</v>
      </c>
      <c r="L393" s="35" t="s">
        <v>923</v>
      </c>
      <c r="M393" s="36">
        <v>94142.0</v>
      </c>
    </row>
    <row r="394">
      <c r="A394" s="33" t="s">
        <v>961</v>
      </c>
      <c r="B394" s="33" t="s">
        <v>962</v>
      </c>
      <c r="C394" s="33" t="s">
        <v>963</v>
      </c>
      <c r="D394" s="34">
        <v>228670.0</v>
      </c>
      <c r="F394" s="33" t="s">
        <v>961</v>
      </c>
      <c r="G394" s="33" t="s">
        <v>962</v>
      </c>
      <c r="H394" s="33" t="s">
        <v>963</v>
      </c>
      <c r="I394" s="34">
        <v>228670.0</v>
      </c>
      <c r="J394" s="35" t="s">
        <v>874</v>
      </c>
      <c r="K394" s="35" t="s">
        <v>875</v>
      </c>
      <c r="L394" s="35" t="s">
        <v>923</v>
      </c>
      <c r="M394" s="36">
        <v>153302.0</v>
      </c>
    </row>
    <row r="395">
      <c r="A395" s="33" t="s">
        <v>964</v>
      </c>
      <c r="B395" s="33" t="s">
        <v>965</v>
      </c>
      <c r="C395" s="33" t="s">
        <v>963</v>
      </c>
      <c r="D395" s="34">
        <v>261210.0</v>
      </c>
      <c r="F395" s="33" t="s">
        <v>964</v>
      </c>
      <c r="G395" s="33" t="s">
        <v>965</v>
      </c>
      <c r="H395" s="33" t="s">
        <v>963</v>
      </c>
      <c r="I395" s="34">
        <v>261210.0</v>
      </c>
      <c r="J395" s="35" t="s">
        <v>959</v>
      </c>
      <c r="K395" s="35" t="s">
        <v>960</v>
      </c>
      <c r="L395" s="35" t="s">
        <v>394</v>
      </c>
      <c r="M395" s="36">
        <v>5438100.0</v>
      </c>
    </row>
    <row r="396">
      <c r="A396" s="33" t="s">
        <v>966</v>
      </c>
      <c r="B396" s="33" t="s">
        <v>967</v>
      </c>
      <c r="C396" s="33" t="s">
        <v>963</v>
      </c>
      <c r="D396" s="34">
        <v>116200.0</v>
      </c>
      <c r="F396" s="33" t="s">
        <v>966</v>
      </c>
      <c r="G396" s="33" t="s">
        <v>967</v>
      </c>
      <c r="H396" s="33" t="s">
        <v>963</v>
      </c>
      <c r="I396" s="34">
        <v>116200.0</v>
      </c>
      <c r="J396" s="35" t="s">
        <v>961</v>
      </c>
      <c r="K396" s="35" t="s">
        <v>962</v>
      </c>
      <c r="L396" s="35" t="s">
        <v>963</v>
      </c>
      <c r="M396" s="36">
        <v>227560.0</v>
      </c>
    </row>
    <row r="397">
      <c r="A397" s="33" t="s">
        <v>968</v>
      </c>
      <c r="B397" s="33" t="s">
        <v>969</v>
      </c>
      <c r="C397" s="33" t="s">
        <v>963</v>
      </c>
      <c r="D397" s="34">
        <v>85870.0</v>
      </c>
      <c r="F397" s="33" t="s">
        <v>968</v>
      </c>
      <c r="G397" s="33" t="s">
        <v>969</v>
      </c>
      <c r="H397" s="33" t="s">
        <v>963</v>
      </c>
      <c r="I397" s="34">
        <v>85870.0</v>
      </c>
      <c r="J397" s="35" t="s">
        <v>964</v>
      </c>
      <c r="K397" s="35" t="s">
        <v>965</v>
      </c>
      <c r="L397" s="35" t="s">
        <v>963</v>
      </c>
      <c r="M397" s="36">
        <v>261470.0</v>
      </c>
    </row>
    <row r="398">
      <c r="A398" s="33" t="s">
        <v>970</v>
      </c>
      <c r="B398" s="33" t="s">
        <v>971</v>
      </c>
      <c r="C398" s="33" t="s">
        <v>963</v>
      </c>
      <c r="D398" s="34">
        <v>524930.0</v>
      </c>
      <c r="F398" s="33" t="s">
        <v>970</v>
      </c>
      <c r="G398" s="33" t="s">
        <v>971</v>
      </c>
      <c r="H398" s="33" t="s">
        <v>963</v>
      </c>
      <c r="I398" s="34">
        <v>524930.0</v>
      </c>
      <c r="J398" s="35" t="s">
        <v>966</v>
      </c>
      <c r="K398" s="35" t="s">
        <v>967</v>
      </c>
      <c r="L398" s="35" t="s">
        <v>963</v>
      </c>
      <c r="M398" s="36">
        <v>116040.0</v>
      </c>
    </row>
    <row r="399">
      <c r="A399" s="33" t="s">
        <v>972</v>
      </c>
      <c r="B399" s="33" t="s">
        <v>973</v>
      </c>
      <c r="C399" s="33" t="s">
        <v>963</v>
      </c>
      <c r="D399" s="34">
        <v>51540.0</v>
      </c>
      <c r="F399" s="33" t="s">
        <v>972</v>
      </c>
      <c r="G399" s="33" t="s">
        <v>973</v>
      </c>
      <c r="H399" s="33" t="s">
        <v>963</v>
      </c>
      <c r="I399" s="34">
        <v>51540.0</v>
      </c>
      <c r="J399" s="35" t="s">
        <v>968</v>
      </c>
      <c r="K399" s="35" t="s">
        <v>969</v>
      </c>
      <c r="L399" s="35" t="s">
        <v>963</v>
      </c>
      <c r="M399" s="36">
        <v>86260.0</v>
      </c>
    </row>
    <row r="400">
      <c r="A400" s="33" t="s">
        <v>974</v>
      </c>
      <c r="B400" s="33" t="s">
        <v>975</v>
      </c>
      <c r="C400" s="33" t="s">
        <v>963</v>
      </c>
      <c r="D400" s="34">
        <v>148860.0</v>
      </c>
      <c r="F400" s="33" t="s">
        <v>974</v>
      </c>
      <c r="G400" s="33" t="s">
        <v>975</v>
      </c>
      <c r="H400" s="33" t="s">
        <v>963</v>
      </c>
      <c r="I400" s="34">
        <v>148860.0</v>
      </c>
      <c r="J400" s="35" t="s">
        <v>970</v>
      </c>
      <c r="K400" s="35" t="s">
        <v>971</v>
      </c>
      <c r="L400" s="35" t="s">
        <v>963</v>
      </c>
      <c r="M400" s="36">
        <v>518500.0</v>
      </c>
    </row>
    <row r="401">
      <c r="A401" s="33" t="s">
        <v>976</v>
      </c>
      <c r="B401" s="33" t="s">
        <v>977</v>
      </c>
      <c r="C401" s="33" t="s">
        <v>963</v>
      </c>
      <c r="D401" s="34">
        <v>149320.0</v>
      </c>
      <c r="F401" s="33" t="s">
        <v>976</v>
      </c>
      <c r="G401" s="33" t="s">
        <v>977</v>
      </c>
      <c r="H401" s="33" t="s">
        <v>963</v>
      </c>
      <c r="I401" s="34">
        <v>149320.0</v>
      </c>
      <c r="J401" s="35" t="s">
        <v>972</v>
      </c>
      <c r="K401" s="35" t="s">
        <v>973</v>
      </c>
      <c r="L401" s="35" t="s">
        <v>963</v>
      </c>
      <c r="M401" s="36">
        <v>51400.0</v>
      </c>
    </row>
    <row r="402">
      <c r="A402" s="33" t="s">
        <v>978</v>
      </c>
      <c r="B402" s="33" t="s">
        <v>979</v>
      </c>
      <c r="C402" s="33" t="s">
        <v>963</v>
      </c>
      <c r="D402" s="34">
        <v>122010.0</v>
      </c>
      <c r="F402" s="33" t="s">
        <v>978</v>
      </c>
      <c r="G402" s="33" t="s">
        <v>979</v>
      </c>
      <c r="H402" s="33" t="s">
        <v>963</v>
      </c>
      <c r="I402" s="34">
        <v>122010.0</v>
      </c>
      <c r="J402" s="35" t="s">
        <v>974</v>
      </c>
      <c r="K402" s="35" t="s">
        <v>975</v>
      </c>
      <c r="L402" s="35" t="s">
        <v>963</v>
      </c>
      <c r="M402" s="36">
        <v>148790.0</v>
      </c>
    </row>
    <row r="403">
      <c r="A403" s="33" t="s">
        <v>980</v>
      </c>
      <c r="B403" s="33" t="s">
        <v>981</v>
      </c>
      <c r="C403" s="33" t="s">
        <v>963</v>
      </c>
      <c r="D403" s="34">
        <v>108640.0</v>
      </c>
      <c r="F403" s="33" t="s">
        <v>980</v>
      </c>
      <c r="G403" s="33" t="s">
        <v>981</v>
      </c>
      <c r="H403" s="33" t="s">
        <v>963</v>
      </c>
      <c r="I403" s="34">
        <v>108640.0</v>
      </c>
      <c r="J403" s="35" t="s">
        <v>976</v>
      </c>
      <c r="K403" s="35" t="s">
        <v>977</v>
      </c>
      <c r="L403" s="35" t="s">
        <v>963</v>
      </c>
      <c r="M403" s="36">
        <v>148750.0</v>
      </c>
    </row>
    <row r="404">
      <c r="A404" s="33" t="s">
        <v>982</v>
      </c>
      <c r="B404" s="33" t="s">
        <v>983</v>
      </c>
      <c r="C404" s="33" t="s">
        <v>963</v>
      </c>
      <c r="D404" s="34">
        <v>107090.0</v>
      </c>
      <c r="F404" s="33" t="s">
        <v>982</v>
      </c>
      <c r="G404" s="33" t="s">
        <v>983</v>
      </c>
      <c r="H404" s="33" t="s">
        <v>963</v>
      </c>
      <c r="I404" s="34">
        <v>107090.0</v>
      </c>
      <c r="J404" s="35" t="s">
        <v>978</v>
      </c>
      <c r="K404" s="35" t="s">
        <v>979</v>
      </c>
      <c r="L404" s="35" t="s">
        <v>963</v>
      </c>
      <c r="M404" s="36">
        <v>121840.0</v>
      </c>
    </row>
    <row r="405">
      <c r="A405" s="33" t="s">
        <v>984</v>
      </c>
      <c r="B405" s="33" t="s">
        <v>985</v>
      </c>
      <c r="C405" s="33" t="s">
        <v>963</v>
      </c>
      <c r="D405" s="34">
        <v>95530.0</v>
      </c>
      <c r="F405" s="33" t="s">
        <v>984</v>
      </c>
      <c r="G405" s="33" t="s">
        <v>985</v>
      </c>
      <c r="H405" s="33" t="s">
        <v>963</v>
      </c>
      <c r="I405" s="34">
        <v>95530.0</v>
      </c>
      <c r="J405" s="35" t="s">
        <v>980</v>
      </c>
      <c r="K405" s="35" t="s">
        <v>981</v>
      </c>
      <c r="L405" s="35" t="s">
        <v>963</v>
      </c>
      <c r="M405" s="36">
        <v>108330.0</v>
      </c>
    </row>
    <row r="406">
      <c r="A406" s="33" t="s">
        <v>986</v>
      </c>
      <c r="B406" s="33" t="s">
        <v>987</v>
      </c>
      <c r="C406" s="33" t="s">
        <v>963</v>
      </c>
      <c r="D406" s="34">
        <v>160890.0</v>
      </c>
      <c r="F406" s="33" t="s">
        <v>986</v>
      </c>
      <c r="G406" s="33" t="s">
        <v>987</v>
      </c>
      <c r="H406" s="33" t="s">
        <v>963</v>
      </c>
      <c r="I406" s="34">
        <v>160890.0</v>
      </c>
      <c r="J406" s="35" t="s">
        <v>982</v>
      </c>
      <c r="K406" s="35" t="s">
        <v>983</v>
      </c>
      <c r="L406" s="35" t="s">
        <v>963</v>
      </c>
      <c r="M406" s="36">
        <v>105790.0</v>
      </c>
    </row>
    <row r="407">
      <c r="A407" s="33" t="s">
        <v>988</v>
      </c>
      <c r="B407" s="33" t="s">
        <v>989</v>
      </c>
      <c r="C407" s="33" t="s">
        <v>963</v>
      </c>
      <c r="D407" s="34">
        <v>373550.0</v>
      </c>
      <c r="F407" s="33" t="s">
        <v>988</v>
      </c>
      <c r="G407" s="33" t="s">
        <v>989</v>
      </c>
      <c r="H407" s="33" t="s">
        <v>963</v>
      </c>
      <c r="I407" s="34">
        <v>373550.0</v>
      </c>
      <c r="J407" s="35" t="s">
        <v>984</v>
      </c>
      <c r="K407" s="35" t="s">
        <v>985</v>
      </c>
      <c r="L407" s="35" t="s">
        <v>963</v>
      </c>
      <c r="M407" s="36">
        <v>95170.0</v>
      </c>
    </row>
    <row r="408">
      <c r="A408" s="33" t="s">
        <v>990</v>
      </c>
      <c r="B408" s="33" t="s">
        <v>991</v>
      </c>
      <c r="C408" s="33" t="s">
        <v>963</v>
      </c>
      <c r="D408" s="34">
        <v>633120.0</v>
      </c>
      <c r="F408" s="33" t="s">
        <v>990</v>
      </c>
      <c r="G408" s="33" t="s">
        <v>991</v>
      </c>
      <c r="H408" s="33" t="s">
        <v>963</v>
      </c>
      <c r="I408" s="34">
        <v>633120.0</v>
      </c>
      <c r="J408" s="35" t="s">
        <v>986</v>
      </c>
      <c r="K408" s="35" t="s">
        <v>987</v>
      </c>
      <c r="L408" s="35" t="s">
        <v>963</v>
      </c>
      <c r="M408" s="36">
        <v>160340.0</v>
      </c>
    </row>
    <row r="409">
      <c r="A409" s="33" t="s">
        <v>992</v>
      </c>
      <c r="B409" s="33" t="s">
        <v>993</v>
      </c>
      <c r="C409" s="33" t="s">
        <v>963</v>
      </c>
      <c r="D409" s="34">
        <v>235830.0</v>
      </c>
      <c r="F409" s="33" t="s">
        <v>992</v>
      </c>
      <c r="G409" s="33" t="s">
        <v>993</v>
      </c>
      <c r="H409" s="33" t="s">
        <v>963</v>
      </c>
      <c r="I409" s="34">
        <v>235830.0</v>
      </c>
      <c r="J409" s="35" t="s">
        <v>988</v>
      </c>
      <c r="K409" s="35" t="s">
        <v>989</v>
      </c>
      <c r="L409" s="35" t="s">
        <v>963</v>
      </c>
      <c r="M409" s="36">
        <v>371910.0</v>
      </c>
    </row>
    <row r="410">
      <c r="A410" s="33" t="s">
        <v>994</v>
      </c>
      <c r="B410" s="33" t="s">
        <v>995</v>
      </c>
      <c r="C410" s="33" t="s">
        <v>963</v>
      </c>
      <c r="D410" s="34">
        <v>77800.0</v>
      </c>
      <c r="F410" s="33" t="s">
        <v>994</v>
      </c>
      <c r="G410" s="33" t="s">
        <v>995</v>
      </c>
      <c r="H410" s="33" t="s">
        <v>963</v>
      </c>
      <c r="I410" s="34">
        <v>77800.0</v>
      </c>
      <c r="J410" s="35" t="s">
        <v>990</v>
      </c>
      <c r="K410" s="35" t="s">
        <v>991</v>
      </c>
      <c r="L410" s="35" t="s">
        <v>963</v>
      </c>
      <c r="M410" s="36">
        <v>626410.0</v>
      </c>
    </row>
    <row r="411">
      <c r="A411" s="33" t="s">
        <v>996</v>
      </c>
      <c r="B411" s="33" t="s">
        <v>997</v>
      </c>
      <c r="C411" s="33" t="s">
        <v>963</v>
      </c>
      <c r="D411" s="34">
        <v>92460.0</v>
      </c>
      <c r="F411" s="33" t="s">
        <v>996</v>
      </c>
      <c r="G411" s="33" t="s">
        <v>997</v>
      </c>
      <c r="H411" s="33" t="s">
        <v>963</v>
      </c>
      <c r="I411" s="34">
        <v>92460.0</v>
      </c>
      <c r="J411" s="35" t="s">
        <v>992</v>
      </c>
      <c r="K411" s="35" t="s">
        <v>993</v>
      </c>
      <c r="L411" s="35" t="s">
        <v>963</v>
      </c>
      <c r="M411" s="36">
        <v>235540.0</v>
      </c>
    </row>
    <row r="412">
      <c r="A412" s="33" t="s">
        <v>998</v>
      </c>
      <c r="B412" s="33" t="s">
        <v>999</v>
      </c>
      <c r="C412" s="33" t="s">
        <v>963</v>
      </c>
      <c r="D412" s="34">
        <v>95820.0</v>
      </c>
      <c r="F412" s="33" t="s">
        <v>998</v>
      </c>
      <c r="G412" s="33" t="s">
        <v>999</v>
      </c>
      <c r="H412" s="33" t="s">
        <v>963</v>
      </c>
      <c r="I412" s="34">
        <v>95820.0</v>
      </c>
      <c r="J412" s="35" t="s">
        <v>994</v>
      </c>
      <c r="K412" s="35" t="s">
        <v>995</v>
      </c>
      <c r="L412" s="35" t="s">
        <v>963</v>
      </c>
      <c r="M412" s="36">
        <v>78150.0</v>
      </c>
    </row>
    <row r="413">
      <c r="A413" s="33" t="s">
        <v>1000</v>
      </c>
      <c r="B413" s="33" t="s">
        <v>1001</v>
      </c>
      <c r="C413" s="33" t="s">
        <v>963</v>
      </c>
      <c r="D413" s="34">
        <v>26720.0</v>
      </c>
      <c r="F413" s="33" t="s">
        <v>1000</v>
      </c>
      <c r="G413" s="33" t="s">
        <v>1001</v>
      </c>
      <c r="H413" s="33" t="s">
        <v>963</v>
      </c>
      <c r="I413" s="34">
        <v>26720.0</v>
      </c>
      <c r="J413" s="35" t="s">
        <v>996</v>
      </c>
      <c r="K413" s="35" t="s">
        <v>997</v>
      </c>
      <c r="L413" s="35" t="s">
        <v>963</v>
      </c>
      <c r="M413" s="36">
        <v>91340.0</v>
      </c>
    </row>
    <row r="414">
      <c r="A414" s="33" t="s">
        <v>1002</v>
      </c>
      <c r="B414" s="33" t="s">
        <v>1003</v>
      </c>
      <c r="C414" s="33" t="s">
        <v>963</v>
      </c>
      <c r="D414" s="34">
        <v>134740.0</v>
      </c>
      <c r="F414" s="33" t="s">
        <v>1002</v>
      </c>
      <c r="G414" s="33" t="s">
        <v>1003</v>
      </c>
      <c r="H414" s="33" t="s">
        <v>963</v>
      </c>
      <c r="I414" s="34">
        <v>134740.0</v>
      </c>
      <c r="J414" s="35" t="s">
        <v>998</v>
      </c>
      <c r="K414" s="35" t="s">
        <v>999</v>
      </c>
      <c r="L414" s="35" t="s">
        <v>963</v>
      </c>
      <c r="M414" s="36">
        <v>95520.0</v>
      </c>
    </row>
    <row r="415">
      <c r="A415" s="33" t="s">
        <v>1004</v>
      </c>
      <c r="B415" s="33" t="s">
        <v>1005</v>
      </c>
      <c r="C415" s="33" t="s">
        <v>963</v>
      </c>
      <c r="D415" s="34">
        <v>341370.0</v>
      </c>
      <c r="F415" s="33" t="s">
        <v>1004</v>
      </c>
      <c r="G415" s="33" t="s">
        <v>1005</v>
      </c>
      <c r="H415" s="33" t="s">
        <v>963</v>
      </c>
      <c r="I415" s="34">
        <v>341370.0</v>
      </c>
      <c r="J415" s="35" t="s">
        <v>1000</v>
      </c>
      <c r="K415" s="35" t="s">
        <v>1001</v>
      </c>
      <c r="L415" s="35" t="s">
        <v>963</v>
      </c>
      <c r="M415" s="36">
        <v>26830.0</v>
      </c>
    </row>
    <row r="416">
      <c r="A416" s="33" t="s">
        <v>1006</v>
      </c>
      <c r="B416" s="33" t="s">
        <v>1007</v>
      </c>
      <c r="C416" s="33" t="s">
        <v>963</v>
      </c>
      <c r="D416" s="34">
        <v>22270.0</v>
      </c>
      <c r="F416" s="33" t="s">
        <v>1006</v>
      </c>
      <c r="G416" s="33" t="s">
        <v>1007</v>
      </c>
      <c r="H416" s="33" t="s">
        <v>963</v>
      </c>
      <c r="I416" s="34">
        <v>22270.0</v>
      </c>
      <c r="J416" s="35" t="s">
        <v>1002</v>
      </c>
      <c r="K416" s="35" t="s">
        <v>1003</v>
      </c>
      <c r="L416" s="35" t="s">
        <v>963</v>
      </c>
      <c r="M416" s="36">
        <v>135280.0</v>
      </c>
    </row>
    <row r="417">
      <c r="A417" s="33" t="s">
        <v>1008</v>
      </c>
      <c r="B417" s="33" t="s">
        <v>1009</v>
      </c>
      <c r="C417" s="33" t="s">
        <v>963</v>
      </c>
      <c r="D417" s="34">
        <v>151950.0</v>
      </c>
      <c r="F417" s="33" t="s">
        <v>1008</v>
      </c>
      <c r="G417" s="33" t="s">
        <v>1009</v>
      </c>
      <c r="H417" s="33" t="s">
        <v>963</v>
      </c>
      <c r="I417" s="34">
        <v>151950.0</v>
      </c>
      <c r="J417" s="35" t="s">
        <v>1004</v>
      </c>
      <c r="K417" s="35" t="s">
        <v>1005</v>
      </c>
      <c r="L417" s="35" t="s">
        <v>963</v>
      </c>
      <c r="M417" s="36">
        <v>340180.0</v>
      </c>
    </row>
    <row r="418">
      <c r="A418" s="33" t="s">
        <v>1010</v>
      </c>
      <c r="B418" s="33" t="s">
        <v>1011</v>
      </c>
      <c r="C418" s="33" t="s">
        <v>963</v>
      </c>
      <c r="D418" s="34">
        <v>179100.0</v>
      </c>
      <c r="F418" s="33" t="s">
        <v>1010</v>
      </c>
      <c r="G418" s="33" t="s">
        <v>1011</v>
      </c>
      <c r="H418" s="33" t="s">
        <v>963</v>
      </c>
      <c r="I418" s="34">
        <v>179100.0</v>
      </c>
      <c r="J418" s="35" t="s">
        <v>1006</v>
      </c>
      <c r="K418" s="35" t="s">
        <v>1007</v>
      </c>
      <c r="L418" s="35" t="s">
        <v>963</v>
      </c>
      <c r="M418" s="36">
        <v>22190.0</v>
      </c>
    </row>
    <row r="419">
      <c r="A419" s="33" t="s">
        <v>1012</v>
      </c>
      <c r="B419" s="33" t="s">
        <v>1013</v>
      </c>
      <c r="C419" s="33" t="s">
        <v>963</v>
      </c>
      <c r="D419" s="34">
        <v>115510.0</v>
      </c>
      <c r="F419" s="33" t="s">
        <v>1012</v>
      </c>
      <c r="G419" s="33" t="s">
        <v>1013</v>
      </c>
      <c r="H419" s="33" t="s">
        <v>963</v>
      </c>
      <c r="I419" s="34">
        <v>115510.0</v>
      </c>
      <c r="J419" s="35" t="s">
        <v>1008</v>
      </c>
      <c r="K419" s="35" t="s">
        <v>1009</v>
      </c>
      <c r="L419" s="35" t="s">
        <v>963</v>
      </c>
      <c r="M419" s="36">
        <v>151290.0</v>
      </c>
    </row>
    <row r="420">
      <c r="A420" s="33" t="s">
        <v>1014</v>
      </c>
      <c r="B420" s="33" t="s">
        <v>1015</v>
      </c>
      <c r="C420" s="33" t="s">
        <v>963</v>
      </c>
      <c r="D420" s="34">
        <v>22920.0</v>
      </c>
      <c r="F420" s="33" t="s">
        <v>1014</v>
      </c>
      <c r="G420" s="33" t="s">
        <v>1015</v>
      </c>
      <c r="H420" s="33" t="s">
        <v>963</v>
      </c>
      <c r="I420" s="34">
        <v>22920.0</v>
      </c>
      <c r="J420" s="35" t="s">
        <v>1010</v>
      </c>
      <c r="K420" s="35" t="s">
        <v>1011</v>
      </c>
      <c r="L420" s="35" t="s">
        <v>963</v>
      </c>
      <c r="M420" s="36">
        <v>177790.0</v>
      </c>
    </row>
    <row r="421">
      <c r="A421" s="33" t="s">
        <v>1016</v>
      </c>
      <c r="B421" s="33" t="s">
        <v>1017</v>
      </c>
      <c r="C421" s="33" t="s">
        <v>963</v>
      </c>
      <c r="D421" s="34">
        <v>112610.0</v>
      </c>
      <c r="F421" s="33" t="s">
        <v>1016</v>
      </c>
      <c r="G421" s="33" t="s">
        <v>1017</v>
      </c>
      <c r="H421" s="33" t="s">
        <v>963</v>
      </c>
      <c r="I421" s="34">
        <v>112610.0</v>
      </c>
      <c r="J421" s="35" t="s">
        <v>1012</v>
      </c>
      <c r="K421" s="35" t="s">
        <v>1013</v>
      </c>
      <c r="L421" s="35" t="s">
        <v>963</v>
      </c>
      <c r="M421" s="36">
        <v>115270.0</v>
      </c>
    </row>
    <row r="422">
      <c r="A422" s="33" t="s">
        <v>1018</v>
      </c>
      <c r="B422" s="33" t="s">
        <v>1019</v>
      </c>
      <c r="C422" s="33" t="s">
        <v>963</v>
      </c>
      <c r="D422" s="34">
        <v>320530.0</v>
      </c>
      <c r="F422" s="33" t="s">
        <v>1018</v>
      </c>
      <c r="G422" s="33" t="s">
        <v>1019</v>
      </c>
      <c r="H422" s="33" t="s">
        <v>963</v>
      </c>
      <c r="I422" s="34">
        <v>320530.0</v>
      </c>
      <c r="J422" s="35" t="s">
        <v>1014</v>
      </c>
      <c r="K422" s="35" t="s">
        <v>1015</v>
      </c>
      <c r="L422" s="35" t="s">
        <v>963</v>
      </c>
      <c r="M422" s="36">
        <v>22990.0</v>
      </c>
    </row>
    <row r="423">
      <c r="A423" s="33" t="s">
        <v>1020</v>
      </c>
      <c r="B423" s="33" t="s">
        <v>1021</v>
      </c>
      <c r="C423" s="33" t="s">
        <v>963</v>
      </c>
      <c r="D423" s="34">
        <v>94210.0</v>
      </c>
      <c r="F423" s="33" t="s">
        <v>1020</v>
      </c>
      <c r="G423" s="33" t="s">
        <v>1021</v>
      </c>
      <c r="H423" s="33" t="s">
        <v>963</v>
      </c>
      <c r="I423" s="34">
        <v>94210.0</v>
      </c>
      <c r="J423" s="35" t="s">
        <v>1016</v>
      </c>
      <c r="K423" s="35" t="s">
        <v>1017</v>
      </c>
      <c r="L423" s="35" t="s">
        <v>963</v>
      </c>
      <c r="M423" s="36">
        <v>112550.0</v>
      </c>
    </row>
    <row r="424">
      <c r="A424" s="33" t="s">
        <v>1022</v>
      </c>
      <c r="B424" s="33" t="s">
        <v>1023</v>
      </c>
      <c r="C424" s="33" t="s">
        <v>963</v>
      </c>
      <c r="D424" s="34">
        <v>88930.0</v>
      </c>
      <c r="F424" s="33" t="s">
        <v>1022</v>
      </c>
      <c r="G424" s="33" t="s">
        <v>1023</v>
      </c>
      <c r="H424" s="33" t="s">
        <v>963</v>
      </c>
      <c r="I424" s="34">
        <v>88930.0</v>
      </c>
      <c r="J424" s="35" t="s">
        <v>1018</v>
      </c>
      <c r="K424" s="35" t="s">
        <v>1019</v>
      </c>
      <c r="L424" s="35" t="s">
        <v>963</v>
      </c>
      <c r="M424" s="36">
        <v>319020.0</v>
      </c>
    </row>
    <row r="425">
      <c r="A425" s="33" t="s">
        <v>1024</v>
      </c>
      <c r="B425" s="33" t="s">
        <v>1025</v>
      </c>
      <c r="C425" s="33" t="s">
        <v>963</v>
      </c>
      <c r="D425" s="34">
        <v>183100.0</v>
      </c>
      <c r="F425" s="33" t="s">
        <v>1024</v>
      </c>
      <c r="G425" s="33" t="s">
        <v>1025</v>
      </c>
      <c r="H425" s="33" t="s">
        <v>963</v>
      </c>
      <c r="I425" s="34">
        <v>183100.0</v>
      </c>
      <c r="J425" s="35" t="s">
        <v>1020</v>
      </c>
      <c r="K425" s="35" t="s">
        <v>1021</v>
      </c>
      <c r="L425" s="35" t="s">
        <v>963</v>
      </c>
      <c r="M425" s="36">
        <v>94330.0</v>
      </c>
    </row>
    <row r="426">
      <c r="A426" s="33" t="s">
        <v>1026</v>
      </c>
      <c r="B426" s="33" t="s">
        <v>1027</v>
      </c>
      <c r="C426" s="33" t="s">
        <v>394</v>
      </c>
      <c r="D426" s="34">
        <v>1893667.0</v>
      </c>
      <c r="F426" s="33" t="s">
        <v>1026</v>
      </c>
      <c r="G426" s="33" t="s">
        <v>1027</v>
      </c>
      <c r="H426" s="33" t="s">
        <v>394</v>
      </c>
      <c r="I426" s="34">
        <v>1893667.0</v>
      </c>
      <c r="J426" s="35" t="s">
        <v>1022</v>
      </c>
      <c r="K426" s="35" t="s">
        <v>1023</v>
      </c>
      <c r="L426" s="35" t="s">
        <v>963</v>
      </c>
      <c r="M426" s="36">
        <v>89130.0</v>
      </c>
    </row>
    <row r="427">
      <c r="A427" s="33" t="s">
        <v>1028</v>
      </c>
      <c r="B427" s="33" t="s">
        <v>1029</v>
      </c>
      <c r="C427" s="33" t="s">
        <v>1030</v>
      </c>
      <c r="D427" s="34">
        <v>143504.0</v>
      </c>
      <c r="F427" s="33" t="s">
        <v>1028</v>
      </c>
      <c r="G427" s="33" t="s">
        <v>1029</v>
      </c>
      <c r="H427" s="33" t="s">
        <v>1030</v>
      </c>
      <c r="I427" s="34">
        <v>143504.0</v>
      </c>
      <c r="J427" s="35" t="s">
        <v>1024</v>
      </c>
      <c r="K427" s="35" t="s">
        <v>1025</v>
      </c>
      <c r="L427" s="35" t="s">
        <v>963</v>
      </c>
      <c r="M427" s="36">
        <v>182140.0</v>
      </c>
    </row>
    <row r="428">
      <c r="A428" s="33" t="s">
        <v>1031</v>
      </c>
      <c r="B428" s="33" t="s">
        <v>1032</v>
      </c>
      <c r="C428" s="33" t="s">
        <v>1030</v>
      </c>
      <c r="D428" s="34">
        <v>161725.0</v>
      </c>
      <c r="F428" s="33" t="s">
        <v>1031</v>
      </c>
      <c r="G428" s="33" t="s">
        <v>1032</v>
      </c>
      <c r="H428" s="33" t="s">
        <v>1030</v>
      </c>
      <c r="I428" s="34">
        <v>161725.0</v>
      </c>
      <c r="J428" s="35" t="s">
        <v>1026</v>
      </c>
      <c r="K428" s="35" t="s">
        <v>1027</v>
      </c>
      <c r="L428" s="35" t="s">
        <v>394</v>
      </c>
      <c r="M428" s="36">
        <v>1881641.0</v>
      </c>
    </row>
    <row r="429">
      <c r="A429" s="33" t="s">
        <v>1033</v>
      </c>
      <c r="B429" s="33" t="s">
        <v>1034</v>
      </c>
      <c r="C429" s="33" t="s">
        <v>1030</v>
      </c>
      <c r="D429" s="34">
        <v>216205.0</v>
      </c>
      <c r="F429" s="33" t="s">
        <v>1033</v>
      </c>
      <c r="G429" s="33" t="s">
        <v>1034</v>
      </c>
      <c r="H429" s="33" t="s">
        <v>1030</v>
      </c>
      <c r="I429" s="34">
        <v>216205.0</v>
      </c>
      <c r="J429" s="35" t="s">
        <v>1028</v>
      </c>
      <c r="K429" s="35" t="s">
        <v>1029</v>
      </c>
      <c r="L429" s="35" t="s">
        <v>1030</v>
      </c>
      <c r="M429" s="36">
        <v>142492.0</v>
      </c>
    </row>
    <row r="430">
      <c r="A430" s="33" t="s">
        <v>1035</v>
      </c>
      <c r="B430" s="33" t="s">
        <v>1036</v>
      </c>
      <c r="C430" s="33" t="s">
        <v>1030</v>
      </c>
      <c r="D430" s="34">
        <v>343542.0</v>
      </c>
      <c r="F430" s="33" t="s">
        <v>1035</v>
      </c>
      <c r="G430" s="33" t="s">
        <v>1036</v>
      </c>
      <c r="H430" s="33" t="s">
        <v>1030</v>
      </c>
      <c r="I430" s="34">
        <v>343542.0</v>
      </c>
      <c r="J430" s="35" t="s">
        <v>1031</v>
      </c>
      <c r="K430" s="35" t="s">
        <v>1032</v>
      </c>
      <c r="L430" s="35" t="s">
        <v>1030</v>
      </c>
      <c r="M430" s="36">
        <v>160864.0</v>
      </c>
    </row>
    <row r="431">
      <c r="A431" s="33" t="s">
        <v>1037</v>
      </c>
      <c r="B431" s="33" t="s">
        <v>1038</v>
      </c>
      <c r="C431" s="33" t="s">
        <v>1030</v>
      </c>
      <c r="D431" s="34">
        <v>144838.0</v>
      </c>
      <c r="F431" s="33" t="s">
        <v>1037</v>
      </c>
      <c r="G431" s="33" t="s">
        <v>1038</v>
      </c>
      <c r="H431" s="33" t="s">
        <v>1030</v>
      </c>
      <c r="I431" s="34">
        <v>144838.0</v>
      </c>
      <c r="J431" s="35" t="s">
        <v>1033</v>
      </c>
      <c r="K431" s="35" t="s">
        <v>1034</v>
      </c>
      <c r="L431" s="35" t="s">
        <v>1030</v>
      </c>
      <c r="M431" s="36">
        <v>214090.0</v>
      </c>
    </row>
    <row r="432">
      <c r="A432" s="33" t="s">
        <v>1039</v>
      </c>
      <c r="B432" s="33" t="s">
        <v>1040</v>
      </c>
      <c r="C432" s="33" t="s">
        <v>1030</v>
      </c>
      <c r="D432" s="34">
        <v>151284.0</v>
      </c>
      <c r="F432" s="33" t="s">
        <v>1039</v>
      </c>
      <c r="G432" s="33" t="s">
        <v>1040</v>
      </c>
      <c r="H432" s="33" t="s">
        <v>1030</v>
      </c>
      <c r="I432" s="34">
        <v>151284.0</v>
      </c>
      <c r="J432" s="35" t="s">
        <v>1035</v>
      </c>
      <c r="K432" s="35" t="s">
        <v>1036</v>
      </c>
      <c r="L432" s="35" t="s">
        <v>1030</v>
      </c>
      <c r="M432" s="36">
        <v>341877.0</v>
      </c>
    </row>
    <row r="433">
      <c r="A433" s="33" t="s">
        <v>1041</v>
      </c>
      <c r="B433" s="33" t="s">
        <v>1042</v>
      </c>
      <c r="C433" s="33" t="s">
        <v>1030</v>
      </c>
      <c r="D433" s="34">
        <v>117397.0</v>
      </c>
      <c r="F433" s="33" t="s">
        <v>1041</v>
      </c>
      <c r="G433" s="33" t="s">
        <v>1042</v>
      </c>
      <c r="H433" s="33" t="s">
        <v>1030</v>
      </c>
      <c r="I433" s="34">
        <v>117397.0</v>
      </c>
      <c r="J433" s="35" t="s">
        <v>1037</v>
      </c>
      <c r="K433" s="35" t="s">
        <v>1038</v>
      </c>
      <c r="L433" s="35" t="s">
        <v>1030</v>
      </c>
      <c r="M433" s="36">
        <v>144246.0</v>
      </c>
    </row>
    <row r="434">
      <c r="A434" s="33" t="s">
        <v>1043</v>
      </c>
      <c r="B434" s="33" t="s">
        <v>1044</v>
      </c>
      <c r="C434" s="33" t="s">
        <v>1030</v>
      </c>
      <c r="D434" s="34">
        <v>146002.0</v>
      </c>
      <c r="F434" s="33" t="s">
        <v>1043</v>
      </c>
      <c r="G434" s="33" t="s">
        <v>1044</v>
      </c>
      <c r="H434" s="33" t="s">
        <v>1030</v>
      </c>
      <c r="I434" s="34">
        <v>146002.0</v>
      </c>
      <c r="J434" s="35" t="s">
        <v>1039</v>
      </c>
      <c r="K434" s="35" t="s">
        <v>1040</v>
      </c>
      <c r="L434" s="35" t="s">
        <v>1030</v>
      </c>
      <c r="M434" s="36">
        <v>150679.0</v>
      </c>
    </row>
    <row r="435">
      <c r="A435" s="33" t="s">
        <v>1045</v>
      </c>
      <c r="B435" s="33" t="s">
        <v>1046</v>
      </c>
      <c r="C435" s="33" t="s">
        <v>1030</v>
      </c>
      <c r="D435" s="34">
        <v>139274.0</v>
      </c>
      <c r="F435" s="33" t="s">
        <v>1045</v>
      </c>
      <c r="G435" s="33" t="s">
        <v>1046</v>
      </c>
      <c r="H435" s="33" t="s">
        <v>1030</v>
      </c>
      <c r="I435" s="34">
        <v>139274.0</v>
      </c>
      <c r="J435" s="35" t="s">
        <v>1041</v>
      </c>
      <c r="K435" s="35" t="s">
        <v>1042</v>
      </c>
      <c r="L435" s="35" t="s">
        <v>1030</v>
      </c>
      <c r="M435" s="36">
        <v>116835.0</v>
      </c>
    </row>
    <row r="436">
      <c r="A436" s="33" t="s">
        <v>1047</v>
      </c>
      <c r="B436" s="33" t="s">
        <v>1048</v>
      </c>
      <c r="C436" s="33" t="s">
        <v>1030</v>
      </c>
      <c r="D436" s="34">
        <v>148528.0</v>
      </c>
      <c r="F436" s="33" t="s">
        <v>1047</v>
      </c>
      <c r="G436" s="33" t="s">
        <v>1048</v>
      </c>
      <c r="H436" s="33" t="s">
        <v>1030</v>
      </c>
      <c r="I436" s="34">
        <v>148528.0</v>
      </c>
      <c r="J436" s="35" t="s">
        <v>1043</v>
      </c>
      <c r="K436" s="35" t="s">
        <v>1044</v>
      </c>
      <c r="L436" s="35" t="s">
        <v>1030</v>
      </c>
      <c r="M436" s="36">
        <v>144381.0</v>
      </c>
    </row>
    <row r="437">
      <c r="A437" s="39" t="s">
        <v>1049</v>
      </c>
      <c r="B437" s="39" t="s">
        <v>1050</v>
      </c>
      <c r="C437" s="39" t="s">
        <v>1030</v>
      </c>
      <c r="D437" s="40">
        <v>181368.0</v>
      </c>
      <c r="F437" s="39" t="s">
        <v>1049</v>
      </c>
      <c r="G437" s="39" t="s">
        <v>1050</v>
      </c>
      <c r="H437" s="39" t="s">
        <v>1030</v>
      </c>
      <c r="I437" s="40">
        <v>181368.0</v>
      </c>
      <c r="J437" s="35" t="s">
        <v>1045</v>
      </c>
      <c r="K437" s="35" t="s">
        <v>1046</v>
      </c>
      <c r="L437" s="35" t="s">
        <v>1030</v>
      </c>
      <c r="M437" s="36">
        <v>138773.0</v>
      </c>
    </row>
    <row r="438">
      <c r="A438" s="35" t="s">
        <v>1047</v>
      </c>
      <c r="B438" s="35" t="s">
        <v>1048</v>
      </c>
      <c r="C438" s="35" t="s">
        <v>1030</v>
      </c>
      <c r="D438" s="36">
        <v>147392.0</v>
      </c>
      <c r="F438" s="41"/>
      <c r="G438" s="41"/>
      <c r="H438" s="41"/>
      <c r="I438" s="41"/>
      <c r="J438" s="35" t="s">
        <v>1047</v>
      </c>
      <c r="K438" s="35" t="s">
        <v>1048</v>
      </c>
      <c r="L438" s="35" t="s">
        <v>1030</v>
      </c>
      <c r="M438" s="36">
        <v>147392.0</v>
      </c>
    </row>
    <row r="439">
      <c r="A439" s="35" t="s">
        <v>1049</v>
      </c>
      <c r="B439" s="35" t="s">
        <v>1050</v>
      </c>
      <c r="C439" s="35" t="s">
        <v>1030</v>
      </c>
      <c r="D439" s="36">
        <v>180012.0</v>
      </c>
      <c r="F439" s="33" t="s">
        <v>1051</v>
      </c>
      <c r="J439" s="35" t="s">
        <v>1049</v>
      </c>
      <c r="K439" s="35" t="s">
        <v>1050</v>
      </c>
      <c r="L439" s="35" t="s">
        <v>1030</v>
      </c>
      <c r="M439" s="36">
        <v>180012.0</v>
      </c>
    </row>
    <row r="440">
      <c r="A440" s="28"/>
      <c r="B440" s="33" t="s">
        <v>1052</v>
      </c>
      <c r="C440" s="33" t="s">
        <v>922</v>
      </c>
      <c r="D440" s="34">
        <v>6236072.0</v>
      </c>
      <c r="F440" s="41"/>
      <c r="G440" s="41"/>
      <c r="H440" s="41"/>
      <c r="I440" s="41"/>
      <c r="J440" s="28"/>
      <c r="K440" s="28"/>
      <c r="L440" s="28"/>
      <c r="M440" s="28"/>
    </row>
    <row r="441">
      <c r="A441" s="11"/>
      <c r="B441" s="11"/>
      <c r="C441" s="11"/>
      <c r="D441" s="11"/>
      <c r="F441" s="41"/>
      <c r="G441" s="41"/>
      <c r="H441" s="41"/>
      <c r="I441" s="41"/>
      <c r="J441" s="11"/>
      <c r="K441" s="11"/>
      <c r="L441" s="11"/>
      <c r="M441" s="11"/>
    </row>
    <row r="442">
      <c r="A442" s="35" t="s">
        <v>1053</v>
      </c>
      <c r="F442" s="41"/>
      <c r="G442" s="41"/>
      <c r="H442" s="41"/>
      <c r="I442" s="41"/>
      <c r="J442" s="35" t="s">
        <v>1053</v>
      </c>
    </row>
    <row r="443">
      <c r="A443" s="11"/>
      <c r="B443" s="11"/>
      <c r="C443" s="11"/>
      <c r="D443" s="11"/>
      <c r="F443" s="41"/>
      <c r="G443" s="41"/>
      <c r="H443" s="41"/>
      <c r="I443" s="41"/>
      <c r="J443" s="11"/>
      <c r="K443" s="11"/>
      <c r="L443" s="11"/>
      <c r="M443" s="11"/>
    </row>
    <row r="444">
      <c r="A444" s="11"/>
      <c r="B444" s="11"/>
      <c r="C444" s="11"/>
      <c r="D444" s="11"/>
      <c r="J444" s="11"/>
      <c r="K444" s="11"/>
      <c r="L444" s="11"/>
      <c r="M444" s="11"/>
    </row>
    <row r="445">
      <c r="A445" s="11"/>
      <c r="B445" s="11"/>
      <c r="C445" s="11"/>
      <c r="D445" s="11"/>
      <c r="J445" s="11"/>
      <c r="K445" s="11"/>
      <c r="L445" s="11"/>
      <c r="M445" s="11"/>
    </row>
    <row r="446">
      <c r="A446" s="11"/>
      <c r="B446" s="11"/>
      <c r="C446" s="11"/>
      <c r="D446" s="11"/>
      <c r="J446" s="11"/>
      <c r="K446" s="11"/>
      <c r="L446" s="11"/>
      <c r="M446" s="11"/>
    </row>
    <row r="447">
      <c r="A447" s="11"/>
      <c r="B447" s="11"/>
      <c r="C447" s="11"/>
      <c r="D447" s="11"/>
      <c r="J447" s="11"/>
      <c r="K447" s="11"/>
      <c r="L447" s="11"/>
      <c r="M447" s="11"/>
    </row>
    <row r="448">
      <c r="A448" s="11"/>
      <c r="B448" s="11"/>
      <c r="C448" s="11"/>
      <c r="D448" s="11"/>
      <c r="J448" s="11"/>
      <c r="K448" s="11"/>
      <c r="L448" s="11"/>
      <c r="M448" s="11"/>
    </row>
    <row r="449">
      <c r="A449" s="11"/>
      <c r="B449" s="11"/>
      <c r="C449" s="11"/>
      <c r="D449" s="11"/>
      <c r="J449" s="11"/>
      <c r="K449" s="11"/>
      <c r="L449" s="11"/>
      <c r="M449" s="11"/>
    </row>
    <row r="450">
      <c r="A450" s="11"/>
      <c r="B450" s="11"/>
      <c r="C450" s="11"/>
      <c r="D450" s="11"/>
      <c r="J450" s="11"/>
      <c r="K450" s="11"/>
      <c r="L450" s="11"/>
      <c r="M450" s="11"/>
    </row>
    <row r="451">
      <c r="A451" s="11"/>
      <c r="B451" s="11"/>
      <c r="C451" s="11"/>
      <c r="D451" s="11"/>
      <c r="J451" s="11"/>
      <c r="K451" s="11"/>
      <c r="L451" s="11"/>
      <c r="M451" s="11"/>
    </row>
    <row r="452">
      <c r="A452" s="11"/>
      <c r="B452" s="11"/>
      <c r="C452" s="11"/>
      <c r="D452" s="11"/>
      <c r="J452" s="11"/>
      <c r="K452" s="11"/>
      <c r="L452" s="11"/>
      <c r="M452" s="11"/>
    </row>
    <row r="453">
      <c r="A453" s="11"/>
      <c r="B453" s="11"/>
      <c r="C453" s="11"/>
      <c r="D453" s="11"/>
      <c r="J453" s="11"/>
      <c r="K453" s="11"/>
      <c r="L453" s="11"/>
      <c r="M453" s="11"/>
    </row>
    <row r="454">
      <c r="A454" s="11"/>
      <c r="B454" s="11"/>
      <c r="C454" s="11"/>
      <c r="D454" s="11"/>
      <c r="J454" s="11"/>
      <c r="K454" s="11"/>
      <c r="L454" s="11"/>
      <c r="M454" s="11"/>
    </row>
    <row r="455">
      <c r="A455" s="11"/>
      <c r="B455" s="11"/>
      <c r="C455" s="11"/>
      <c r="D455" s="11"/>
      <c r="J455" s="11"/>
      <c r="K455" s="11"/>
      <c r="L455" s="11"/>
      <c r="M455" s="11"/>
    </row>
    <row r="456">
      <c r="A456" s="11"/>
      <c r="B456" s="11"/>
      <c r="C456" s="11"/>
      <c r="D456" s="11"/>
      <c r="J456" s="11"/>
      <c r="K456" s="11"/>
      <c r="L456" s="11"/>
      <c r="M456" s="11"/>
    </row>
    <row r="457">
      <c r="A457" s="11"/>
      <c r="B457" s="11"/>
      <c r="C457" s="11"/>
      <c r="D457" s="11"/>
      <c r="J457" s="11"/>
      <c r="K457" s="11"/>
      <c r="L457" s="11"/>
      <c r="M457" s="11"/>
    </row>
    <row r="458">
      <c r="A458" s="11"/>
      <c r="B458" s="11"/>
      <c r="C458" s="11"/>
      <c r="D458" s="11"/>
      <c r="J458" s="11"/>
      <c r="K458" s="11"/>
      <c r="L458" s="11"/>
      <c r="M458" s="11"/>
    </row>
    <row r="459">
      <c r="A459" s="11"/>
      <c r="B459" s="11"/>
      <c r="C459" s="11"/>
      <c r="D459" s="11"/>
      <c r="J459" s="11"/>
      <c r="K459" s="11"/>
      <c r="L459" s="11"/>
      <c r="M459" s="11"/>
    </row>
    <row r="460">
      <c r="A460" s="11"/>
      <c r="B460" s="11"/>
      <c r="C460" s="11"/>
      <c r="D460" s="11"/>
      <c r="J460" s="11"/>
      <c r="K460" s="11"/>
      <c r="L460" s="11"/>
      <c r="M460" s="11"/>
    </row>
    <row r="461">
      <c r="A461" s="11"/>
      <c r="B461" s="11"/>
      <c r="C461" s="11"/>
      <c r="D461" s="11"/>
      <c r="J461" s="11"/>
      <c r="K461" s="11"/>
      <c r="L461" s="11"/>
      <c r="M461" s="11"/>
    </row>
    <row r="462">
      <c r="A462" s="11"/>
      <c r="B462" s="11"/>
      <c r="C462" s="11"/>
      <c r="D462" s="11"/>
      <c r="J462" s="11"/>
      <c r="K462" s="11"/>
      <c r="L462" s="11"/>
      <c r="M462" s="11"/>
    </row>
    <row r="463">
      <c r="A463" s="11"/>
      <c r="B463" s="11"/>
      <c r="C463" s="11"/>
      <c r="D463" s="11"/>
      <c r="J463" s="11"/>
      <c r="K463" s="11"/>
      <c r="L463" s="11"/>
      <c r="M463" s="11"/>
    </row>
    <row r="464">
      <c r="A464" s="11"/>
      <c r="B464" s="11"/>
      <c r="C464" s="11"/>
      <c r="D464" s="11"/>
      <c r="J464" s="11"/>
      <c r="K464" s="11"/>
      <c r="L464" s="11"/>
      <c r="M464" s="11"/>
    </row>
    <row r="465">
      <c r="A465" s="11"/>
      <c r="B465" s="11"/>
      <c r="C465" s="11"/>
      <c r="D465" s="11"/>
      <c r="J465" s="11"/>
      <c r="K465" s="11"/>
      <c r="L465" s="11"/>
      <c r="M465" s="11"/>
    </row>
    <row r="466">
      <c r="A466" s="11"/>
      <c r="B466" s="11"/>
      <c r="C466" s="11"/>
      <c r="D466" s="11"/>
      <c r="J466" s="11"/>
      <c r="K466" s="11"/>
      <c r="L466" s="11"/>
      <c r="M466" s="11"/>
    </row>
    <row r="467">
      <c r="A467" s="11"/>
      <c r="B467" s="11"/>
      <c r="C467" s="11"/>
      <c r="D467" s="11"/>
      <c r="J467" s="11"/>
      <c r="K467" s="11"/>
      <c r="L467" s="11"/>
      <c r="M467" s="11"/>
    </row>
    <row r="468">
      <c r="A468" s="11"/>
      <c r="B468" s="11"/>
      <c r="C468" s="11"/>
      <c r="D468" s="11"/>
      <c r="J468" s="11"/>
      <c r="K468" s="11"/>
      <c r="L468" s="11"/>
      <c r="M468" s="11"/>
    </row>
    <row r="469">
      <c r="A469" s="11"/>
      <c r="B469" s="11"/>
      <c r="C469" s="11"/>
      <c r="D469" s="11"/>
      <c r="J469" s="11"/>
      <c r="K469" s="11"/>
      <c r="L469" s="11"/>
      <c r="M469" s="11"/>
    </row>
    <row r="470">
      <c r="A470" s="11"/>
      <c r="B470" s="11"/>
      <c r="C470" s="11"/>
      <c r="D470" s="11"/>
      <c r="J470" s="11"/>
      <c r="K470" s="11"/>
      <c r="L470" s="11"/>
      <c r="M470" s="11"/>
    </row>
    <row r="471">
      <c r="A471" s="11"/>
      <c r="B471" s="11"/>
      <c r="C471" s="11"/>
      <c r="D471" s="11"/>
      <c r="J471" s="11"/>
      <c r="K471" s="11"/>
      <c r="L471" s="11"/>
      <c r="M471" s="11"/>
    </row>
    <row r="472">
      <c r="A472" s="11"/>
      <c r="B472" s="11"/>
      <c r="C472" s="11"/>
      <c r="D472" s="11"/>
      <c r="J472" s="11"/>
      <c r="K472" s="11"/>
      <c r="L472" s="11"/>
      <c r="M472" s="11"/>
    </row>
    <row r="473">
      <c r="A473" s="11"/>
      <c r="B473" s="11"/>
      <c r="C473" s="11"/>
      <c r="D473" s="11"/>
      <c r="J473" s="11"/>
      <c r="K473" s="11"/>
      <c r="L473" s="11"/>
      <c r="M473" s="11"/>
    </row>
    <row r="474">
      <c r="A474" s="11"/>
      <c r="B474" s="11"/>
      <c r="C474" s="11"/>
      <c r="D474" s="11"/>
      <c r="J474" s="11"/>
      <c r="K474" s="11"/>
      <c r="L474" s="11"/>
      <c r="M474" s="11"/>
    </row>
    <row r="475">
      <c r="A475" s="11"/>
      <c r="B475" s="11"/>
      <c r="C475" s="11"/>
      <c r="D475" s="11"/>
      <c r="J475" s="11"/>
      <c r="K475" s="11"/>
      <c r="L475" s="11"/>
      <c r="M475" s="11"/>
    </row>
    <row r="476">
      <c r="A476" s="11"/>
      <c r="B476" s="11"/>
      <c r="C476" s="11"/>
      <c r="D476" s="11"/>
      <c r="J476" s="11"/>
      <c r="K476" s="11"/>
      <c r="L476" s="11"/>
      <c r="M476" s="11"/>
    </row>
    <row r="477">
      <c r="A477" s="11"/>
      <c r="B477" s="11"/>
      <c r="C477" s="11"/>
      <c r="D477" s="11"/>
      <c r="J477" s="11"/>
      <c r="K477" s="11"/>
      <c r="L477" s="11"/>
      <c r="M477" s="11"/>
    </row>
    <row r="478">
      <c r="A478" s="11"/>
      <c r="B478" s="11"/>
      <c r="C478" s="11"/>
      <c r="D478" s="11"/>
      <c r="J478" s="11"/>
      <c r="K478" s="11"/>
      <c r="L478" s="11"/>
      <c r="M478" s="11"/>
    </row>
    <row r="479">
      <c r="A479" s="11"/>
      <c r="B479" s="11"/>
      <c r="C479" s="11"/>
      <c r="D479" s="11"/>
      <c r="J479" s="11"/>
      <c r="K479" s="11"/>
      <c r="L479" s="11"/>
      <c r="M479" s="11"/>
    </row>
    <row r="480">
      <c r="A480" s="11"/>
      <c r="B480" s="11"/>
      <c r="C480" s="11"/>
      <c r="D480" s="11"/>
      <c r="J480" s="11"/>
      <c r="K480" s="11"/>
      <c r="L480" s="11"/>
      <c r="M480" s="11"/>
    </row>
    <row r="481">
      <c r="A481" s="11"/>
      <c r="B481" s="11"/>
      <c r="C481" s="11"/>
      <c r="D481" s="11"/>
      <c r="J481" s="11"/>
      <c r="K481" s="11"/>
      <c r="L481" s="11"/>
      <c r="M481" s="11"/>
    </row>
    <row r="482">
      <c r="A482" s="11"/>
      <c r="B482" s="11"/>
      <c r="C482" s="11"/>
      <c r="D482" s="11"/>
      <c r="J482" s="11"/>
      <c r="K482" s="11"/>
      <c r="L482" s="11"/>
      <c r="M482" s="11"/>
    </row>
    <row r="483">
      <c r="A483" s="11"/>
      <c r="B483" s="11"/>
      <c r="C483" s="11"/>
      <c r="D483" s="11"/>
      <c r="J483" s="11"/>
      <c r="K483" s="11"/>
      <c r="L483" s="11"/>
      <c r="M483" s="11"/>
    </row>
    <row r="484">
      <c r="A484" s="11"/>
      <c r="B484" s="11"/>
      <c r="C484" s="11"/>
      <c r="D484" s="11"/>
      <c r="J484" s="11"/>
      <c r="K484" s="11"/>
      <c r="L484" s="11"/>
      <c r="M484" s="11"/>
    </row>
    <row r="485">
      <c r="A485" s="11"/>
      <c r="B485" s="11"/>
      <c r="C485" s="11"/>
      <c r="D485" s="11"/>
      <c r="J485" s="11"/>
      <c r="K485" s="11"/>
      <c r="L485" s="11"/>
      <c r="M485" s="11"/>
    </row>
    <row r="486">
      <c r="A486" s="11"/>
      <c r="B486" s="11"/>
      <c r="C486" s="11"/>
      <c r="D486" s="11"/>
      <c r="J486" s="11"/>
      <c r="K486" s="11"/>
      <c r="L486" s="11"/>
      <c r="M486" s="11"/>
    </row>
    <row r="487">
      <c r="A487" s="11"/>
      <c r="B487" s="11"/>
      <c r="C487" s="11"/>
      <c r="D487" s="11"/>
      <c r="J487" s="11"/>
      <c r="K487" s="11"/>
      <c r="L487" s="11"/>
      <c r="M487" s="11"/>
    </row>
    <row r="488">
      <c r="A488" s="11"/>
      <c r="B488" s="11"/>
      <c r="C488" s="11"/>
      <c r="D488" s="11"/>
      <c r="J488" s="11"/>
      <c r="K488" s="11"/>
      <c r="L488" s="11"/>
      <c r="M488" s="11"/>
    </row>
    <row r="489">
      <c r="A489" s="11"/>
      <c r="B489" s="11"/>
      <c r="C489" s="11"/>
      <c r="D489" s="11"/>
      <c r="J489" s="11"/>
      <c r="K489" s="11"/>
      <c r="L489" s="11"/>
      <c r="M489" s="11"/>
    </row>
    <row r="490">
      <c r="A490" s="11"/>
      <c r="B490" s="11"/>
      <c r="C490" s="11"/>
      <c r="D490" s="11"/>
      <c r="J490" s="11"/>
      <c r="K490" s="11"/>
      <c r="L490" s="11"/>
      <c r="M490" s="11"/>
    </row>
    <row r="491">
      <c r="A491" s="11"/>
      <c r="B491" s="11"/>
      <c r="C491" s="11"/>
      <c r="D491" s="11"/>
      <c r="J491" s="11"/>
      <c r="K491" s="11"/>
      <c r="L491" s="11"/>
      <c r="M491" s="11"/>
    </row>
    <row r="492">
      <c r="A492" s="11"/>
      <c r="B492" s="11"/>
      <c r="C492" s="11"/>
      <c r="D492" s="11"/>
      <c r="J492" s="11"/>
      <c r="K492" s="11"/>
      <c r="L492" s="11"/>
      <c r="M492" s="11"/>
    </row>
    <row r="493">
      <c r="A493" s="11"/>
      <c r="B493" s="11"/>
      <c r="C493" s="11"/>
      <c r="D493" s="11"/>
      <c r="J493" s="11"/>
      <c r="K493" s="11"/>
      <c r="L493" s="11"/>
      <c r="M493" s="11"/>
    </row>
    <row r="494">
      <c r="A494" s="11"/>
      <c r="B494" s="11"/>
      <c r="C494" s="11"/>
      <c r="D494" s="11"/>
      <c r="J494" s="11"/>
      <c r="K494" s="11"/>
      <c r="L494" s="11"/>
      <c r="M494" s="11"/>
    </row>
    <row r="495">
      <c r="A495" s="11"/>
      <c r="B495" s="11"/>
      <c r="C495" s="11"/>
      <c r="D495" s="11"/>
      <c r="J495" s="11"/>
      <c r="K495" s="11"/>
      <c r="L495" s="11"/>
      <c r="M495" s="11"/>
    </row>
    <row r="496">
      <c r="A496" s="11"/>
      <c r="B496" s="11"/>
      <c r="C496" s="11"/>
      <c r="D496" s="11"/>
      <c r="J496" s="11"/>
      <c r="K496" s="11"/>
      <c r="L496" s="11"/>
      <c r="M496" s="11"/>
    </row>
    <row r="497">
      <c r="A497" s="11"/>
      <c r="B497" s="11"/>
      <c r="C497" s="11"/>
      <c r="D497" s="11"/>
      <c r="J497" s="11"/>
      <c r="K497" s="11"/>
      <c r="L497" s="11"/>
      <c r="M497" s="11"/>
    </row>
    <row r="498">
      <c r="A498" s="11"/>
      <c r="B498" s="11"/>
      <c r="C498" s="11"/>
      <c r="D498" s="11"/>
      <c r="J498" s="11"/>
      <c r="K498" s="11"/>
      <c r="L498" s="11"/>
      <c r="M498" s="11"/>
    </row>
    <row r="499">
      <c r="A499" s="11"/>
      <c r="B499" s="11"/>
      <c r="C499" s="11"/>
      <c r="D499" s="11"/>
      <c r="J499" s="11"/>
      <c r="K499" s="11"/>
      <c r="L499" s="11"/>
      <c r="M499" s="11"/>
    </row>
    <row r="500">
      <c r="A500" s="11"/>
      <c r="B500" s="11"/>
      <c r="C500" s="11"/>
      <c r="D500" s="11"/>
      <c r="J500" s="11"/>
      <c r="K500" s="11"/>
      <c r="L500" s="11"/>
      <c r="M500" s="11"/>
    </row>
    <row r="501">
      <c r="A501" s="11"/>
      <c r="B501" s="11"/>
      <c r="C501" s="11"/>
      <c r="D501" s="11"/>
      <c r="J501" s="11"/>
      <c r="K501" s="11"/>
      <c r="L501" s="11"/>
      <c r="M501" s="11"/>
    </row>
    <row r="502">
      <c r="A502" s="11"/>
      <c r="B502" s="11"/>
      <c r="C502" s="11"/>
      <c r="D502" s="11"/>
      <c r="J502" s="11"/>
      <c r="K502" s="11"/>
      <c r="L502" s="11"/>
      <c r="M502" s="11"/>
    </row>
    <row r="503">
      <c r="A503" s="11"/>
      <c r="B503" s="11"/>
      <c r="C503" s="11"/>
      <c r="D503" s="11"/>
      <c r="J503" s="11"/>
      <c r="K503" s="11"/>
      <c r="L503" s="11"/>
      <c r="M503" s="11"/>
    </row>
    <row r="504">
      <c r="A504" s="11"/>
      <c r="B504" s="11"/>
      <c r="C504" s="11"/>
      <c r="D504" s="11"/>
      <c r="J504" s="11"/>
      <c r="K504" s="11"/>
      <c r="L504" s="11"/>
      <c r="M504" s="11"/>
    </row>
    <row r="505">
      <c r="A505" s="11"/>
      <c r="B505" s="11"/>
      <c r="C505" s="11"/>
      <c r="D505" s="11"/>
      <c r="J505" s="11"/>
      <c r="K505" s="11"/>
      <c r="L505" s="11"/>
      <c r="M505" s="11"/>
    </row>
    <row r="506">
      <c r="A506" s="11"/>
      <c r="B506" s="11"/>
      <c r="C506" s="11"/>
      <c r="D506" s="11"/>
      <c r="J506" s="11"/>
      <c r="K506" s="11"/>
      <c r="L506" s="11"/>
      <c r="M506" s="11"/>
    </row>
    <row r="507">
      <c r="A507" s="11"/>
      <c r="B507" s="11"/>
      <c r="C507" s="11"/>
      <c r="D507" s="11"/>
      <c r="J507" s="11"/>
      <c r="K507" s="11"/>
      <c r="L507" s="11"/>
      <c r="M507" s="11"/>
    </row>
    <row r="508">
      <c r="A508" s="11"/>
      <c r="B508" s="11"/>
      <c r="C508" s="11"/>
      <c r="D508" s="11"/>
      <c r="J508" s="11"/>
      <c r="K508" s="11"/>
      <c r="L508" s="11"/>
      <c r="M508" s="11"/>
    </row>
    <row r="509">
      <c r="A509" s="11"/>
      <c r="B509" s="11"/>
      <c r="C509" s="11"/>
      <c r="D509" s="11"/>
      <c r="J509" s="11"/>
      <c r="K509" s="11"/>
      <c r="L509" s="11"/>
      <c r="M509" s="11"/>
    </row>
    <row r="510">
      <c r="A510" s="11"/>
      <c r="B510" s="11"/>
      <c r="C510" s="11"/>
      <c r="D510" s="11"/>
      <c r="J510" s="11"/>
      <c r="K510" s="11"/>
      <c r="L510" s="11"/>
      <c r="M510" s="11"/>
    </row>
    <row r="511">
      <c r="A511" s="11"/>
      <c r="B511" s="11"/>
      <c r="C511" s="11"/>
      <c r="D511" s="11"/>
      <c r="J511" s="11"/>
      <c r="K511" s="11"/>
      <c r="L511" s="11"/>
      <c r="M511" s="11"/>
    </row>
    <row r="512">
      <c r="A512" s="11"/>
      <c r="B512" s="11"/>
      <c r="C512" s="11"/>
      <c r="D512" s="11"/>
      <c r="J512" s="11"/>
      <c r="K512" s="11"/>
      <c r="L512" s="11"/>
      <c r="M512" s="11"/>
    </row>
    <row r="513">
      <c r="A513" s="11"/>
      <c r="B513" s="11"/>
      <c r="C513" s="11"/>
      <c r="D513" s="11"/>
      <c r="J513" s="11"/>
      <c r="K513" s="11"/>
      <c r="L513" s="11"/>
      <c r="M513" s="11"/>
    </row>
    <row r="514">
      <c r="A514" s="11"/>
      <c r="B514" s="11"/>
      <c r="C514" s="11"/>
      <c r="D514" s="11"/>
      <c r="J514" s="11"/>
      <c r="K514" s="11"/>
      <c r="L514" s="11"/>
      <c r="M514" s="11"/>
    </row>
    <row r="515">
      <c r="A515" s="11"/>
      <c r="B515" s="11"/>
      <c r="C515" s="11"/>
      <c r="D515" s="11"/>
      <c r="J515" s="11"/>
      <c r="K515" s="11"/>
      <c r="L515" s="11"/>
      <c r="M515" s="11"/>
    </row>
    <row r="516">
      <c r="A516" s="11"/>
      <c r="B516" s="11"/>
      <c r="C516" s="11"/>
      <c r="D516" s="11"/>
      <c r="J516" s="11"/>
      <c r="K516" s="11"/>
      <c r="L516" s="11"/>
      <c r="M516" s="11"/>
    </row>
    <row r="517">
      <c r="A517" s="11"/>
      <c r="B517" s="11"/>
      <c r="C517" s="11"/>
      <c r="D517" s="11"/>
      <c r="J517" s="11"/>
      <c r="K517" s="11"/>
      <c r="L517" s="11"/>
      <c r="M517" s="11"/>
    </row>
    <row r="518">
      <c r="A518" s="11"/>
      <c r="B518" s="11"/>
      <c r="C518" s="11"/>
      <c r="D518" s="11"/>
      <c r="J518" s="11"/>
      <c r="K518" s="11"/>
      <c r="L518" s="11"/>
      <c r="M518" s="11"/>
    </row>
    <row r="519">
      <c r="A519" s="11"/>
      <c r="B519" s="11"/>
      <c r="C519" s="11"/>
      <c r="D519" s="11"/>
      <c r="J519" s="11"/>
      <c r="K519" s="11"/>
      <c r="L519" s="11"/>
      <c r="M519" s="11"/>
    </row>
    <row r="520">
      <c r="A520" s="11"/>
      <c r="B520" s="11"/>
      <c r="C520" s="11"/>
      <c r="D520" s="11"/>
      <c r="J520" s="11"/>
      <c r="K520" s="11"/>
      <c r="L520" s="11"/>
      <c r="M520" s="11"/>
    </row>
    <row r="521">
      <c r="A521" s="11"/>
      <c r="B521" s="11"/>
      <c r="C521" s="11"/>
      <c r="D521" s="11"/>
      <c r="J521" s="11"/>
      <c r="K521" s="11"/>
      <c r="L521" s="11"/>
      <c r="M521" s="11"/>
    </row>
    <row r="522">
      <c r="A522" s="11"/>
      <c r="B522" s="11"/>
      <c r="C522" s="11"/>
      <c r="D522" s="11"/>
      <c r="J522" s="11"/>
      <c r="K522" s="11"/>
      <c r="L522" s="11"/>
      <c r="M522" s="11"/>
    </row>
    <row r="523">
      <c r="A523" s="11"/>
      <c r="B523" s="11"/>
      <c r="C523" s="11"/>
      <c r="D523" s="11"/>
      <c r="J523" s="11"/>
      <c r="K523" s="11"/>
      <c r="L523" s="11"/>
      <c r="M523" s="11"/>
    </row>
    <row r="524">
      <c r="A524" s="11"/>
      <c r="B524" s="11"/>
      <c r="C524" s="11"/>
      <c r="D524" s="11"/>
      <c r="J524" s="11"/>
      <c r="K524" s="11"/>
      <c r="L524" s="11"/>
      <c r="M524" s="11"/>
    </row>
    <row r="525">
      <c r="A525" s="11"/>
      <c r="B525" s="11"/>
      <c r="C525" s="11"/>
      <c r="D525" s="11"/>
      <c r="J525" s="11"/>
      <c r="K525" s="11"/>
      <c r="L525" s="11"/>
      <c r="M525" s="11"/>
    </row>
    <row r="526">
      <c r="A526" s="11"/>
      <c r="B526" s="11"/>
      <c r="C526" s="11"/>
      <c r="D526" s="11"/>
      <c r="J526" s="11"/>
      <c r="K526" s="11"/>
      <c r="L526" s="11"/>
      <c r="M526" s="11"/>
    </row>
    <row r="527">
      <c r="A527" s="11"/>
      <c r="B527" s="11"/>
      <c r="C527" s="11"/>
      <c r="D527" s="11"/>
      <c r="J527" s="11"/>
      <c r="K527" s="11"/>
      <c r="L527" s="11"/>
      <c r="M527" s="11"/>
    </row>
    <row r="528">
      <c r="A528" s="11"/>
      <c r="B528" s="11"/>
      <c r="C528" s="11"/>
      <c r="D528" s="11"/>
      <c r="J528" s="11"/>
      <c r="K528" s="11"/>
      <c r="L528" s="11"/>
      <c r="M528" s="11"/>
    </row>
    <row r="529">
      <c r="A529" s="11"/>
      <c r="B529" s="11"/>
      <c r="C529" s="11"/>
      <c r="D529" s="11"/>
      <c r="J529" s="11"/>
      <c r="K529" s="11"/>
      <c r="L529" s="11"/>
      <c r="M529" s="11"/>
    </row>
    <row r="530">
      <c r="A530" s="11"/>
      <c r="B530" s="11"/>
      <c r="C530" s="11"/>
      <c r="D530" s="11"/>
      <c r="J530" s="11"/>
      <c r="K530" s="11"/>
      <c r="L530" s="11"/>
      <c r="M530" s="11"/>
    </row>
    <row r="531">
      <c r="A531" s="11"/>
      <c r="B531" s="11"/>
      <c r="C531" s="11"/>
      <c r="D531" s="11"/>
      <c r="J531" s="11"/>
      <c r="K531" s="11"/>
      <c r="L531" s="11"/>
      <c r="M531" s="11"/>
    </row>
    <row r="532">
      <c r="A532" s="11"/>
      <c r="B532" s="11"/>
      <c r="C532" s="11"/>
      <c r="D532" s="11"/>
      <c r="J532" s="11"/>
      <c r="K532" s="11"/>
      <c r="L532" s="11"/>
      <c r="M532" s="11"/>
    </row>
    <row r="533">
      <c r="A533" s="11"/>
      <c r="B533" s="11"/>
      <c r="C533" s="11"/>
      <c r="D533" s="11"/>
      <c r="J533" s="11"/>
      <c r="K533" s="11"/>
      <c r="L533" s="11"/>
      <c r="M533" s="11"/>
    </row>
    <row r="534">
      <c r="A534" s="11"/>
      <c r="B534" s="11"/>
      <c r="C534" s="11"/>
      <c r="D534" s="11"/>
      <c r="J534" s="11"/>
      <c r="K534" s="11"/>
      <c r="L534" s="11"/>
      <c r="M534" s="11"/>
    </row>
    <row r="535">
      <c r="A535" s="11"/>
      <c r="B535" s="11"/>
      <c r="C535" s="11"/>
      <c r="D535" s="11"/>
      <c r="J535" s="11"/>
      <c r="K535" s="11"/>
      <c r="L535" s="11"/>
      <c r="M535" s="11"/>
    </row>
    <row r="536">
      <c r="A536" s="11"/>
      <c r="B536" s="11"/>
      <c r="C536" s="11"/>
      <c r="D536" s="11"/>
      <c r="J536" s="11"/>
      <c r="K536" s="11"/>
      <c r="L536" s="11"/>
      <c r="M536" s="11"/>
    </row>
    <row r="537">
      <c r="A537" s="11"/>
      <c r="B537" s="11"/>
      <c r="C537" s="11"/>
      <c r="D537" s="11"/>
      <c r="J537" s="11"/>
      <c r="K537" s="11"/>
      <c r="L537" s="11"/>
      <c r="M537" s="11"/>
    </row>
    <row r="538">
      <c r="A538" s="11"/>
      <c r="B538" s="11"/>
      <c r="C538" s="11"/>
      <c r="D538" s="11"/>
      <c r="J538" s="11"/>
      <c r="K538" s="11"/>
      <c r="L538" s="11"/>
      <c r="M538" s="11"/>
    </row>
    <row r="539">
      <c r="A539" s="11"/>
      <c r="B539" s="11"/>
      <c r="C539" s="11"/>
      <c r="D539" s="11"/>
      <c r="J539" s="11"/>
      <c r="K539" s="11"/>
      <c r="L539" s="11"/>
      <c r="M539" s="11"/>
    </row>
    <row r="540">
      <c r="A540" s="11"/>
      <c r="B540" s="11"/>
      <c r="C540" s="11"/>
      <c r="D540" s="11"/>
      <c r="J540" s="11"/>
      <c r="K540" s="11"/>
      <c r="L540" s="11"/>
      <c r="M540" s="11"/>
    </row>
    <row r="541">
      <c r="A541" s="11"/>
      <c r="B541" s="11"/>
      <c r="C541" s="11"/>
      <c r="D541" s="11"/>
      <c r="J541" s="11"/>
      <c r="K541" s="11"/>
      <c r="L541" s="11"/>
      <c r="M541" s="11"/>
    </row>
    <row r="542">
      <c r="A542" s="11"/>
      <c r="B542" s="11"/>
      <c r="C542" s="11"/>
      <c r="D542" s="11"/>
      <c r="J542" s="11"/>
      <c r="K542" s="11"/>
      <c r="L542" s="11"/>
      <c r="M542" s="11"/>
    </row>
    <row r="543">
      <c r="A543" s="11"/>
      <c r="B543" s="11"/>
      <c r="C543" s="11"/>
      <c r="D543" s="11"/>
      <c r="J543" s="11"/>
      <c r="K543" s="11"/>
      <c r="L543" s="11"/>
      <c r="M543" s="11"/>
    </row>
    <row r="544">
      <c r="A544" s="11"/>
      <c r="B544" s="11"/>
      <c r="C544" s="11"/>
      <c r="D544" s="11"/>
      <c r="J544" s="11"/>
      <c r="K544" s="11"/>
      <c r="L544" s="11"/>
      <c r="M544" s="11"/>
    </row>
    <row r="545">
      <c r="A545" s="11"/>
      <c r="B545" s="11"/>
      <c r="C545" s="11"/>
      <c r="D545" s="11"/>
      <c r="J545" s="11"/>
      <c r="K545" s="11"/>
      <c r="L545" s="11"/>
      <c r="M545" s="11"/>
    </row>
    <row r="546">
      <c r="A546" s="11"/>
      <c r="B546" s="11"/>
      <c r="C546" s="11"/>
      <c r="D546" s="11"/>
      <c r="J546" s="11"/>
      <c r="K546" s="11"/>
      <c r="L546" s="11"/>
      <c r="M546" s="11"/>
    </row>
    <row r="547">
      <c r="A547" s="11"/>
      <c r="B547" s="11"/>
      <c r="C547" s="11"/>
      <c r="D547" s="11"/>
      <c r="J547" s="11"/>
      <c r="K547" s="11"/>
      <c r="L547" s="11"/>
      <c r="M547" s="11"/>
    </row>
    <row r="548">
      <c r="A548" s="11"/>
      <c r="B548" s="11"/>
      <c r="C548" s="11"/>
      <c r="D548" s="11"/>
      <c r="J548" s="11"/>
      <c r="K548" s="11"/>
      <c r="L548" s="11"/>
      <c r="M548" s="11"/>
    </row>
    <row r="549">
      <c r="A549" s="11"/>
      <c r="B549" s="11"/>
      <c r="C549" s="11"/>
      <c r="D549" s="11"/>
      <c r="J549" s="11"/>
      <c r="K549" s="11"/>
      <c r="L549" s="11"/>
      <c r="M549" s="11"/>
    </row>
    <row r="550">
      <c r="A550" s="11"/>
      <c r="B550" s="11"/>
      <c r="C550" s="11"/>
      <c r="D550" s="11"/>
      <c r="J550" s="11"/>
      <c r="K550" s="11"/>
      <c r="L550" s="11"/>
      <c r="M550" s="11"/>
    </row>
    <row r="551">
      <c r="A551" s="11"/>
      <c r="B551" s="11"/>
      <c r="C551" s="11"/>
      <c r="D551" s="11"/>
      <c r="J551" s="11"/>
      <c r="K551" s="11"/>
      <c r="L551" s="11"/>
      <c r="M551" s="11"/>
    </row>
    <row r="552">
      <c r="A552" s="11"/>
      <c r="B552" s="11"/>
      <c r="C552" s="11"/>
      <c r="D552" s="11"/>
      <c r="J552" s="11"/>
      <c r="K552" s="11"/>
      <c r="L552" s="11"/>
      <c r="M552" s="11"/>
    </row>
    <row r="553">
      <c r="A553" s="11"/>
      <c r="B553" s="11"/>
      <c r="C553" s="11"/>
      <c r="D553" s="11"/>
      <c r="J553" s="11"/>
      <c r="K553" s="11"/>
      <c r="L553" s="11"/>
      <c r="M553" s="11"/>
    </row>
    <row r="554">
      <c r="A554" s="11"/>
      <c r="B554" s="11"/>
      <c r="C554" s="11"/>
      <c r="D554" s="11"/>
      <c r="J554" s="11"/>
      <c r="K554" s="11"/>
      <c r="L554" s="11"/>
      <c r="M554" s="11"/>
    </row>
    <row r="555">
      <c r="A555" s="11"/>
      <c r="B555" s="11"/>
      <c r="C555" s="11"/>
      <c r="D555" s="11"/>
      <c r="J555" s="11"/>
      <c r="K555" s="11"/>
      <c r="L555" s="11"/>
      <c r="M555" s="11"/>
    </row>
    <row r="556">
      <c r="A556" s="11"/>
      <c r="B556" s="11"/>
      <c r="C556" s="11"/>
      <c r="D556" s="11"/>
      <c r="J556" s="11"/>
      <c r="K556" s="11"/>
      <c r="L556" s="11"/>
      <c r="M556" s="11"/>
    </row>
    <row r="557">
      <c r="A557" s="11"/>
      <c r="B557" s="11"/>
      <c r="C557" s="11"/>
      <c r="D557" s="11"/>
      <c r="J557" s="11"/>
      <c r="K557" s="11"/>
      <c r="L557" s="11"/>
      <c r="M557" s="11"/>
    </row>
    <row r="558">
      <c r="A558" s="11"/>
      <c r="B558" s="11"/>
      <c r="C558" s="11"/>
      <c r="D558" s="11"/>
      <c r="J558" s="11"/>
      <c r="K558" s="11"/>
      <c r="L558" s="11"/>
      <c r="M558" s="11"/>
    </row>
    <row r="559">
      <c r="A559" s="11"/>
      <c r="B559" s="11"/>
      <c r="C559" s="11"/>
      <c r="D559" s="11"/>
      <c r="J559" s="11"/>
      <c r="K559" s="11"/>
      <c r="L559" s="11"/>
      <c r="M559" s="11"/>
    </row>
    <row r="560">
      <c r="A560" s="11"/>
      <c r="B560" s="11"/>
      <c r="C560" s="11"/>
      <c r="D560" s="11"/>
      <c r="J560" s="11"/>
      <c r="K560" s="11"/>
      <c r="L560" s="11"/>
      <c r="M560" s="11"/>
    </row>
    <row r="561">
      <c r="A561" s="11"/>
      <c r="B561" s="11"/>
      <c r="C561" s="11"/>
      <c r="D561" s="11"/>
      <c r="J561" s="11"/>
      <c r="K561" s="11"/>
      <c r="L561" s="11"/>
      <c r="M561" s="11"/>
    </row>
    <row r="562">
      <c r="A562" s="11"/>
      <c r="B562" s="11"/>
      <c r="C562" s="11"/>
      <c r="D562" s="11"/>
      <c r="J562" s="11"/>
      <c r="K562" s="11"/>
      <c r="L562" s="11"/>
      <c r="M562" s="11"/>
    </row>
    <row r="563">
      <c r="A563" s="11"/>
      <c r="B563" s="11"/>
      <c r="C563" s="11"/>
      <c r="D563" s="11"/>
      <c r="J563" s="11"/>
      <c r="K563" s="11"/>
      <c r="L563" s="11"/>
      <c r="M563" s="11"/>
    </row>
    <row r="564">
      <c r="A564" s="11"/>
      <c r="B564" s="11"/>
      <c r="C564" s="11"/>
      <c r="D564" s="11"/>
      <c r="J564" s="11"/>
      <c r="K564" s="11"/>
      <c r="L564" s="11"/>
      <c r="M564" s="11"/>
    </row>
    <row r="565">
      <c r="A565" s="11"/>
      <c r="B565" s="11"/>
      <c r="C565" s="11"/>
      <c r="D565" s="11"/>
      <c r="J565" s="11"/>
      <c r="K565" s="11"/>
      <c r="L565" s="11"/>
      <c r="M565" s="11"/>
    </row>
    <row r="566">
      <c r="A566" s="11"/>
      <c r="B566" s="11"/>
      <c r="C566" s="11"/>
      <c r="D566" s="11"/>
      <c r="J566" s="11"/>
      <c r="K566" s="11"/>
      <c r="L566" s="11"/>
      <c r="M566" s="11"/>
    </row>
    <row r="567">
      <c r="A567" s="11"/>
      <c r="B567" s="11"/>
      <c r="C567" s="11"/>
      <c r="D567" s="11"/>
      <c r="J567" s="11"/>
      <c r="K567" s="11"/>
      <c r="L567" s="11"/>
      <c r="M567" s="11"/>
    </row>
    <row r="568">
      <c r="A568" s="11"/>
      <c r="B568" s="11"/>
      <c r="C568" s="11"/>
      <c r="D568" s="11"/>
      <c r="J568" s="11"/>
      <c r="K568" s="11"/>
      <c r="L568" s="11"/>
      <c r="M568" s="11"/>
    </row>
    <row r="569">
      <c r="A569" s="11"/>
      <c r="B569" s="11"/>
      <c r="C569" s="11"/>
      <c r="D569" s="11"/>
      <c r="J569" s="11"/>
      <c r="K569" s="11"/>
      <c r="L569" s="11"/>
      <c r="M569" s="11"/>
    </row>
    <row r="570">
      <c r="A570" s="11"/>
      <c r="B570" s="11"/>
      <c r="C570" s="11"/>
      <c r="D570" s="11"/>
      <c r="J570" s="11"/>
      <c r="K570" s="11"/>
      <c r="L570" s="11"/>
      <c r="M570" s="11"/>
    </row>
    <row r="571">
      <c r="A571" s="11"/>
      <c r="B571" s="11"/>
      <c r="C571" s="11"/>
      <c r="D571" s="11"/>
      <c r="J571" s="11"/>
      <c r="K571" s="11"/>
      <c r="L571" s="11"/>
      <c r="M571" s="11"/>
    </row>
    <row r="572">
      <c r="A572" s="11"/>
      <c r="B572" s="11"/>
      <c r="C572" s="11"/>
      <c r="D572" s="11"/>
      <c r="J572" s="11"/>
      <c r="K572" s="11"/>
      <c r="L572" s="11"/>
      <c r="M572" s="11"/>
    </row>
    <row r="573">
      <c r="A573" s="11"/>
      <c r="B573" s="11"/>
      <c r="C573" s="11"/>
      <c r="D573" s="11"/>
      <c r="J573" s="11"/>
      <c r="K573" s="11"/>
      <c r="L573" s="11"/>
      <c r="M573" s="11"/>
    </row>
    <row r="574">
      <c r="A574" s="11"/>
      <c r="B574" s="11"/>
      <c r="C574" s="11"/>
      <c r="D574" s="11"/>
      <c r="J574" s="11"/>
      <c r="K574" s="11"/>
      <c r="L574" s="11"/>
      <c r="M574" s="11"/>
    </row>
    <row r="575">
      <c r="A575" s="11"/>
      <c r="B575" s="11"/>
      <c r="C575" s="11"/>
      <c r="D575" s="11"/>
      <c r="J575" s="11"/>
      <c r="K575" s="11"/>
      <c r="L575" s="11"/>
      <c r="M575" s="11"/>
    </row>
    <row r="576">
      <c r="A576" s="11"/>
      <c r="B576" s="11"/>
      <c r="C576" s="11"/>
      <c r="D576" s="11"/>
      <c r="J576" s="11"/>
      <c r="K576" s="11"/>
      <c r="L576" s="11"/>
      <c r="M576" s="11"/>
    </row>
    <row r="577">
      <c r="A577" s="11"/>
      <c r="B577" s="11"/>
      <c r="C577" s="11"/>
      <c r="D577" s="11"/>
      <c r="J577" s="11"/>
      <c r="K577" s="11"/>
      <c r="L577" s="11"/>
      <c r="M577" s="11"/>
    </row>
    <row r="578">
      <c r="A578" s="11"/>
      <c r="B578" s="11"/>
      <c r="C578" s="11"/>
      <c r="D578" s="11"/>
      <c r="J578" s="11"/>
      <c r="K578" s="11"/>
      <c r="L578" s="11"/>
      <c r="M578" s="11"/>
    </row>
    <row r="579">
      <c r="A579" s="11"/>
      <c r="B579" s="11"/>
      <c r="C579" s="11"/>
      <c r="D579" s="11"/>
      <c r="J579" s="11"/>
      <c r="K579" s="11"/>
      <c r="L579" s="11"/>
      <c r="M579" s="11"/>
    </row>
    <row r="580">
      <c r="A580" s="11"/>
      <c r="B580" s="11"/>
      <c r="C580" s="11"/>
      <c r="D580" s="11"/>
      <c r="J580" s="11"/>
      <c r="K580" s="11"/>
      <c r="L580" s="11"/>
      <c r="M580" s="11"/>
    </row>
    <row r="581">
      <c r="A581" s="11"/>
      <c r="B581" s="11"/>
      <c r="C581" s="11"/>
      <c r="D581" s="11"/>
      <c r="J581" s="11"/>
      <c r="K581" s="11"/>
      <c r="L581" s="11"/>
      <c r="M581" s="11"/>
    </row>
    <row r="582">
      <c r="A582" s="11"/>
      <c r="B582" s="11"/>
      <c r="C582" s="11"/>
      <c r="D582" s="11"/>
      <c r="J582" s="11"/>
      <c r="K582" s="11"/>
      <c r="L582" s="11"/>
      <c r="M582" s="11"/>
    </row>
    <row r="583">
      <c r="A583" s="11"/>
      <c r="B583" s="11"/>
      <c r="C583" s="11"/>
      <c r="D583" s="11"/>
      <c r="J583" s="11"/>
      <c r="K583" s="11"/>
      <c r="L583" s="11"/>
      <c r="M583" s="11"/>
    </row>
    <row r="584">
      <c r="A584" s="11"/>
      <c r="B584" s="11"/>
      <c r="C584" s="11"/>
      <c r="D584" s="11"/>
      <c r="J584" s="11"/>
      <c r="K584" s="11"/>
      <c r="L584" s="11"/>
      <c r="M584" s="11"/>
    </row>
    <row r="585">
      <c r="A585" s="11"/>
      <c r="B585" s="11"/>
      <c r="C585" s="11"/>
      <c r="D585" s="11"/>
      <c r="J585" s="11"/>
      <c r="K585" s="11"/>
      <c r="L585" s="11"/>
      <c r="M585" s="11"/>
    </row>
    <row r="586">
      <c r="A586" s="11"/>
      <c r="B586" s="11"/>
      <c r="C586" s="11"/>
      <c r="D586" s="11"/>
      <c r="J586" s="11"/>
      <c r="K586" s="11"/>
      <c r="L586" s="11"/>
      <c r="M586" s="11"/>
    </row>
    <row r="587">
      <c r="A587" s="11"/>
      <c r="B587" s="11"/>
      <c r="C587" s="11"/>
      <c r="D587" s="11"/>
      <c r="J587" s="11"/>
      <c r="K587" s="11"/>
      <c r="L587" s="11"/>
      <c r="M587" s="11"/>
    </row>
    <row r="588">
      <c r="A588" s="11"/>
      <c r="B588" s="11"/>
      <c r="C588" s="11"/>
      <c r="D588" s="11"/>
      <c r="J588" s="11"/>
      <c r="K588" s="11"/>
      <c r="L588" s="11"/>
      <c r="M588" s="11"/>
    </row>
    <row r="589">
      <c r="A589" s="11"/>
      <c r="B589" s="11"/>
      <c r="C589" s="11"/>
      <c r="D589" s="11"/>
      <c r="J589" s="11"/>
      <c r="K589" s="11"/>
      <c r="L589" s="11"/>
      <c r="M589" s="11"/>
    </row>
    <row r="590">
      <c r="A590" s="11"/>
      <c r="B590" s="11"/>
      <c r="C590" s="11"/>
      <c r="D590" s="11"/>
      <c r="J590" s="11"/>
      <c r="K590" s="11"/>
      <c r="L590" s="11"/>
      <c r="M590" s="11"/>
    </row>
    <row r="591">
      <c r="A591" s="11"/>
      <c r="B591" s="11"/>
      <c r="C591" s="11"/>
      <c r="D591" s="11"/>
      <c r="J591" s="11"/>
      <c r="K591" s="11"/>
      <c r="L591" s="11"/>
      <c r="M591" s="11"/>
    </row>
    <row r="592">
      <c r="A592" s="11"/>
      <c r="B592" s="11"/>
      <c r="C592" s="11"/>
      <c r="D592" s="11"/>
      <c r="J592" s="11"/>
      <c r="K592" s="11"/>
      <c r="L592" s="11"/>
      <c r="M592" s="11"/>
    </row>
    <row r="593">
      <c r="A593" s="11"/>
      <c r="B593" s="11"/>
      <c r="C593" s="11"/>
      <c r="D593" s="11"/>
      <c r="J593" s="11"/>
      <c r="K593" s="11"/>
      <c r="L593" s="11"/>
      <c r="M593" s="11"/>
    </row>
    <row r="594">
      <c r="A594" s="11"/>
      <c r="B594" s="11"/>
      <c r="C594" s="11"/>
      <c r="D594" s="11"/>
      <c r="J594" s="11"/>
      <c r="K594" s="11"/>
      <c r="L594" s="11"/>
      <c r="M594" s="11"/>
    </row>
    <row r="595">
      <c r="A595" s="11"/>
      <c r="B595" s="11"/>
      <c r="C595" s="11"/>
      <c r="D595" s="11"/>
      <c r="J595" s="11"/>
      <c r="K595" s="11"/>
      <c r="L595" s="11"/>
      <c r="M595" s="11"/>
    </row>
    <row r="596">
      <c r="A596" s="11"/>
      <c r="B596" s="11"/>
      <c r="C596" s="11"/>
      <c r="D596" s="11"/>
      <c r="J596" s="11"/>
      <c r="K596" s="11"/>
      <c r="L596" s="11"/>
      <c r="M596" s="11"/>
    </row>
    <row r="597">
      <c r="A597" s="11"/>
      <c r="B597" s="11"/>
      <c r="C597" s="11"/>
      <c r="D597" s="11"/>
      <c r="J597" s="11"/>
      <c r="K597" s="11"/>
      <c r="L597" s="11"/>
      <c r="M597" s="11"/>
    </row>
    <row r="598">
      <c r="A598" s="11"/>
      <c r="B598" s="11"/>
      <c r="C598" s="11"/>
      <c r="D598" s="11"/>
      <c r="J598" s="11"/>
      <c r="K598" s="11"/>
      <c r="L598" s="11"/>
      <c r="M598" s="11"/>
    </row>
    <row r="599">
      <c r="A599" s="11"/>
      <c r="B599" s="11"/>
      <c r="C599" s="11"/>
      <c r="D599" s="11"/>
      <c r="J599" s="11"/>
      <c r="K599" s="11"/>
      <c r="L599" s="11"/>
      <c r="M599" s="11"/>
    </row>
    <row r="600">
      <c r="A600" s="11"/>
      <c r="B600" s="11"/>
      <c r="C600" s="11"/>
      <c r="D600" s="11"/>
      <c r="J600" s="11"/>
      <c r="K600" s="11"/>
      <c r="L600" s="11"/>
      <c r="M600" s="11"/>
    </row>
    <row r="601">
      <c r="A601" s="11"/>
      <c r="B601" s="11"/>
      <c r="C601" s="11"/>
      <c r="D601" s="11"/>
      <c r="J601" s="11"/>
      <c r="K601" s="11"/>
      <c r="L601" s="11"/>
      <c r="M601" s="11"/>
    </row>
    <row r="602">
      <c r="A602" s="11"/>
      <c r="B602" s="11"/>
      <c r="C602" s="11"/>
      <c r="D602" s="11"/>
      <c r="J602" s="11"/>
      <c r="K602" s="11"/>
      <c r="L602" s="11"/>
      <c r="M602" s="11"/>
    </row>
    <row r="603">
      <c r="A603" s="11"/>
      <c r="B603" s="11"/>
      <c r="C603" s="11"/>
      <c r="D603" s="11"/>
      <c r="J603" s="11"/>
      <c r="K603" s="11"/>
      <c r="L603" s="11"/>
      <c r="M603" s="11"/>
    </row>
    <row r="604">
      <c r="A604" s="11"/>
      <c r="B604" s="11"/>
      <c r="C604" s="11"/>
      <c r="D604" s="11"/>
      <c r="J604" s="11"/>
      <c r="K604" s="11"/>
      <c r="L604" s="11"/>
      <c r="M604" s="11"/>
    </row>
    <row r="605">
      <c r="A605" s="11"/>
      <c r="B605" s="11"/>
      <c r="C605" s="11"/>
      <c r="D605" s="11"/>
      <c r="J605" s="11"/>
      <c r="K605" s="11"/>
      <c r="L605" s="11"/>
      <c r="M605" s="11"/>
    </row>
    <row r="606">
      <c r="A606" s="11"/>
      <c r="B606" s="11"/>
      <c r="C606" s="11"/>
      <c r="D606" s="11"/>
      <c r="J606" s="11"/>
      <c r="K606" s="11"/>
      <c r="L606" s="11"/>
      <c r="M606" s="11"/>
    </row>
    <row r="607">
      <c r="A607" s="11"/>
      <c r="B607" s="11"/>
      <c r="C607" s="11"/>
      <c r="D607" s="11"/>
      <c r="J607" s="11"/>
      <c r="K607" s="11"/>
      <c r="L607" s="11"/>
      <c r="M607" s="11"/>
    </row>
    <row r="608">
      <c r="A608" s="11"/>
      <c r="B608" s="11"/>
      <c r="C608" s="11"/>
      <c r="D608" s="11"/>
      <c r="J608" s="11"/>
      <c r="K608" s="11"/>
      <c r="L608" s="11"/>
      <c r="M608" s="11"/>
    </row>
    <row r="609">
      <c r="A609" s="11"/>
      <c r="B609" s="11"/>
      <c r="C609" s="11"/>
      <c r="D609" s="11"/>
      <c r="J609" s="11"/>
      <c r="K609" s="11"/>
      <c r="L609" s="11"/>
      <c r="M609" s="11"/>
    </row>
    <row r="610">
      <c r="A610" s="11"/>
      <c r="B610" s="11"/>
      <c r="C610" s="11"/>
      <c r="D610" s="11"/>
      <c r="J610" s="11"/>
      <c r="K610" s="11"/>
      <c r="L610" s="11"/>
      <c r="M610" s="11"/>
    </row>
    <row r="611">
      <c r="A611" s="11"/>
      <c r="B611" s="11"/>
      <c r="C611" s="11"/>
      <c r="D611" s="11"/>
      <c r="J611" s="11"/>
      <c r="K611" s="11"/>
      <c r="L611" s="11"/>
      <c r="M611" s="11"/>
    </row>
    <row r="612">
      <c r="A612" s="11"/>
      <c r="B612" s="11"/>
      <c r="C612" s="11"/>
      <c r="D612" s="11"/>
      <c r="J612" s="11"/>
      <c r="K612" s="11"/>
      <c r="L612" s="11"/>
      <c r="M612" s="11"/>
    </row>
    <row r="613">
      <c r="A613" s="11"/>
      <c r="B613" s="11"/>
      <c r="C613" s="11"/>
      <c r="D613" s="11"/>
      <c r="J613" s="11"/>
      <c r="K613" s="11"/>
      <c r="L613" s="11"/>
      <c r="M613" s="11"/>
    </row>
    <row r="614">
      <c r="A614" s="11"/>
      <c r="B614" s="11"/>
      <c r="C614" s="11"/>
      <c r="D614" s="11"/>
      <c r="J614" s="11"/>
      <c r="K614" s="11"/>
      <c r="L614" s="11"/>
      <c r="M614" s="11"/>
    </row>
    <row r="615">
      <c r="A615" s="11"/>
      <c r="B615" s="11"/>
      <c r="C615" s="11"/>
      <c r="D615" s="11"/>
      <c r="J615" s="11"/>
      <c r="K615" s="11"/>
      <c r="L615" s="11"/>
      <c r="M615" s="11"/>
    </row>
    <row r="616">
      <c r="A616" s="11"/>
      <c r="B616" s="11"/>
      <c r="C616" s="11"/>
      <c r="D616" s="11"/>
      <c r="J616" s="11"/>
      <c r="K616" s="11"/>
      <c r="L616" s="11"/>
      <c r="M616" s="11"/>
    </row>
    <row r="617">
      <c r="A617" s="11"/>
      <c r="B617" s="11"/>
      <c r="C617" s="11"/>
      <c r="D617" s="11"/>
      <c r="J617" s="11"/>
      <c r="K617" s="11"/>
      <c r="L617" s="11"/>
      <c r="M617" s="11"/>
    </row>
    <row r="618">
      <c r="A618" s="11"/>
      <c r="B618" s="11"/>
      <c r="C618" s="11"/>
      <c r="D618" s="11"/>
      <c r="J618" s="11"/>
      <c r="K618" s="11"/>
      <c r="L618" s="11"/>
      <c r="M618" s="11"/>
    </row>
    <row r="619">
      <c r="A619" s="11"/>
      <c r="B619" s="11"/>
      <c r="C619" s="11"/>
      <c r="D619" s="11"/>
      <c r="J619" s="11"/>
      <c r="K619" s="11"/>
      <c r="L619" s="11"/>
      <c r="M619" s="11"/>
    </row>
    <row r="620">
      <c r="A620" s="11"/>
      <c r="B620" s="11"/>
      <c r="C620" s="11"/>
      <c r="D620" s="11"/>
      <c r="J620" s="11"/>
      <c r="K620" s="11"/>
      <c r="L620" s="11"/>
      <c r="M620" s="11"/>
    </row>
    <row r="621">
      <c r="A621" s="11"/>
      <c r="B621" s="11"/>
      <c r="C621" s="11"/>
      <c r="D621" s="11"/>
      <c r="J621" s="11"/>
      <c r="K621" s="11"/>
      <c r="L621" s="11"/>
      <c r="M621" s="11"/>
    </row>
    <row r="622">
      <c r="A622" s="11"/>
      <c r="B622" s="11"/>
      <c r="C622" s="11"/>
      <c r="D622" s="11"/>
      <c r="J622" s="11"/>
      <c r="K622" s="11"/>
      <c r="L622" s="11"/>
      <c r="M622" s="11"/>
    </row>
    <row r="623">
      <c r="A623" s="11"/>
      <c r="B623" s="11"/>
      <c r="C623" s="11"/>
      <c r="D623" s="11"/>
      <c r="J623" s="11"/>
      <c r="K623" s="11"/>
      <c r="L623" s="11"/>
      <c r="M623" s="11"/>
    </row>
    <row r="624">
      <c r="A624" s="11"/>
      <c r="B624" s="11"/>
      <c r="C624" s="11"/>
      <c r="D624" s="11"/>
      <c r="J624" s="11"/>
      <c r="K624" s="11"/>
      <c r="L624" s="11"/>
      <c r="M624" s="11"/>
    </row>
    <row r="625">
      <c r="A625" s="11"/>
      <c r="B625" s="11"/>
      <c r="C625" s="11"/>
      <c r="D625" s="11"/>
      <c r="J625" s="11"/>
      <c r="K625" s="11"/>
      <c r="L625" s="11"/>
      <c r="M625" s="11"/>
    </row>
    <row r="626">
      <c r="A626" s="11"/>
      <c r="B626" s="11"/>
      <c r="C626" s="11"/>
      <c r="D626" s="11"/>
      <c r="J626" s="11"/>
      <c r="K626" s="11"/>
      <c r="L626" s="11"/>
      <c r="M626" s="11"/>
    </row>
    <row r="627">
      <c r="A627" s="11"/>
      <c r="B627" s="11"/>
      <c r="C627" s="11"/>
      <c r="D627" s="11"/>
      <c r="J627" s="11"/>
      <c r="K627" s="11"/>
      <c r="L627" s="11"/>
      <c r="M627" s="11"/>
    </row>
    <row r="628">
      <c r="A628" s="11"/>
      <c r="B628" s="11"/>
      <c r="C628" s="11"/>
      <c r="D628" s="11"/>
      <c r="J628" s="11"/>
      <c r="K628" s="11"/>
      <c r="L628" s="11"/>
      <c r="M628" s="11"/>
    </row>
    <row r="629">
      <c r="A629" s="11"/>
      <c r="B629" s="11"/>
      <c r="C629" s="11"/>
      <c r="D629" s="11"/>
      <c r="J629" s="11"/>
      <c r="K629" s="11"/>
      <c r="L629" s="11"/>
      <c r="M629" s="11"/>
    </row>
    <row r="630">
      <c r="A630" s="11"/>
      <c r="B630" s="11"/>
      <c r="C630" s="11"/>
      <c r="D630" s="11"/>
      <c r="J630" s="11"/>
      <c r="K630" s="11"/>
      <c r="L630" s="11"/>
      <c r="M630" s="11"/>
    </row>
    <row r="631">
      <c r="A631" s="11"/>
      <c r="B631" s="11"/>
      <c r="C631" s="11"/>
      <c r="D631" s="11"/>
      <c r="J631" s="11"/>
      <c r="K631" s="11"/>
      <c r="L631" s="11"/>
      <c r="M631" s="11"/>
    </row>
    <row r="632">
      <c r="A632" s="11"/>
      <c r="B632" s="11"/>
      <c r="C632" s="11"/>
      <c r="D632" s="11"/>
      <c r="J632" s="11"/>
      <c r="K632" s="11"/>
      <c r="L632" s="11"/>
      <c r="M632" s="11"/>
    </row>
    <row r="633">
      <c r="A633" s="11"/>
      <c r="B633" s="11"/>
      <c r="C633" s="11"/>
      <c r="D633" s="11"/>
      <c r="J633" s="11"/>
      <c r="K633" s="11"/>
      <c r="L633" s="11"/>
      <c r="M633" s="11"/>
    </row>
    <row r="634">
      <c r="A634" s="11"/>
      <c r="B634" s="11"/>
      <c r="C634" s="11"/>
      <c r="D634" s="11"/>
      <c r="J634" s="11"/>
      <c r="K634" s="11"/>
      <c r="L634" s="11"/>
      <c r="M634" s="11"/>
    </row>
    <row r="635">
      <c r="A635" s="11"/>
      <c r="B635" s="11"/>
      <c r="C635" s="11"/>
      <c r="D635" s="11"/>
      <c r="J635" s="11"/>
      <c r="K635" s="11"/>
      <c r="L635" s="11"/>
      <c r="M635" s="11"/>
    </row>
    <row r="636">
      <c r="A636" s="11"/>
      <c r="B636" s="11"/>
      <c r="C636" s="11"/>
      <c r="D636" s="11"/>
      <c r="J636" s="11"/>
      <c r="K636" s="11"/>
      <c r="L636" s="11"/>
      <c r="M636" s="11"/>
    </row>
    <row r="637">
      <c r="A637" s="11"/>
      <c r="B637" s="11"/>
      <c r="C637" s="11"/>
      <c r="D637" s="11"/>
      <c r="J637" s="11"/>
      <c r="K637" s="11"/>
      <c r="L637" s="11"/>
      <c r="M637" s="11"/>
    </row>
    <row r="638">
      <c r="A638" s="11"/>
      <c r="B638" s="11"/>
      <c r="C638" s="11"/>
      <c r="D638" s="11"/>
      <c r="J638" s="11"/>
      <c r="K638" s="11"/>
      <c r="L638" s="11"/>
      <c r="M638" s="11"/>
    </row>
    <row r="639">
      <c r="A639" s="11"/>
      <c r="B639" s="11"/>
      <c r="C639" s="11"/>
      <c r="D639" s="11"/>
      <c r="J639" s="11"/>
      <c r="K639" s="11"/>
      <c r="L639" s="11"/>
      <c r="M639" s="11"/>
    </row>
    <row r="640">
      <c r="A640" s="11"/>
      <c r="B640" s="11"/>
      <c r="C640" s="11"/>
      <c r="D640" s="11"/>
      <c r="J640" s="11"/>
      <c r="K640" s="11"/>
      <c r="L640" s="11"/>
      <c r="M640" s="11"/>
    </row>
    <row r="641">
      <c r="A641" s="11"/>
      <c r="B641" s="11"/>
      <c r="C641" s="11"/>
      <c r="D641" s="11"/>
      <c r="J641" s="11"/>
      <c r="K641" s="11"/>
      <c r="L641" s="11"/>
      <c r="M641" s="11"/>
    </row>
    <row r="642">
      <c r="A642" s="11"/>
      <c r="B642" s="11"/>
      <c r="C642" s="11"/>
      <c r="D642" s="11"/>
      <c r="J642" s="11"/>
      <c r="K642" s="11"/>
      <c r="L642" s="11"/>
      <c r="M642" s="11"/>
    </row>
    <row r="643">
      <c r="A643" s="11"/>
      <c r="B643" s="11"/>
      <c r="C643" s="11"/>
      <c r="D643" s="11"/>
      <c r="J643" s="11"/>
      <c r="K643" s="11"/>
      <c r="L643" s="11"/>
      <c r="M643" s="11"/>
    </row>
    <row r="644">
      <c r="A644" s="11"/>
      <c r="B644" s="11"/>
      <c r="C644" s="11"/>
      <c r="D644" s="11"/>
      <c r="J644" s="11"/>
      <c r="K644" s="11"/>
      <c r="L644" s="11"/>
      <c r="M644" s="11"/>
    </row>
    <row r="645">
      <c r="A645" s="11"/>
      <c r="B645" s="11"/>
      <c r="C645" s="11"/>
      <c r="D645" s="11"/>
      <c r="J645" s="11"/>
      <c r="K645" s="11"/>
      <c r="L645" s="11"/>
      <c r="M645" s="11"/>
    </row>
    <row r="646">
      <c r="A646" s="11"/>
      <c r="B646" s="11"/>
      <c r="C646" s="11"/>
      <c r="D646" s="11"/>
      <c r="J646" s="11"/>
      <c r="K646" s="11"/>
      <c r="L646" s="11"/>
      <c r="M646" s="11"/>
    </row>
    <row r="647">
      <c r="A647" s="11"/>
      <c r="B647" s="11"/>
      <c r="C647" s="11"/>
      <c r="D647" s="11"/>
      <c r="J647" s="11"/>
      <c r="K647" s="11"/>
      <c r="L647" s="11"/>
      <c r="M647" s="11"/>
    </row>
    <row r="648">
      <c r="A648" s="11"/>
      <c r="B648" s="11"/>
      <c r="C648" s="11"/>
      <c r="D648" s="11"/>
      <c r="J648" s="11"/>
      <c r="K648" s="11"/>
      <c r="L648" s="11"/>
      <c r="M648" s="11"/>
    </row>
    <row r="649">
      <c r="A649" s="11"/>
      <c r="B649" s="11"/>
      <c r="C649" s="11"/>
      <c r="D649" s="11"/>
      <c r="J649" s="11"/>
      <c r="K649" s="11"/>
      <c r="L649" s="11"/>
      <c r="M649" s="11"/>
    </row>
    <row r="650">
      <c r="A650" s="11"/>
      <c r="B650" s="11"/>
      <c r="C650" s="11"/>
      <c r="D650" s="11"/>
      <c r="J650" s="11"/>
      <c r="K650" s="11"/>
      <c r="L650" s="11"/>
      <c r="M650" s="11"/>
    </row>
    <row r="651">
      <c r="A651" s="11"/>
      <c r="B651" s="11"/>
      <c r="C651" s="11"/>
      <c r="D651" s="11"/>
      <c r="J651" s="11"/>
      <c r="K651" s="11"/>
      <c r="L651" s="11"/>
      <c r="M651" s="11"/>
    </row>
    <row r="652">
      <c r="A652" s="11"/>
      <c r="B652" s="11"/>
      <c r="C652" s="11"/>
      <c r="D652" s="11"/>
      <c r="J652" s="11"/>
      <c r="K652" s="11"/>
      <c r="L652" s="11"/>
      <c r="M652" s="11"/>
    </row>
    <row r="653">
      <c r="A653" s="11"/>
      <c r="B653" s="11"/>
      <c r="C653" s="11"/>
      <c r="D653" s="11"/>
      <c r="J653" s="11"/>
      <c r="K653" s="11"/>
      <c r="L653" s="11"/>
      <c r="M653" s="11"/>
    </row>
    <row r="654">
      <c r="A654" s="11"/>
      <c r="B654" s="11"/>
      <c r="C654" s="11"/>
      <c r="D654" s="11"/>
      <c r="J654" s="11"/>
      <c r="K654" s="11"/>
      <c r="L654" s="11"/>
      <c r="M654" s="11"/>
    </row>
    <row r="655">
      <c r="A655" s="11"/>
      <c r="B655" s="11"/>
      <c r="C655" s="11"/>
      <c r="D655" s="11"/>
      <c r="J655" s="11"/>
      <c r="K655" s="11"/>
      <c r="L655" s="11"/>
      <c r="M655" s="11"/>
    </row>
    <row r="656">
      <c r="A656" s="11"/>
      <c r="B656" s="11"/>
      <c r="C656" s="11"/>
      <c r="D656" s="11"/>
      <c r="J656" s="11"/>
      <c r="K656" s="11"/>
      <c r="L656" s="11"/>
      <c r="M656" s="11"/>
    </row>
    <row r="657">
      <c r="A657" s="11"/>
      <c r="B657" s="11"/>
      <c r="C657" s="11"/>
      <c r="D657" s="11"/>
      <c r="J657" s="11"/>
      <c r="K657" s="11"/>
      <c r="L657" s="11"/>
      <c r="M657" s="11"/>
    </row>
    <row r="658">
      <c r="A658" s="11"/>
      <c r="B658" s="11"/>
      <c r="C658" s="11"/>
      <c r="D658" s="11"/>
      <c r="J658" s="11"/>
      <c r="K658" s="11"/>
      <c r="L658" s="11"/>
      <c r="M658" s="11"/>
    </row>
    <row r="659">
      <c r="A659" s="11"/>
      <c r="B659" s="11"/>
      <c r="C659" s="11"/>
      <c r="D659" s="11"/>
      <c r="J659" s="11"/>
      <c r="K659" s="11"/>
      <c r="L659" s="11"/>
      <c r="M659" s="11"/>
    </row>
    <row r="660">
      <c r="A660" s="11"/>
      <c r="B660" s="11"/>
      <c r="C660" s="11"/>
      <c r="D660" s="11"/>
      <c r="J660" s="11"/>
      <c r="K660" s="11"/>
      <c r="L660" s="11"/>
      <c r="M660" s="11"/>
    </row>
    <row r="661">
      <c r="A661" s="11"/>
      <c r="B661" s="11"/>
      <c r="C661" s="11"/>
      <c r="D661" s="11"/>
      <c r="J661" s="11"/>
      <c r="K661" s="11"/>
      <c r="L661" s="11"/>
      <c r="M661" s="11"/>
    </row>
    <row r="662">
      <c r="A662" s="11"/>
      <c r="B662" s="11"/>
      <c r="C662" s="11"/>
      <c r="D662" s="11"/>
      <c r="J662" s="11"/>
      <c r="K662" s="11"/>
      <c r="L662" s="11"/>
      <c r="M662" s="11"/>
    </row>
    <row r="663">
      <c r="A663" s="11"/>
      <c r="B663" s="11"/>
      <c r="C663" s="11"/>
      <c r="D663" s="11"/>
      <c r="J663" s="11"/>
      <c r="K663" s="11"/>
      <c r="L663" s="11"/>
      <c r="M663" s="11"/>
    </row>
    <row r="664">
      <c r="A664" s="11"/>
      <c r="B664" s="11"/>
      <c r="C664" s="11"/>
      <c r="D664" s="11"/>
      <c r="J664" s="11"/>
      <c r="K664" s="11"/>
      <c r="L664" s="11"/>
      <c r="M664" s="11"/>
    </row>
    <row r="665">
      <c r="A665" s="11"/>
      <c r="B665" s="11"/>
      <c r="C665" s="11"/>
      <c r="D665" s="11"/>
      <c r="J665" s="11"/>
      <c r="K665" s="11"/>
      <c r="L665" s="11"/>
      <c r="M665" s="11"/>
    </row>
    <row r="666">
      <c r="A666" s="11"/>
      <c r="B666" s="11"/>
      <c r="C666" s="11"/>
      <c r="D666" s="11"/>
      <c r="J666" s="11"/>
      <c r="K666" s="11"/>
      <c r="L666" s="11"/>
      <c r="M666" s="11"/>
    </row>
    <row r="667">
      <c r="A667" s="11"/>
      <c r="B667" s="11"/>
      <c r="C667" s="11"/>
      <c r="D667" s="11"/>
      <c r="J667" s="11"/>
      <c r="K667" s="11"/>
      <c r="L667" s="11"/>
      <c r="M667" s="11"/>
    </row>
    <row r="668">
      <c r="A668" s="11"/>
      <c r="B668" s="11"/>
      <c r="C668" s="11"/>
      <c r="D668" s="11"/>
      <c r="J668" s="11"/>
      <c r="K668" s="11"/>
      <c r="L668" s="11"/>
      <c r="M668" s="11"/>
    </row>
    <row r="669">
      <c r="A669" s="11"/>
      <c r="B669" s="11"/>
      <c r="C669" s="11"/>
      <c r="D669" s="11"/>
      <c r="J669" s="11"/>
      <c r="K669" s="11"/>
      <c r="L669" s="11"/>
      <c r="M669" s="11"/>
    </row>
    <row r="670">
      <c r="A670" s="11"/>
      <c r="B670" s="11"/>
      <c r="C670" s="11"/>
      <c r="D670" s="11"/>
      <c r="J670" s="11"/>
      <c r="K670" s="11"/>
      <c r="L670" s="11"/>
      <c r="M670" s="11"/>
    </row>
    <row r="671">
      <c r="A671" s="11"/>
      <c r="B671" s="11"/>
      <c r="C671" s="11"/>
      <c r="D671" s="11"/>
      <c r="J671" s="11"/>
      <c r="K671" s="11"/>
      <c r="L671" s="11"/>
      <c r="M671" s="11"/>
    </row>
    <row r="672">
      <c r="A672" s="11"/>
      <c r="B672" s="11"/>
      <c r="C672" s="11"/>
      <c r="D672" s="11"/>
      <c r="J672" s="11"/>
      <c r="K672" s="11"/>
      <c r="L672" s="11"/>
      <c r="M672" s="11"/>
    </row>
    <row r="673">
      <c r="A673" s="11"/>
      <c r="B673" s="11"/>
      <c r="C673" s="11"/>
      <c r="D673" s="11"/>
      <c r="J673" s="11"/>
      <c r="K673" s="11"/>
      <c r="L673" s="11"/>
      <c r="M673" s="11"/>
    </row>
    <row r="674">
      <c r="A674" s="11"/>
      <c r="B674" s="11"/>
      <c r="C674" s="11"/>
      <c r="D674" s="11"/>
      <c r="J674" s="11"/>
      <c r="K674" s="11"/>
      <c r="L674" s="11"/>
      <c r="M674" s="11"/>
    </row>
    <row r="675">
      <c r="A675" s="11"/>
      <c r="B675" s="11"/>
      <c r="C675" s="11"/>
      <c r="D675" s="11"/>
      <c r="J675" s="11"/>
      <c r="K675" s="11"/>
      <c r="L675" s="11"/>
      <c r="M675" s="11"/>
    </row>
    <row r="676">
      <c r="A676" s="11"/>
      <c r="B676" s="11"/>
      <c r="C676" s="11"/>
      <c r="D676" s="11"/>
      <c r="J676" s="11"/>
      <c r="K676" s="11"/>
      <c r="L676" s="11"/>
      <c r="M676" s="11"/>
    </row>
    <row r="677">
      <c r="A677" s="11"/>
      <c r="B677" s="11"/>
      <c r="C677" s="11"/>
      <c r="D677" s="11"/>
      <c r="J677" s="11"/>
      <c r="K677" s="11"/>
      <c r="L677" s="11"/>
      <c r="M677" s="11"/>
    </row>
    <row r="678">
      <c r="A678" s="11"/>
      <c r="B678" s="11"/>
      <c r="C678" s="11"/>
      <c r="D678" s="11"/>
      <c r="J678" s="11"/>
      <c r="K678" s="11"/>
      <c r="L678" s="11"/>
      <c r="M678" s="11"/>
    </row>
    <row r="679">
      <c r="A679" s="11"/>
      <c r="B679" s="11"/>
      <c r="C679" s="11"/>
      <c r="D679" s="11"/>
      <c r="J679" s="11"/>
      <c r="K679" s="11"/>
      <c r="L679" s="11"/>
      <c r="M679" s="11"/>
    </row>
    <row r="680">
      <c r="A680" s="11"/>
      <c r="B680" s="11"/>
      <c r="C680" s="11"/>
      <c r="D680" s="11"/>
      <c r="J680" s="11"/>
      <c r="K680" s="11"/>
      <c r="L680" s="11"/>
      <c r="M680" s="11"/>
    </row>
    <row r="681">
      <c r="A681" s="11"/>
      <c r="B681" s="11"/>
      <c r="C681" s="11"/>
      <c r="D681" s="11"/>
      <c r="J681" s="11"/>
      <c r="K681" s="11"/>
      <c r="L681" s="11"/>
      <c r="M681" s="11"/>
    </row>
    <row r="682">
      <c r="A682" s="11"/>
      <c r="B682" s="11"/>
      <c r="C682" s="11"/>
      <c r="D682" s="11"/>
      <c r="J682" s="11"/>
      <c r="K682" s="11"/>
      <c r="L682" s="11"/>
      <c r="M682" s="11"/>
    </row>
    <row r="683">
      <c r="A683" s="11"/>
      <c r="B683" s="11"/>
      <c r="C683" s="11"/>
      <c r="D683" s="11"/>
      <c r="J683" s="11"/>
      <c r="K683" s="11"/>
      <c r="L683" s="11"/>
      <c r="M683" s="11"/>
    </row>
    <row r="684">
      <c r="A684" s="11"/>
      <c r="B684" s="11"/>
      <c r="C684" s="11"/>
      <c r="D684" s="11"/>
      <c r="J684" s="11"/>
      <c r="K684" s="11"/>
      <c r="L684" s="11"/>
      <c r="M684" s="11"/>
    </row>
    <row r="685">
      <c r="A685" s="11"/>
      <c r="B685" s="11"/>
      <c r="C685" s="11"/>
      <c r="D685" s="11"/>
      <c r="J685" s="11"/>
      <c r="K685" s="11"/>
      <c r="L685" s="11"/>
      <c r="M685" s="11"/>
    </row>
    <row r="686">
      <c r="A686" s="11"/>
      <c r="B686" s="11"/>
      <c r="C686" s="11"/>
      <c r="D686" s="11"/>
      <c r="J686" s="11"/>
      <c r="K686" s="11"/>
      <c r="L686" s="11"/>
      <c r="M686" s="11"/>
    </row>
    <row r="687">
      <c r="A687" s="11"/>
      <c r="B687" s="11"/>
      <c r="C687" s="11"/>
      <c r="D687" s="11"/>
      <c r="J687" s="11"/>
      <c r="K687" s="11"/>
      <c r="L687" s="11"/>
      <c r="M687" s="11"/>
    </row>
    <row r="688">
      <c r="A688" s="11"/>
      <c r="B688" s="11"/>
      <c r="C688" s="11"/>
      <c r="D688" s="11"/>
      <c r="J688" s="11"/>
      <c r="K688" s="11"/>
      <c r="L688" s="11"/>
      <c r="M688" s="11"/>
    </row>
    <row r="689">
      <c r="A689" s="11"/>
      <c r="B689" s="11"/>
      <c r="C689" s="11"/>
      <c r="D689" s="11"/>
      <c r="J689" s="11"/>
      <c r="K689" s="11"/>
      <c r="L689" s="11"/>
      <c r="M689" s="11"/>
    </row>
    <row r="690">
      <c r="A690" s="11"/>
      <c r="B690" s="11"/>
      <c r="C690" s="11"/>
      <c r="D690" s="11"/>
      <c r="J690" s="11"/>
      <c r="K690" s="11"/>
      <c r="L690" s="11"/>
      <c r="M690" s="11"/>
    </row>
    <row r="691">
      <c r="A691" s="11"/>
      <c r="B691" s="11"/>
      <c r="C691" s="11"/>
      <c r="D691" s="11"/>
      <c r="J691" s="11"/>
      <c r="K691" s="11"/>
      <c r="L691" s="11"/>
      <c r="M691" s="11"/>
    </row>
    <row r="692">
      <c r="A692" s="11"/>
      <c r="B692" s="11"/>
      <c r="C692" s="11"/>
      <c r="D692" s="11"/>
      <c r="J692" s="11"/>
      <c r="K692" s="11"/>
      <c r="L692" s="11"/>
      <c r="M692" s="11"/>
    </row>
    <row r="693">
      <c r="A693" s="11"/>
      <c r="B693" s="11"/>
      <c r="C693" s="11"/>
      <c r="D693" s="11"/>
      <c r="J693" s="11"/>
      <c r="K693" s="11"/>
      <c r="L693" s="11"/>
      <c r="M693" s="11"/>
    </row>
    <row r="694">
      <c r="A694" s="11"/>
      <c r="B694" s="11"/>
      <c r="C694" s="11"/>
      <c r="D694" s="11"/>
      <c r="J694" s="11"/>
      <c r="K694" s="11"/>
      <c r="L694" s="11"/>
      <c r="M694" s="11"/>
    </row>
    <row r="695">
      <c r="A695" s="11"/>
      <c r="B695" s="11"/>
      <c r="C695" s="11"/>
      <c r="D695" s="11"/>
      <c r="J695" s="11"/>
      <c r="K695" s="11"/>
      <c r="L695" s="11"/>
      <c r="M695" s="11"/>
    </row>
    <row r="696">
      <c r="A696" s="11"/>
      <c r="B696" s="11"/>
      <c r="C696" s="11"/>
      <c r="D696" s="11"/>
      <c r="J696" s="11"/>
      <c r="K696" s="11"/>
      <c r="L696" s="11"/>
      <c r="M696" s="11"/>
    </row>
    <row r="697">
      <c r="A697" s="11"/>
      <c r="B697" s="11"/>
      <c r="C697" s="11"/>
      <c r="D697" s="11"/>
      <c r="J697" s="11"/>
      <c r="K697" s="11"/>
      <c r="L697" s="11"/>
      <c r="M697" s="11"/>
    </row>
    <row r="698">
      <c r="A698" s="11"/>
      <c r="B698" s="11"/>
      <c r="C698" s="11"/>
      <c r="D698" s="11"/>
      <c r="J698" s="11"/>
      <c r="K698" s="11"/>
      <c r="L698" s="11"/>
      <c r="M698" s="11"/>
    </row>
    <row r="699">
      <c r="A699" s="11"/>
      <c r="B699" s="11"/>
      <c r="C699" s="11"/>
      <c r="D699" s="11"/>
      <c r="J699" s="11"/>
      <c r="K699" s="11"/>
      <c r="L699" s="11"/>
      <c r="M699" s="11"/>
    </row>
    <row r="700">
      <c r="A700" s="11"/>
      <c r="B700" s="11"/>
      <c r="C700" s="11"/>
      <c r="D700" s="11"/>
      <c r="J700" s="11"/>
      <c r="K700" s="11"/>
      <c r="L700" s="11"/>
      <c r="M700" s="11"/>
    </row>
    <row r="701">
      <c r="A701" s="11"/>
      <c r="B701" s="11"/>
      <c r="C701" s="11"/>
      <c r="D701" s="11"/>
      <c r="J701" s="11"/>
      <c r="K701" s="11"/>
      <c r="L701" s="11"/>
      <c r="M701" s="11"/>
    </row>
    <row r="702">
      <c r="A702" s="11"/>
      <c r="B702" s="11"/>
      <c r="C702" s="11"/>
      <c r="D702" s="11"/>
      <c r="J702" s="11"/>
      <c r="K702" s="11"/>
      <c r="L702" s="11"/>
      <c r="M702" s="11"/>
    </row>
    <row r="703">
      <c r="A703" s="11"/>
      <c r="B703" s="11"/>
      <c r="C703" s="11"/>
      <c r="D703" s="11"/>
      <c r="J703" s="11"/>
      <c r="K703" s="11"/>
      <c r="L703" s="11"/>
      <c r="M703" s="11"/>
    </row>
    <row r="704">
      <c r="A704" s="11"/>
      <c r="B704" s="11"/>
      <c r="C704" s="11"/>
      <c r="D704" s="11"/>
      <c r="J704" s="11"/>
      <c r="K704" s="11"/>
      <c r="L704" s="11"/>
      <c r="M704" s="11"/>
    </row>
    <row r="705">
      <c r="A705" s="11"/>
      <c r="B705" s="11"/>
      <c r="C705" s="11"/>
      <c r="D705" s="11"/>
      <c r="J705" s="11"/>
      <c r="K705" s="11"/>
      <c r="L705" s="11"/>
      <c r="M705" s="11"/>
    </row>
    <row r="706">
      <c r="A706" s="11"/>
      <c r="B706" s="11"/>
      <c r="C706" s="11"/>
      <c r="D706" s="11"/>
      <c r="J706" s="11"/>
      <c r="K706" s="11"/>
      <c r="L706" s="11"/>
      <c r="M706" s="11"/>
    </row>
    <row r="707">
      <c r="A707" s="11"/>
      <c r="B707" s="11"/>
      <c r="C707" s="11"/>
      <c r="D707" s="11"/>
      <c r="J707" s="11"/>
      <c r="K707" s="11"/>
      <c r="L707" s="11"/>
      <c r="M707" s="11"/>
    </row>
    <row r="708">
      <c r="A708" s="11"/>
      <c r="B708" s="11"/>
      <c r="C708" s="11"/>
      <c r="D708" s="11"/>
      <c r="J708" s="11"/>
      <c r="K708" s="11"/>
      <c r="L708" s="11"/>
      <c r="M708" s="11"/>
    </row>
    <row r="709">
      <c r="A709" s="11"/>
      <c r="B709" s="11"/>
      <c r="C709" s="11"/>
      <c r="D709" s="11"/>
      <c r="J709" s="11"/>
      <c r="K709" s="11"/>
      <c r="L709" s="11"/>
      <c r="M709" s="11"/>
    </row>
    <row r="710">
      <c r="A710" s="11"/>
      <c r="B710" s="11"/>
      <c r="C710" s="11"/>
      <c r="D710" s="11"/>
      <c r="J710" s="11"/>
      <c r="K710" s="11"/>
      <c r="L710" s="11"/>
      <c r="M710" s="11"/>
    </row>
    <row r="711">
      <c r="A711" s="11"/>
      <c r="B711" s="11"/>
      <c r="C711" s="11"/>
      <c r="D711" s="11"/>
      <c r="J711" s="11"/>
      <c r="K711" s="11"/>
      <c r="L711" s="11"/>
      <c r="M711" s="11"/>
    </row>
    <row r="712">
      <c r="A712" s="11"/>
      <c r="B712" s="11"/>
      <c r="C712" s="11"/>
      <c r="D712" s="11"/>
      <c r="J712" s="11"/>
      <c r="K712" s="11"/>
      <c r="L712" s="11"/>
      <c r="M712" s="11"/>
    </row>
    <row r="713">
      <c r="A713" s="11"/>
      <c r="B713" s="11"/>
      <c r="C713" s="11"/>
      <c r="D713" s="11"/>
      <c r="J713" s="11"/>
      <c r="K713" s="11"/>
      <c r="L713" s="11"/>
      <c r="M713" s="11"/>
    </row>
    <row r="714">
      <c r="A714" s="11"/>
      <c r="B714" s="11"/>
      <c r="C714" s="11"/>
      <c r="D714" s="11"/>
      <c r="J714" s="11"/>
      <c r="K714" s="11"/>
      <c r="L714" s="11"/>
      <c r="M714" s="11"/>
    </row>
    <row r="715">
      <c r="A715" s="11"/>
      <c r="B715" s="11"/>
      <c r="C715" s="11"/>
      <c r="D715" s="11"/>
      <c r="J715" s="11"/>
      <c r="K715" s="11"/>
      <c r="L715" s="11"/>
      <c r="M715" s="11"/>
    </row>
    <row r="716">
      <c r="A716" s="11"/>
      <c r="B716" s="11"/>
      <c r="C716" s="11"/>
      <c r="D716" s="11"/>
      <c r="J716" s="11"/>
      <c r="K716" s="11"/>
      <c r="L716" s="11"/>
      <c r="M716" s="11"/>
    </row>
    <row r="717">
      <c r="A717" s="11"/>
      <c r="B717" s="11"/>
      <c r="C717" s="11"/>
      <c r="D717" s="11"/>
      <c r="J717" s="11"/>
      <c r="K717" s="11"/>
      <c r="L717" s="11"/>
      <c r="M717" s="11"/>
    </row>
    <row r="718">
      <c r="A718" s="11"/>
      <c r="B718" s="11"/>
      <c r="C718" s="11"/>
      <c r="D718" s="11"/>
      <c r="J718" s="11"/>
      <c r="K718" s="11"/>
      <c r="L718" s="11"/>
      <c r="M718" s="11"/>
    </row>
    <row r="719">
      <c r="A719" s="11"/>
      <c r="B719" s="11"/>
      <c r="C719" s="11"/>
      <c r="D719" s="11"/>
      <c r="J719" s="11"/>
      <c r="K719" s="11"/>
      <c r="L719" s="11"/>
      <c r="M719" s="11"/>
    </row>
    <row r="720">
      <c r="A720" s="11"/>
      <c r="B720" s="11"/>
      <c r="C720" s="11"/>
      <c r="D720" s="11"/>
      <c r="J720" s="11"/>
      <c r="K720" s="11"/>
      <c r="L720" s="11"/>
      <c r="M720" s="11"/>
    </row>
    <row r="721">
      <c r="A721" s="11"/>
      <c r="B721" s="11"/>
      <c r="C721" s="11"/>
      <c r="D721" s="11"/>
      <c r="J721" s="11"/>
      <c r="K721" s="11"/>
      <c r="L721" s="11"/>
      <c r="M721" s="11"/>
    </row>
    <row r="722">
      <c r="A722" s="11"/>
      <c r="B722" s="11"/>
      <c r="C722" s="11"/>
      <c r="D722" s="11"/>
      <c r="J722" s="11"/>
      <c r="K722" s="11"/>
      <c r="L722" s="11"/>
      <c r="M722" s="11"/>
    </row>
    <row r="723">
      <c r="A723" s="11"/>
      <c r="B723" s="11"/>
      <c r="C723" s="11"/>
      <c r="D723" s="11"/>
      <c r="J723" s="11"/>
      <c r="K723" s="11"/>
      <c r="L723" s="11"/>
      <c r="M723" s="11"/>
    </row>
    <row r="724">
      <c r="A724" s="11"/>
      <c r="B724" s="11"/>
      <c r="C724" s="11"/>
      <c r="D724" s="11"/>
      <c r="J724" s="11"/>
      <c r="K724" s="11"/>
      <c r="L724" s="11"/>
      <c r="M724" s="11"/>
    </row>
    <row r="725">
      <c r="A725" s="11"/>
      <c r="B725" s="11"/>
      <c r="C725" s="11"/>
      <c r="D725" s="11"/>
      <c r="J725" s="11"/>
      <c r="K725" s="11"/>
      <c r="L725" s="11"/>
      <c r="M725" s="11"/>
    </row>
    <row r="726">
      <c r="A726" s="11"/>
      <c r="B726" s="11"/>
      <c r="C726" s="11"/>
      <c r="D726" s="11"/>
      <c r="J726" s="11"/>
      <c r="K726" s="11"/>
      <c r="L726" s="11"/>
      <c r="M726" s="11"/>
    </row>
    <row r="727">
      <c r="A727" s="11"/>
      <c r="B727" s="11"/>
      <c r="C727" s="11"/>
      <c r="D727" s="11"/>
      <c r="J727" s="11"/>
      <c r="K727" s="11"/>
      <c r="L727" s="11"/>
      <c r="M727" s="11"/>
    </row>
    <row r="728">
      <c r="A728" s="11"/>
      <c r="B728" s="11"/>
      <c r="C728" s="11"/>
      <c r="D728" s="11"/>
      <c r="J728" s="11"/>
      <c r="K728" s="11"/>
      <c r="L728" s="11"/>
      <c r="M728" s="11"/>
    </row>
    <row r="729">
      <c r="A729" s="11"/>
      <c r="B729" s="11"/>
      <c r="C729" s="11"/>
      <c r="D729" s="11"/>
      <c r="J729" s="11"/>
      <c r="K729" s="11"/>
      <c r="L729" s="11"/>
      <c r="M729" s="11"/>
    </row>
    <row r="730">
      <c r="A730" s="11"/>
      <c r="B730" s="11"/>
      <c r="C730" s="11"/>
      <c r="D730" s="11"/>
      <c r="J730" s="11"/>
      <c r="K730" s="11"/>
      <c r="L730" s="11"/>
      <c r="M730" s="11"/>
    </row>
    <row r="731">
      <c r="A731" s="11"/>
      <c r="B731" s="11"/>
      <c r="C731" s="11"/>
      <c r="D731" s="11"/>
      <c r="J731" s="11"/>
      <c r="K731" s="11"/>
      <c r="L731" s="11"/>
      <c r="M731" s="11"/>
    </row>
    <row r="732">
      <c r="A732" s="11"/>
      <c r="B732" s="11"/>
      <c r="C732" s="11"/>
      <c r="D732" s="11"/>
      <c r="J732" s="11"/>
      <c r="K732" s="11"/>
      <c r="L732" s="11"/>
      <c r="M732" s="11"/>
    </row>
    <row r="733">
      <c r="A733" s="11"/>
      <c r="B733" s="11"/>
      <c r="C733" s="11"/>
      <c r="D733" s="11"/>
      <c r="J733" s="11"/>
      <c r="K733" s="11"/>
      <c r="L733" s="11"/>
      <c r="M733" s="11"/>
    </row>
    <row r="734">
      <c r="A734" s="11"/>
      <c r="B734" s="11"/>
      <c r="C734" s="11"/>
      <c r="D734" s="11"/>
      <c r="J734" s="11"/>
      <c r="K734" s="11"/>
      <c r="L734" s="11"/>
      <c r="M734" s="11"/>
    </row>
    <row r="735">
      <c r="A735" s="11"/>
      <c r="B735" s="11"/>
      <c r="C735" s="11"/>
      <c r="D735" s="11"/>
      <c r="J735" s="11"/>
      <c r="K735" s="11"/>
      <c r="L735" s="11"/>
      <c r="M735" s="11"/>
    </row>
    <row r="736">
      <c r="A736" s="11"/>
      <c r="B736" s="11"/>
      <c r="C736" s="11"/>
      <c r="D736" s="11"/>
      <c r="J736" s="11"/>
      <c r="K736" s="11"/>
      <c r="L736" s="11"/>
      <c r="M736" s="11"/>
    </row>
    <row r="737">
      <c r="A737" s="11"/>
      <c r="B737" s="11"/>
      <c r="C737" s="11"/>
      <c r="D737" s="11"/>
      <c r="J737" s="11"/>
      <c r="K737" s="11"/>
      <c r="L737" s="11"/>
      <c r="M737" s="11"/>
    </row>
    <row r="738">
      <c r="A738" s="11"/>
      <c r="B738" s="11"/>
      <c r="C738" s="11"/>
      <c r="D738" s="11"/>
      <c r="J738" s="11"/>
      <c r="K738" s="11"/>
      <c r="L738" s="11"/>
      <c r="M738" s="11"/>
    </row>
    <row r="739">
      <c r="A739" s="11"/>
      <c r="B739" s="11"/>
      <c r="C739" s="11"/>
      <c r="D739" s="11"/>
      <c r="J739" s="11"/>
      <c r="K739" s="11"/>
      <c r="L739" s="11"/>
      <c r="M739" s="11"/>
    </row>
    <row r="740">
      <c r="A740" s="11"/>
      <c r="B740" s="11"/>
      <c r="C740" s="11"/>
      <c r="D740" s="11"/>
      <c r="J740" s="11"/>
      <c r="K740" s="11"/>
      <c r="L740" s="11"/>
      <c r="M740" s="11"/>
    </row>
    <row r="741">
      <c r="A741" s="11"/>
      <c r="B741" s="11"/>
      <c r="C741" s="11"/>
      <c r="D741" s="11"/>
      <c r="J741" s="11"/>
      <c r="K741" s="11"/>
      <c r="L741" s="11"/>
      <c r="M741" s="11"/>
    </row>
    <row r="742">
      <c r="A742" s="11"/>
      <c r="B742" s="11"/>
      <c r="C742" s="11"/>
      <c r="D742" s="11"/>
      <c r="J742" s="11"/>
      <c r="K742" s="11"/>
      <c r="L742" s="11"/>
      <c r="M742" s="11"/>
    </row>
    <row r="743">
      <c r="A743" s="11"/>
      <c r="B743" s="11"/>
      <c r="C743" s="11"/>
      <c r="D743" s="11"/>
      <c r="J743" s="11"/>
      <c r="K743" s="11"/>
      <c r="L743" s="11"/>
      <c r="M743" s="11"/>
    </row>
    <row r="744">
      <c r="A744" s="11"/>
      <c r="B744" s="11"/>
      <c r="C744" s="11"/>
      <c r="D744" s="11"/>
      <c r="J744" s="11"/>
      <c r="K744" s="11"/>
      <c r="L744" s="11"/>
      <c r="M744" s="11"/>
    </row>
    <row r="745">
      <c r="A745" s="11"/>
      <c r="B745" s="11"/>
      <c r="C745" s="11"/>
      <c r="D745" s="11"/>
      <c r="J745" s="11"/>
      <c r="K745" s="11"/>
      <c r="L745" s="11"/>
      <c r="M745" s="11"/>
    </row>
    <row r="746">
      <c r="A746" s="11"/>
      <c r="B746" s="11"/>
      <c r="C746" s="11"/>
      <c r="D746" s="11"/>
      <c r="J746" s="11"/>
      <c r="K746" s="11"/>
      <c r="L746" s="11"/>
      <c r="M746" s="11"/>
    </row>
    <row r="747">
      <c r="A747" s="11"/>
      <c r="B747" s="11"/>
      <c r="C747" s="11"/>
      <c r="D747" s="11"/>
      <c r="J747" s="11"/>
      <c r="K747" s="11"/>
      <c r="L747" s="11"/>
      <c r="M747" s="11"/>
    </row>
    <row r="748">
      <c r="A748" s="11"/>
      <c r="B748" s="11"/>
      <c r="C748" s="11"/>
      <c r="D748" s="11"/>
      <c r="J748" s="11"/>
      <c r="K748" s="11"/>
      <c r="L748" s="11"/>
      <c r="M748" s="11"/>
    </row>
    <row r="749">
      <c r="A749" s="11"/>
      <c r="B749" s="11"/>
      <c r="C749" s="11"/>
      <c r="D749" s="11"/>
      <c r="J749" s="11"/>
      <c r="K749" s="11"/>
      <c r="L749" s="11"/>
      <c r="M749" s="11"/>
    </row>
    <row r="750">
      <c r="A750" s="11"/>
      <c r="B750" s="11"/>
      <c r="C750" s="11"/>
      <c r="D750" s="11"/>
      <c r="J750" s="11"/>
      <c r="K750" s="11"/>
      <c r="L750" s="11"/>
      <c r="M750" s="11"/>
    </row>
    <row r="751">
      <c r="A751" s="11"/>
      <c r="B751" s="11"/>
      <c r="C751" s="11"/>
      <c r="D751" s="11"/>
      <c r="J751" s="11"/>
      <c r="K751" s="11"/>
      <c r="L751" s="11"/>
      <c r="M751" s="11"/>
    </row>
    <row r="752">
      <c r="A752" s="11"/>
      <c r="B752" s="11"/>
      <c r="C752" s="11"/>
      <c r="D752" s="11"/>
      <c r="J752" s="11"/>
      <c r="K752" s="11"/>
      <c r="L752" s="11"/>
      <c r="M752" s="11"/>
    </row>
    <row r="753">
      <c r="A753" s="11"/>
      <c r="B753" s="11"/>
      <c r="C753" s="11"/>
      <c r="D753" s="11"/>
      <c r="J753" s="11"/>
      <c r="K753" s="11"/>
      <c r="L753" s="11"/>
      <c r="M753" s="11"/>
    </row>
    <row r="754">
      <c r="A754" s="11"/>
      <c r="B754" s="11"/>
      <c r="C754" s="11"/>
      <c r="D754" s="11"/>
      <c r="J754" s="11"/>
      <c r="K754" s="11"/>
      <c r="L754" s="11"/>
      <c r="M754" s="11"/>
    </row>
    <row r="755">
      <c r="A755" s="11"/>
      <c r="B755" s="11"/>
      <c r="C755" s="11"/>
      <c r="D755" s="11"/>
      <c r="J755" s="11"/>
      <c r="K755" s="11"/>
      <c r="L755" s="11"/>
      <c r="M755" s="11"/>
    </row>
    <row r="756">
      <c r="A756" s="11"/>
      <c r="B756" s="11"/>
      <c r="C756" s="11"/>
      <c r="D756" s="11"/>
      <c r="J756" s="11"/>
      <c r="K756" s="11"/>
      <c r="L756" s="11"/>
      <c r="M756" s="11"/>
    </row>
    <row r="757">
      <c r="A757" s="11"/>
      <c r="B757" s="11"/>
      <c r="C757" s="11"/>
      <c r="D757" s="11"/>
      <c r="J757" s="11"/>
      <c r="K757" s="11"/>
      <c r="L757" s="11"/>
      <c r="M757" s="11"/>
    </row>
    <row r="758">
      <c r="A758" s="11"/>
      <c r="B758" s="11"/>
      <c r="C758" s="11"/>
      <c r="D758" s="11"/>
      <c r="J758" s="11"/>
      <c r="K758" s="11"/>
      <c r="L758" s="11"/>
      <c r="M758" s="11"/>
    </row>
    <row r="759">
      <c r="A759" s="11"/>
      <c r="B759" s="11"/>
      <c r="C759" s="11"/>
      <c r="D759" s="11"/>
      <c r="J759" s="11"/>
      <c r="K759" s="11"/>
      <c r="L759" s="11"/>
      <c r="M759" s="11"/>
    </row>
    <row r="760">
      <c r="A760" s="11"/>
      <c r="B760" s="11"/>
      <c r="C760" s="11"/>
      <c r="D760" s="11"/>
      <c r="J760" s="11"/>
      <c r="K760" s="11"/>
      <c r="L760" s="11"/>
      <c r="M760" s="11"/>
    </row>
    <row r="761">
      <c r="A761" s="11"/>
      <c r="B761" s="11"/>
      <c r="C761" s="11"/>
      <c r="D761" s="11"/>
      <c r="J761" s="11"/>
      <c r="K761" s="11"/>
      <c r="L761" s="11"/>
      <c r="M761" s="11"/>
    </row>
    <row r="762">
      <c r="A762" s="11"/>
      <c r="B762" s="11"/>
      <c r="C762" s="11"/>
      <c r="D762" s="11"/>
      <c r="J762" s="11"/>
      <c r="K762" s="11"/>
      <c r="L762" s="11"/>
      <c r="M762" s="11"/>
    </row>
    <row r="763">
      <c r="A763" s="11"/>
      <c r="B763" s="11"/>
      <c r="C763" s="11"/>
      <c r="D763" s="11"/>
      <c r="J763" s="11"/>
      <c r="K763" s="11"/>
      <c r="L763" s="11"/>
      <c r="M763" s="11"/>
    </row>
    <row r="764">
      <c r="A764" s="11"/>
      <c r="B764" s="11"/>
      <c r="C764" s="11"/>
      <c r="D764" s="11"/>
      <c r="J764" s="11"/>
      <c r="K764" s="11"/>
      <c r="L764" s="11"/>
      <c r="M764" s="11"/>
    </row>
    <row r="765">
      <c r="A765" s="11"/>
      <c r="B765" s="11"/>
      <c r="C765" s="11"/>
      <c r="D765" s="11"/>
      <c r="J765" s="11"/>
      <c r="K765" s="11"/>
      <c r="L765" s="11"/>
      <c r="M765" s="11"/>
    </row>
    <row r="766">
      <c r="A766" s="11"/>
      <c r="B766" s="11"/>
      <c r="C766" s="11"/>
      <c r="D766" s="11"/>
      <c r="J766" s="11"/>
      <c r="K766" s="11"/>
      <c r="L766" s="11"/>
      <c r="M766" s="11"/>
    </row>
    <row r="767">
      <c r="A767" s="11"/>
      <c r="B767" s="11"/>
      <c r="C767" s="11"/>
      <c r="D767" s="11"/>
      <c r="J767" s="11"/>
      <c r="K767" s="11"/>
      <c r="L767" s="11"/>
      <c r="M767" s="11"/>
    </row>
    <row r="768">
      <c r="A768" s="11"/>
      <c r="B768" s="11"/>
      <c r="C768" s="11"/>
      <c r="D768" s="11"/>
      <c r="J768" s="11"/>
      <c r="K768" s="11"/>
      <c r="L768" s="11"/>
      <c r="M768" s="11"/>
    </row>
    <row r="769">
      <c r="A769" s="11"/>
      <c r="B769" s="11"/>
      <c r="C769" s="11"/>
      <c r="D769" s="11"/>
      <c r="J769" s="11"/>
      <c r="K769" s="11"/>
      <c r="L769" s="11"/>
      <c r="M769" s="11"/>
    </row>
    <row r="770">
      <c r="A770" s="11"/>
      <c r="B770" s="11"/>
      <c r="C770" s="11"/>
      <c r="D770" s="11"/>
      <c r="J770" s="11"/>
      <c r="K770" s="11"/>
      <c r="L770" s="11"/>
      <c r="M770" s="11"/>
    </row>
    <row r="771">
      <c r="A771" s="11"/>
      <c r="B771" s="11"/>
      <c r="C771" s="11"/>
      <c r="D771" s="11"/>
      <c r="J771" s="11"/>
      <c r="K771" s="11"/>
      <c r="L771" s="11"/>
      <c r="M771" s="11"/>
    </row>
    <row r="772">
      <c r="A772" s="11"/>
      <c r="B772" s="11"/>
      <c r="C772" s="11"/>
      <c r="D772" s="11"/>
      <c r="J772" s="11"/>
      <c r="K772" s="11"/>
      <c r="L772" s="11"/>
      <c r="M772" s="11"/>
    </row>
    <row r="773">
      <c r="A773" s="11"/>
      <c r="B773" s="11"/>
      <c r="C773" s="11"/>
      <c r="D773" s="11"/>
      <c r="J773" s="11"/>
      <c r="K773" s="11"/>
      <c r="L773" s="11"/>
      <c r="M773" s="11"/>
    </row>
    <row r="774">
      <c r="A774" s="11"/>
      <c r="B774" s="11"/>
      <c r="C774" s="11"/>
      <c r="D774" s="11"/>
      <c r="J774" s="11"/>
      <c r="K774" s="11"/>
      <c r="L774" s="11"/>
      <c r="M774" s="11"/>
    </row>
    <row r="775">
      <c r="A775" s="11"/>
      <c r="B775" s="11"/>
      <c r="C775" s="11"/>
      <c r="D775" s="11"/>
      <c r="J775" s="11"/>
      <c r="K775" s="11"/>
      <c r="L775" s="11"/>
      <c r="M775" s="11"/>
    </row>
    <row r="776">
      <c r="A776" s="11"/>
      <c r="B776" s="11"/>
      <c r="C776" s="11"/>
      <c r="D776" s="11"/>
      <c r="J776" s="11"/>
      <c r="K776" s="11"/>
      <c r="L776" s="11"/>
      <c r="M776" s="11"/>
    </row>
    <row r="777">
      <c r="A777" s="11"/>
      <c r="B777" s="11"/>
      <c r="C777" s="11"/>
      <c r="D777" s="11"/>
      <c r="J777" s="11"/>
      <c r="K777" s="11"/>
      <c r="L777" s="11"/>
      <c r="M777" s="11"/>
    </row>
    <row r="778">
      <c r="A778" s="11"/>
      <c r="B778" s="11"/>
      <c r="C778" s="11"/>
      <c r="D778" s="11"/>
      <c r="J778" s="11"/>
      <c r="K778" s="11"/>
      <c r="L778" s="11"/>
      <c r="M778" s="11"/>
    </row>
    <row r="779">
      <c r="A779" s="11"/>
      <c r="B779" s="11"/>
      <c r="C779" s="11"/>
      <c r="D779" s="11"/>
      <c r="J779" s="11"/>
      <c r="K779" s="11"/>
      <c r="L779" s="11"/>
      <c r="M779" s="11"/>
    </row>
    <row r="780">
      <c r="A780" s="11"/>
      <c r="B780" s="11"/>
      <c r="C780" s="11"/>
      <c r="D780" s="11"/>
      <c r="J780" s="11"/>
      <c r="K780" s="11"/>
      <c r="L780" s="11"/>
      <c r="M780" s="11"/>
    </row>
    <row r="781">
      <c r="A781" s="11"/>
      <c r="B781" s="11"/>
      <c r="C781" s="11"/>
      <c r="D781" s="11"/>
      <c r="J781" s="11"/>
      <c r="K781" s="11"/>
      <c r="L781" s="11"/>
      <c r="M781" s="11"/>
    </row>
    <row r="782">
      <c r="A782" s="11"/>
      <c r="B782" s="11"/>
      <c r="C782" s="11"/>
      <c r="D782" s="11"/>
      <c r="J782" s="11"/>
      <c r="K782" s="11"/>
      <c r="L782" s="11"/>
      <c r="M782" s="11"/>
    </row>
    <row r="783">
      <c r="A783" s="11"/>
      <c r="B783" s="11"/>
      <c r="C783" s="11"/>
      <c r="D783" s="11"/>
      <c r="J783" s="11"/>
      <c r="K783" s="11"/>
      <c r="L783" s="11"/>
      <c r="M783" s="11"/>
    </row>
    <row r="784">
      <c r="A784" s="11"/>
      <c r="B784" s="11"/>
      <c r="C784" s="11"/>
      <c r="D784" s="11"/>
      <c r="J784" s="11"/>
      <c r="K784" s="11"/>
      <c r="L784" s="11"/>
      <c r="M784" s="11"/>
    </row>
    <row r="785">
      <c r="A785" s="11"/>
      <c r="B785" s="11"/>
      <c r="C785" s="11"/>
      <c r="D785" s="11"/>
      <c r="J785" s="11"/>
      <c r="K785" s="11"/>
      <c r="L785" s="11"/>
      <c r="M785" s="11"/>
    </row>
    <row r="786">
      <c r="A786" s="11"/>
      <c r="B786" s="11"/>
      <c r="C786" s="11"/>
      <c r="D786" s="11"/>
      <c r="J786" s="11"/>
      <c r="K786" s="11"/>
      <c r="L786" s="11"/>
      <c r="M786" s="11"/>
    </row>
    <row r="787">
      <c r="A787" s="11"/>
      <c r="B787" s="11"/>
      <c r="C787" s="11"/>
      <c r="D787" s="11"/>
      <c r="J787" s="11"/>
      <c r="K787" s="11"/>
      <c r="L787" s="11"/>
      <c r="M787" s="11"/>
    </row>
    <row r="788">
      <c r="A788" s="11"/>
      <c r="B788" s="11"/>
      <c r="C788" s="11"/>
      <c r="D788" s="11"/>
      <c r="J788" s="11"/>
      <c r="K788" s="11"/>
      <c r="L788" s="11"/>
      <c r="M788" s="11"/>
    </row>
    <row r="789">
      <c r="A789" s="11"/>
      <c r="B789" s="11"/>
      <c r="C789" s="11"/>
      <c r="D789" s="11"/>
      <c r="J789" s="11"/>
      <c r="K789" s="11"/>
      <c r="L789" s="11"/>
      <c r="M789" s="11"/>
    </row>
    <row r="790">
      <c r="A790" s="11"/>
      <c r="B790" s="11"/>
      <c r="C790" s="11"/>
      <c r="D790" s="11"/>
      <c r="J790" s="11"/>
      <c r="K790" s="11"/>
      <c r="L790" s="11"/>
      <c r="M790" s="11"/>
    </row>
    <row r="791">
      <c r="A791" s="11"/>
      <c r="B791" s="11"/>
      <c r="C791" s="11"/>
      <c r="D791" s="11"/>
      <c r="J791" s="11"/>
      <c r="K791" s="11"/>
      <c r="L791" s="11"/>
      <c r="M791" s="11"/>
    </row>
    <row r="792">
      <c r="A792" s="11"/>
      <c r="B792" s="11"/>
      <c r="C792" s="11"/>
      <c r="D792" s="11"/>
      <c r="J792" s="11"/>
      <c r="K792" s="11"/>
      <c r="L792" s="11"/>
      <c r="M792" s="11"/>
    </row>
    <row r="793">
      <c r="A793" s="11"/>
      <c r="B793" s="11"/>
      <c r="C793" s="11"/>
      <c r="D793" s="11"/>
      <c r="J793" s="11"/>
      <c r="K793" s="11"/>
      <c r="L793" s="11"/>
      <c r="M793" s="11"/>
    </row>
    <row r="794">
      <c r="A794" s="11"/>
      <c r="B794" s="11"/>
      <c r="C794" s="11"/>
      <c r="D794" s="11"/>
      <c r="J794" s="11"/>
      <c r="K794" s="11"/>
      <c r="L794" s="11"/>
      <c r="M794" s="11"/>
    </row>
    <row r="795">
      <c r="A795" s="11"/>
      <c r="B795" s="11"/>
      <c r="C795" s="11"/>
      <c r="D795" s="11"/>
      <c r="J795" s="11"/>
      <c r="K795" s="11"/>
      <c r="L795" s="11"/>
      <c r="M795" s="11"/>
    </row>
    <row r="796">
      <c r="A796" s="11"/>
      <c r="B796" s="11"/>
      <c r="C796" s="11"/>
      <c r="D796" s="11"/>
      <c r="J796" s="11"/>
      <c r="K796" s="11"/>
      <c r="L796" s="11"/>
      <c r="M796" s="11"/>
    </row>
    <row r="797">
      <c r="A797" s="11"/>
      <c r="B797" s="11"/>
      <c r="C797" s="11"/>
      <c r="D797" s="11"/>
      <c r="J797" s="11"/>
      <c r="K797" s="11"/>
      <c r="L797" s="11"/>
      <c r="M797" s="11"/>
    </row>
    <row r="798">
      <c r="A798" s="11"/>
      <c r="B798" s="11"/>
      <c r="C798" s="11"/>
      <c r="D798" s="11"/>
      <c r="J798" s="11"/>
      <c r="K798" s="11"/>
      <c r="L798" s="11"/>
      <c r="M798" s="11"/>
    </row>
    <row r="799">
      <c r="A799" s="11"/>
      <c r="B799" s="11"/>
      <c r="C799" s="11"/>
      <c r="D799" s="11"/>
      <c r="J799" s="11"/>
      <c r="K799" s="11"/>
      <c r="L799" s="11"/>
      <c r="M799" s="11"/>
    </row>
    <row r="800">
      <c r="A800" s="11"/>
      <c r="B800" s="11"/>
      <c r="C800" s="11"/>
      <c r="D800" s="11"/>
      <c r="J800" s="11"/>
      <c r="K800" s="11"/>
      <c r="L800" s="11"/>
      <c r="M800" s="11"/>
    </row>
    <row r="801">
      <c r="A801" s="11"/>
      <c r="B801" s="11"/>
      <c r="C801" s="11"/>
      <c r="D801" s="11"/>
      <c r="J801" s="11"/>
      <c r="K801" s="11"/>
      <c r="L801" s="11"/>
      <c r="M801" s="11"/>
    </row>
    <row r="802">
      <c r="A802" s="11"/>
      <c r="B802" s="11"/>
      <c r="C802" s="11"/>
      <c r="D802" s="11"/>
      <c r="J802" s="11"/>
      <c r="K802" s="11"/>
      <c r="L802" s="11"/>
      <c r="M802" s="11"/>
    </row>
    <row r="803">
      <c r="A803" s="11"/>
      <c r="B803" s="11"/>
      <c r="C803" s="11"/>
      <c r="D803" s="11"/>
      <c r="J803" s="11"/>
      <c r="K803" s="11"/>
      <c r="L803" s="11"/>
      <c r="M803" s="11"/>
    </row>
    <row r="804">
      <c r="A804" s="11"/>
      <c r="B804" s="11"/>
      <c r="C804" s="11"/>
      <c r="D804" s="11"/>
      <c r="J804" s="11"/>
      <c r="K804" s="11"/>
      <c r="L804" s="11"/>
      <c r="M804" s="11"/>
    </row>
    <row r="805">
      <c r="A805" s="11"/>
      <c r="B805" s="11"/>
      <c r="C805" s="11"/>
      <c r="D805" s="11"/>
      <c r="J805" s="11"/>
      <c r="K805" s="11"/>
      <c r="L805" s="11"/>
      <c r="M805" s="11"/>
    </row>
    <row r="806">
      <c r="A806" s="11"/>
      <c r="B806" s="11"/>
      <c r="C806" s="11"/>
      <c r="D806" s="11"/>
      <c r="J806" s="11"/>
      <c r="K806" s="11"/>
      <c r="L806" s="11"/>
      <c r="M806" s="11"/>
    </row>
    <row r="807">
      <c r="A807" s="11"/>
      <c r="B807" s="11"/>
      <c r="C807" s="11"/>
      <c r="D807" s="11"/>
      <c r="J807" s="11"/>
      <c r="K807" s="11"/>
      <c r="L807" s="11"/>
      <c r="M807" s="11"/>
    </row>
    <row r="808">
      <c r="A808" s="11"/>
      <c r="B808" s="11"/>
      <c r="C808" s="11"/>
      <c r="D808" s="11"/>
      <c r="J808" s="11"/>
      <c r="K808" s="11"/>
      <c r="L808" s="11"/>
      <c r="M808" s="11"/>
    </row>
    <row r="809">
      <c r="A809" s="11"/>
      <c r="B809" s="11"/>
      <c r="C809" s="11"/>
      <c r="D809" s="11"/>
      <c r="J809" s="11"/>
      <c r="K809" s="11"/>
      <c r="L809" s="11"/>
      <c r="M809" s="11"/>
    </row>
    <row r="810">
      <c r="A810" s="11"/>
      <c r="B810" s="11"/>
      <c r="C810" s="11"/>
      <c r="D810" s="11"/>
      <c r="J810" s="11"/>
      <c r="K810" s="11"/>
      <c r="L810" s="11"/>
      <c r="M810" s="11"/>
    </row>
    <row r="811">
      <c r="A811" s="11"/>
      <c r="B811" s="11"/>
      <c r="C811" s="11"/>
      <c r="D811" s="11"/>
      <c r="J811" s="11"/>
      <c r="K811" s="11"/>
      <c r="L811" s="11"/>
      <c r="M811" s="11"/>
    </row>
    <row r="812">
      <c r="A812" s="11"/>
      <c r="B812" s="11"/>
      <c r="C812" s="11"/>
      <c r="D812" s="11"/>
      <c r="J812" s="11"/>
      <c r="K812" s="11"/>
      <c r="L812" s="11"/>
      <c r="M812" s="11"/>
    </row>
    <row r="813">
      <c r="A813" s="11"/>
      <c r="B813" s="11"/>
      <c r="C813" s="11"/>
      <c r="D813" s="11"/>
      <c r="J813" s="11"/>
      <c r="K813" s="11"/>
      <c r="L813" s="11"/>
      <c r="M813" s="11"/>
    </row>
    <row r="814">
      <c r="A814" s="11"/>
      <c r="B814" s="11"/>
      <c r="C814" s="11"/>
      <c r="D814" s="11"/>
      <c r="J814" s="11"/>
      <c r="K814" s="11"/>
      <c r="L814" s="11"/>
      <c r="M814" s="11"/>
    </row>
    <row r="815">
      <c r="A815" s="11"/>
      <c r="B815" s="11"/>
      <c r="C815" s="11"/>
      <c r="D815" s="11"/>
      <c r="J815" s="11"/>
      <c r="K815" s="11"/>
      <c r="L815" s="11"/>
      <c r="M815" s="11"/>
    </row>
    <row r="816">
      <c r="A816" s="11"/>
      <c r="B816" s="11"/>
      <c r="C816" s="11"/>
      <c r="D816" s="11"/>
      <c r="J816" s="11"/>
      <c r="K816" s="11"/>
      <c r="L816" s="11"/>
      <c r="M816" s="11"/>
    </row>
    <row r="817">
      <c r="A817" s="11"/>
      <c r="B817" s="11"/>
      <c r="C817" s="11"/>
      <c r="D817" s="11"/>
      <c r="J817" s="11"/>
      <c r="K817" s="11"/>
      <c r="L817" s="11"/>
      <c r="M817" s="11"/>
    </row>
    <row r="818">
      <c r="A818" s="11"/>
      <c r="B818" s="11"/>
      <c r="C818" s="11"/>
      <c r="D818" s="11"/>
      <c r="J818" s="11"/>
      <c r="K818" s="11"/>
      <c r="L818" s="11"/>
      <c r="M818" s="11"/>
    </row>
    <row r="819">
      <c r="A819" s="11"/>
      <c r="B819" s="11"/>
      <c r="C819" s="11"/>
      <c r="D819" s="11"/>
      <c r="J819" s="11"/>
      <c r="K819" s="11"/>
      <c r="L819" s="11"/>
      <c r="M819" s="11"/>
    </row>
    <row r="820">
      <c r="A820" s="11"/>
      <c r="B820" s="11"/>
      <c r="C820" s="11"/>
      <c r="D820" s="11"/>
      <c r="J820" s="11"/>
      <c r="K820" s="11"/>
      <c r="L820" s="11"/>
      <c r="M820" s="11"/>
    </row>
    <row r="821">
      <c r="A821" s="11"/>
      <c r="B821" s="11"/>
      <c r="C821" s="11"/>
      <c r="D821" s="11"/>
      <c r="J821" s="11"/>
      <c r="K821" s="11"/>
      <c r="L821" s="11"/>
      <c r="M821" s="11"/>
    </row>
    <row r="822">
      <c r="A822" s="11"/>
      <c r="B822" s="11"/>
      <c r="C822" s="11"/>
      <c r="D822" s="11"/>
      <c r="J822" s="11"/>
      <c r="K822" s="11"/>
      <c r="L822" s="11"/>
      <c r="M822" s="11"/>
    </row>
    <row r="823">
      <c r="A823" s="11"/>
      <c r="B823" s="11"/>
      <c r="C823" s="11"/>
      <c r="D823" s="11"/>
      <c r="J823" s="11"/>
      <c r="K823" s="11"/>
      <c r="L823" s="11"/>
      <c r="M823" s="11"/>
    </row>
    <row r="824">
      <c r="A824" s="11"/>
      <c r="B824" s="11"/>
      <c r="C824" s="11"/>
      <c r="D824" s="11"/>
      <c r="J824" s="11"/>
      <c r="K824" s="11"/>
      <c r="L824" s="11"/>
      <c r="M824" s="11"/>
    </row>
    <row r="825">
      <c r="A825" s="11"/>
      <c r="B825" s="11"/>
      <c r="C825" s="11"/>
      <c r="D825" s="11"/>
      <c r="J825" s="11"/>
      <c r="K825" s="11"/>
      <c r="L825" s="11"/>
      <c r="M825" s="11"/>
    </row>
    <row r="826">
      <c r="A826" s="11"/>
      <c r="B826" s="11"/>
      <c r="C826" s="11"/>
      <c r="D826" s="11"/>
      <c r="J826" s="11"/>
      <c r="K826" s="11"/>
      <c r="L826" s="11"/>
      <c r="M826" s="11"/>
    </row>
    <row r="827">
      <c r="A827" s="11"/>
      <c r="B827" s="11"/>
      <c r="C827" s="11"/>
      <c r="D827" s="11"/>
      <c r="J827" s="11"/>
      <c r="K827" s="11"/>
      <c r="L827" s="11"/>
      <c r="M827" s="11"/>
    </row>
    <row r="828">
      <c r="A828" s="11"/>
      <c r="B828" s="11"/>
      <c r="C828" s="11"/>
      <c r="D828" s="11"/>
      <c r="J828" s="11"/>
      <c r="K828" s="11"/>
      <c r="L828" s="11"/>
      <c r="M828" s="11"/>
    </row>
    <row r="829">
      <c r="A829" s="11"/>
      <c r="B829" s="11"/>
      <c r="C829" s="11"/>
      <c r="D829" s="11"/>
      <c r="J829" s="11"/>
      <c r="K829" s="11"/>
      <c r="L829" s="11"/>
      <c r="M829" s="11"/>
    </row>
    <row r="830">
      <c r="A830" s="11"/>
      <c r="B830" s="11"/>
      <c r="C830" s="11"/>
      <c r="D830" s="11"/>
      <c r="J830" s="11"/>
      <c r="K830" s="11"/>
      <c r="L830" s="11"/>
      <c r="M830" s="11"/>
    </row>
    <row r="831">
      <c r="A831" s="11"/>
      <c r="B831" s="11"/>
      <c r="C831" s="11"/>
      <c r="D831" s="11"/>
      <c r="J831" s="11"/>
      <c r="K831" s="11"/>
      <c r="L831" s="11"/>
      <c r="M831" s="11"/>
    </row>
    <row r="832">
      <c r="A832" s="11"/>
      <c r="B832" s="11"/>
      <c r="C832" s="11"/>
      <c r="D832" s="11"/>
      <c r="J832" s="11"/>
      <c r="K832" s="11"/>
      <c r="L832" s="11"/>
      <c r="M832" s="11"/>
    </row>
    <row r="833">
      <c r="A833" s="11"/>
      <c r="B833" s="11"/>
      <c r="C833" s="11"/>
      <c r="D833" s="11"/>
      <c r="J833" s="11"/>
      <c r="K833" s="11"/>
      <c r="L833" s="11"/>
      <c r="M833" s="11"/>
    </row>
    <row r="834">
      <c r="A834" s="11"/>
      <c r="B834" s="11"/>
      <c r="C834" s="11"/>
      <c r="D834" s="11"/>
      <c r="J834" s="11"/>
      <c r="K834" s="11"/>
      <c r="L834" s="11"/>
      <c r="M834" s="11"/>
    </row>
    <row r="835">
      <c r="A835" s="11"/>
      <c r="B835" s="11"/>
      <c r="C835" s="11"/>
      <c r="D835" s="11"/>
      <c r="J835" s="11"/>
      <c r="K835" s="11"/>
      <c r="L835" s="11"/>
      <c r="M835" s="11"/>
    </row>
    <row r="836">
      <c r="A836" s="11"/>
      <c r="B836" s="11"/>
      <c r="C836" s="11"/>
      <c r="D836" s="11"/>
      <c r="J836" s="11"/>
      <c r="K836" s="11"/>
      <c r="L836" s="11"/>
      <c r="M836" s="11"/>
    </row>
    <row r="837">
      <c r="A837" s="11"/>
      <c r="B837" s="11"/>
      <c r="C837" s="11"/>
      <c r="D837" s="11"/>
      <c r="J837" s="11"/>
      <c r="K837" s="11"/>
      <c r="L837" s="11"/>
      <c r="M837" s="11"/>
    </row>
    <row r="838">
      <c r="A838" s="11"/>
      <c r="B838" s="11"/>
      <c r="C838" s="11"/>
      <c r="D838" s="11"/>
      <c r="J838" s="11"/>
      <c r="K838" s="11"/>
      <c r="L838" s="11"/>
      <c r="M838" s="11"/>
    </row>
    <row r="839">
      <c r="A839" s="11"/>
      <c r="B839" s="11"/>
      <c r="C839" s="11"/>
      <c r="D839" s="11"/>
      <c r="J839" s="11"/>
      <c r="K839" s="11"/>
      <c r="L839" s="11"/>
      <c r="M839" s="11"/>
    </row>
    <row r="840">
      <c r="A840" s="11"/>
      <c r="B840" s="11"/>
      <c r="C840" s="11"/>
      <c r="D840" s="11"/>
      <c r="J840" s="11"/>
      <c r="K840" s="11"/>
      <c r="L840" s="11"/>
      <c r="M840" s="11"/>
    </row>
    <row r="841">
      <c r="A841" s="11"/>
      <c r="B841" s="11"/>
      <c r="C841" s="11"/>
      <c r="D841" s="11"/>
      <c r="J841" s="11"/>
      <c r="K841" s="11"/>
      <c r="L841" s="11"/>
      <c r="M841" s="11"/>
    </row>
    <row r="842">
      <c r="A842" s="11"/>
      <c r="B842" s="11"/>
      <c r="C842" s="11"/>
      <c r="D842" s="11"/>
      <c r="J842" s="11"/>
      <c r="K842" s="11"/>
      <c r="L842" s="11"/>
      <c r="M842" s="11"/>
    </row>
    <row r="843">
      <c r="A843" s="11"/>
      <c r="B843" s="11"/>
      <c r="C843" s="11"/>
      <c r="D843" s="11"/>
      <c r="J843" s="11"/>
      <c r="K843" s="11"/>
      <c r="L843" s="11"/>
      <c r="M843" s="11"/>
    </row>
    <row r="844">
      <c r="A844" s="11"/>
      <c r="B844" s="11"/>
      <c r="C844" s="11"/>
      <c r="D844" s="11"/>
      <c r="J844" s="11"/>
      <c r="K844" s="11"/>
      <c r="L844" s="11"/>
      <c r="M844" s="11"/>
    </row>
    <row r="845">
      <c r="A845" s="11"/>
      <c r="B845" s="11"/>
      <c r="C845" s="11"/>
      <c r="D845" s="11"/>
      <c r="J845" s="11"/>
      <c r="K845" s="11"/>
      <c r="L845" s="11"/>
      <c r="M845" s="11"/>
    </row>
    <row r="846">
      <c r="A846" s="11"/>
      <c r="B846" s="11"/>
      <c r="C846" s="11"/>
      <c r="D846" s="11"/>
      <c r="J846" s="11"/>
      <c r="K846" s="11"/>
      <c r="L846" s="11"/>
      <c r="M846" s="11"/>
    </row>
    <row r="847">
      <c r="A847" s="11"/>
      <c r="B847" s="11"/>
      <c r="C847" s="11"/>
      <c r="D847" s="11"/>
      <c r="J847" s="11"/>
      <c r="K847" s="11"/>
      <c r="L847" s="11"/>
      <c r="M847" s="11"/>
    </row>
    <row r="848">
      <c r="A848" s="11"/>
      <c r="B848" s="11"/>
      <c r="C848" s="11"/>
      <c r="D848" s="11"/>
      <c r="J848" s="11"/>
      <c r="K848" s="11"/>
      <c r="L848" s="11"/>
      <c r="M848" s="11"/>
    </row>
    <row r="849">
      <c r="A849" s="11"/>
      <c r="B849" s="11"/>
      <c r="C849" s="11"/>
      <c r="D849" s="11"/>
      <c r="J849" s="11"/>
      <c r="K849" s="11"/>
      <c r="L849" s="11"/>
      <c r="M849" s="11"/>
    </row>
    <row r="850">
      <c r="A850" s="11"/>
      <c r="B850" s="11"/>
      <c r="C850" s="11"/>
      <c r="D850" s="11"/>
      <c r="J850" s="11"/>
      <c r="K850" s="11"/>
      <c r="L850" s="11"/>
      <c r="M850" s="11"/>
    </row>
    <row r="851">
      <c r="A851" s="11"/>
      <c r="B851" s="11"/>
      <c r="C851" s="11"/>
      <c r="D851" s="11"/>
      <c r="J851" s="11"/>
      <c r="K851" s="11"/>
      <c r="L851" s="11"/>
      <c r="M851" s="11"/>
    </row>
    <row r="852">
      <c r="A852" s="11"/>
      <c r="B852" s="11"/>
      <c r="C852" s="11"/>
      <c r="D852" s="11"/>
      <c r="J852" s="11"/>
      <c r="K852" s="11"/>
      <c r="L852" s="11"/>
      <c r="M852" s="11"/>
    </row>
    <row r="853">
      <c r="A853" s="11"/>
      <c r="B853" s="11"/>
      <c r="C853" s="11"/>
      <c r="D853" s="11"/>
      <c r="J853" s="11"/>
      <c r="K853" s="11"/>
      <c r="L853" s="11"/>
      <c r="M853" s="11"/>
    </row>
    <row r="854">
      <c r="A854" s="11"/>
      <c r="B854" s="11"/>
      <c r="C854" s="11"/>
      <c r="D854" s="11"/>
      <c r="J854" s="11"/>
      <c r="K854" s="11"/>
      <c r="L854" s="11"/>
      <c r="M854" s="11"/>
    </row>
    <row r="855">
      <c r="A855" s="11"/>
      <c r="B855" s="11"/>
      <c r="C855" s="11"/>
      <c r="D855" s="11"/>
      <c r="J855" s="11"/>
      <c r="K855" s="11"/>
      <c r="L855" s="11"/>
      <c r="M855" s="11"/>
    </row>
    <row r="856">
      <c r="A856" s="11"/>
      <c r="B856" s="11"/>
      <c r="C856" s="11"/>
      <c r="D856" s="11"/>
      <c r="J856" s="11"/>
      <c r="K856" s="11"/>
      <c r="L856" s="11"/>
      <c r="M856" s="11"/>
    </row>
    <row r="857">
      <c r="A857" s="11"/>
      <c r="B857" s="11"/>
      <c r="C857" s="11"/>
      <c r="D857" s="11"/>
      <c r="J857" s="11"/>
      <c r="K857" s="11"/>
      <c r="L857" s="11"/>
      <c r="M857" s="11"/>
    </row>
    <row r="858">
      <c r="A858" s="11"/>
      <c r="B858" s="11"/>
      <c r="C858" s="11"/>
      <c r="D858" s="11"/>
      <c r="J858" s="11"/>
      <c r="K858" s="11"/>
      <c r="L858" s="11"/>
      <c r="M858" s="11"/>
    </row>
    <row r="859">
      <c r="A859" s="11"/>
      <c r="B859" s="11"/>
      <c r="C859" s="11"/>
      <c r="D859" s="11"/>
      <c r="J859" s="11"/>
      <c r="K859" s="11"/>
      <c r="L859" s="11"/>
      <c r="M859" s="11"/>
    </row>
    <row r="860">
      <c r="A860" s="11"/>
      <c r="B860" s="11"/>
      <c r="C860" s="11"/>
      <c r="D860" s="11"/>
      <c r="J860" s="11"/>
      <c r="K860" s="11"/>
      <c r="L860" s="11"/>
      <c r="M860" s="11"/>
    </row>
    <row r="861">
      <c r="A861" s="11"/>
      <c r="B861" s="11"/>
      <c r="C861" s="11"/>
      <c r="D861" s="11"/>
      <c r="J861" s="11"/>
      <c r="K861" s="11"/>
      <c r="L861" s="11"/>
      <c r="M861" s="11"/>
    </row>
    <row r="862">
      <c r="A862" s="11"/>
      <c r="B862" s="11"/>
      <c r="C862" s="11"/>
      <c r="D862" s="11"/>
      <c r="J862" s="11"/>
      <c r="K862" s="11"/>
      <c r="L862" s="11"/>
      <c r="M862" s="11"/>
    </row>
    <row r="863">
      <c r="A863" s="11"/>
      <c r="B863" s="11"/>
      <c r="C863" s="11"/>
      <c r="D863" s="11"/>
      <c r="J863" s="11"/>
      <c r="K863" s="11"/>
      <c r="L863" s="11"/>
      <c r="M863" s="11"/>
    </row>
    <row r="864">
      <c r="A864" s="11"/>
      <c r="B864" s="11"/>
      <c r="C864" s="11"/>
      <c r="D864" s="11"/>
      <c r="J864" s="11"/>
      <c r="K864" s="11"/>
      <c r="L864" s="11"/>
      <c r="M864" s="11"/>
    </row>
    <row r="865">
      <c r="A865" s="11"/>
      <c r="B865" s="11"/>
      <c r="C865" s="11"/>
      <c r="D865" s="11"/>
      <c r="J865" s="11"/>
      <c r="K865" s="11"/>
      <c r="L865" s="11"/>
      <c r="M865" s="11"/>
    </row>
    <row r="866">
      <c r="A866" s="11"/>
      <c r="B866" s="11"/>
      <c r="C866" s="11"/>
      <c r="D866" s="11"/>
      <c r="J866" s="11"/>
      <c r="K866" s="11"/>
      <c r="L866" s="11"/>
      <c r="M866" s="11"/>
    </row>
    <row r="867">
      <c r="A867" s="11"/>
      <c r="B867" s="11"/>
      <c r="C867" s="11"/>
      <c r="D867" s="11"/>
      <c r="J867" s="11"/>
      <c r="K867" s="11"/>
      <c r="L867" s="11"/>
      <c r="M867" s="11"/>
    </row>
    <row r="868">
      <c r="A868" s="11"/>
      <c r="B868" s="11"/>
      <c r="C868" s="11"/>
      <c r="D868" s="11"/>
      <c r="J868" s="11"/>
      <c r="K868" s="11"/>
      <c r="L868" s="11"/>
      <c r="M868" s="11"/>
    </row>
    <row r="869">
      <c r="A869" s="11"/>
      <c r="B869" s="11"/>
      <c r="C869" s="11"/>
      <c r="D869" s="11"/>
      <c r="J869" s="11"/>
      <c r="K869" s="11"/>
      <c r="L869" s="11"/>
      <c r="M869" s="11"/>
    </row>
    <row r="870">
      <c r="A870" s="11"/>
      <c r="B870" s="11"/>
      <c r="C870" s="11"/>
      <c r="D870" s="11"/>
      <c r="J870" s="11"/>
      <c r="K870" s="11"/>
      <c r="L870" s="11"/>
      <c r="M870" s="11"/>
    </row>
    <row r="871">
      <c r="A871" s="11"/>
      <c r="B871" s="11"/>
      <c r="C871" s="11"/>
      <c r="D871" s="11"/>
      <c r="J871" s="11"/>
      <c r="K871" s="11"/>
      <c r="L871" s="11"/>
      <c r="M871" s="11"/>
    </row>
    <row r="872">
      <c r="A872" s="11"/>
      <c r="B872" s="11"/>
      <c r="C872" s="11"/>
      <c r="D872" s="11"/>
      <c r="J872" s="11"/>
      <c r="K872" s="11"/>
      <c r="L872" s="11"/>
      <c r="M872" s="11"/>
    </row>
    <row r="873">
      <c r="A873" s="11"/>
      <c r="B873" s="11"/>
      <c r="C873" s="11"/>
      <c r="D873" s="11"/>
      <c r="J873" s="11"/>
      <c r="K873" s="11"/>
      <c r="L873" s="11"/>
      <c r="M873" s="11"/>
    </row>
    <row r="874">
      <c r="A874" s="11"/>
      <c r="B874" s="11"/>
      <c r="C874" s="11"/>
      <c r="D874" s="11"/>
      <c r="J874" s="11"/>
      <c r="K874" s="11"/>
      <c r="L874" s="11"/>
      <c r="M874" s="11"/>
    </row>
    <row r="875">
      <c r="A875" s="11"/>
      <c r="B875" s="11"/>
      <c r="C875" s="11"/>
      <c r="D875" s="11"/>
      <c r="J875" s="11"/>
      <c r="K875" s="11"/>
      <c r="L875" s="11"/>
      <c r="M875" s="11"/>
    </row>
    <row r="876">
      <c r="A876" s="11"/>
      <c r="B876" s="11"/>
      <c r="C876" s="11"/>
      <c r="D876" s="11"/>
      <c r="J876" s="11"/>
      <c r="K876" s="11"/>
      <c r="L876" s="11"/>
      <c r="M876" s="11"/>
    </row>
    <row r="877">
      <c r="A877" s="11"/>
      <c r="B877" s="11"/>
      <c r="C877" s="11"/>
      <c r="D877" s="11"/>
      <c r="J877" s="11"/>
      <c r="K877" s="11"/>
      <c r="L877" s="11"/>
      <c r="M877" s="11"/>
    </row>
    <row r="878">
      <c r="A878" s="11"/>
      <c r="B878" s="11"/>
      <c r="C878" s="11"/>
      <c r="D878" s="11"/>
      <c r="J878" s="11"/>
      <c r="K878" s="11"/>
      <c r="L878" s="11"/>
      <c r="M878" s="11"/>
    </row>
    <row r="879">
      <c r="A879" s="11"/>
      <c r="B879" s="11"/>
      <c r="C879" s="11"/>
      <c r="D879" s="11"/>
      <c r="J879" s="11"/>
      <c r="K879" s="11"/>
      <c r="L879" s="11"/>
      <c r="M879" s="11"/>
    </row>
    <row r="880">
      <c r="A880" s="11"/>
      <c r="B880" s="11"/>
      <c r="C880" s="11"/>
      <c r="D880" s="11"/>
      <c r="J880" s="11"/>
      <c r="K880" s="11"/>
      <c r="L880" s="11"/>
      <c r="M880" s="11"/>
    </row>
    <row r="881">
      <c r="A881" s="11"/>
      <c r="B881" s="11"/>
      <c r="C881" s="11"/>
      <c r="D881" s="11"/>
      <c r="J881" s="11"/>
      <c r="K881" s="11"/>
      <c r="L881" s="11"/>
      <c r="M881" s="11"/>
    </row>
    <row r="882">
      <c r="A882" s="11"/>
      <c r="B882" s="11"/>
      <c r="C882" s="11"/>
      <c r="D882" s="11"/>
      <c r="J882" s="11"/>
      <c r="K882" s="11"/>
      <c r="L882" s="11"/>
      <c r="M882" s="11"/>
    </row>
    <row r="883">
      <c r="A883" s="11"/>
      <c r="B883" s="11"/>
      <c r="C883" s="11"/>
      <c r="D883" s="11"/>
      <c r="J883" s="11"/>
      <c r="K883" s="11"/>
      <c r="L883" s="11"/>
      <c r="M883" s="11"/>
    </row>
    <row r="884">
      <c r="A884" s="11"/>
      <c r="B884" s="11"/>
      <c r="C884" s="11"/>
      <c r="D884" s="11"/>
      <c r="J884" s="11"/>
      <c r="K884" s="11"/>
      <c r="L884" s="11"/>
      <c r="M884" s="11"/>
    </row>
    <row r="885">
      <c r="A885" s="11"/>
      <c r="B885" s="11"/>
      <c r="C885" s="11"/>
      <c r="D885" s="11"/>
      <c r="J885" s="11"/>
      <c r="K885" s="11"/>
      <c r="L885" s="11"/>
      <c r="M885" s="11"/>
    </row>
    <row r="886">
      <c r="A886" s="11"/>
      <c r="B886" s="11"/>
      <c r="C886" s="11"/>
      <c r="D886" s="11"/>
      <c r="J886" s="11"/>
      <c r="K886" s="11"/>
      <c r="L886" s="11"/>
      <c r="M886" s="11"/>
    </row>
    <row r="887">
      <c r="A887" s="11"/>
      <c r="B887" s="11"/>
      <c r="C887" s="11"/>
      <c r="D887" s="11"/>
      <c r="J887" s="11"/>
      <c r="K887" s="11"/>
      <c r="L887" s="11"/>
      <c r="M887" s="11"/>
    </row>
    <row r="888">
      <c r="A888" s="11"/>
      <c r="B888" s="11"/>
      <c r="C888" s="11"/>
      <c r="D888" s="11"/>
      <c r="J888" s="11"/>
      <c r="K888" s="11"/>
      <c r="L888" s="11"/>
      <c r="M888" s="11"/>
    </row>
    <row r="889">
      <c r="A889" s="11"/>
      <c r="B889" s="11"/>
      <c r="C889" s="11"/>
      <c r="D889" s="11"/>
      <c r="J889" s="11"/>
      <c r="K889" s="11"/>
      <c r="L889" s="11"/>
      <c r="M889" s="11"/>
    </row>
    <row r="890">
      <c r="A890" s="11"/>
      <c r="B890" s="11"/>
      <c r="C890" s="11"/>
      <c r="D890" s="11"/>
      <c r="J890" s="11"/>
      <c r="K890" s="11"/>
      <c r="L890" s="11"/>
      <c r="M890" s="11"/>
    </row>
    <row r="891">
      <c r="A891" s="11"/>
      <c r="B891" s="11"/>
      <c r="C891" s="11"/>
      <c r="D891" s="11"/>
      <c r="J891" s="11"/>
      <c r="K891" s="11"/>
      <c r="L891" s="11"/>
      <c r="M891" s="11"/>
    </row>
    <row r="892">
      <c r="A892" s="11"/>
      <c r="B892" s="11"/>
      <c r="C892" s="11"/>
      <c r="D892" s="11"/>
      <c r="J892" s="11"/>
      <c r="K892" s="11"/>
      <c r="L892" s="11"/>
      <c r="M892" s="11"/>
    </row>
    <row r="893">
      <c r="A893" s="11"/>
      <c r="B893" s="11"/>
      <c r="C893" s="11"/>
      <c r="D893" s="11"/>
      <c r="J893" s="11"/>
      <c r="K893" s="11"/>
      <c r="L893" s="11"/>
      <c r="M893" s="11"/>
    </row>
    <row r="894">
      <c r="A894" s="11"/>
      <c r="B894" s="11"/>
      <c r="C894" s="11"/>
      <c r="D894" s="11"/>
      <c r="J894" s="11"/>
      <c r="K894" s="11"/>
      <c r="L894" s="11"/>
      <c r="M894" s="11"/>
    </row>
    <row r="895">
      <c r="A895" s="11"/>
      <c r="B895" s="11"/>
      <c r="C895" s="11"/>
      <c r="D895" s="11"/>
      <c r="J895" s="11"/>
      <c r="K895" s="11"/>
      <c r="L895" s="11"/>
      <c r="M895" s="11"/>
    </row>
    <row r="896">
      <c r="A896" s="11"/>
      <c r="B896" s="11"/>
      <c r="C896" s="11"/>
      <c r="D896" s="11"/>
      <c r="J896" s="11"/>
      <c r="K896" s="11"/>
      <c r="L896" s="11"/>
      <c r="M896" s="11"/>
    </row>
    <row r="897">
      <c r="A897" s="11"/>
      <c r="B897" s="11"/>
      <c r="C897" s="11"/>
      <c r="D897" s="11"/>
      <c r="J897" s="11"/>
      <c r="K897" s="11"/>
      <c r="L897" s="11"/>
      <c r="M897" s="11"/>
    </row>
    <row r="898">
      <c r="A898" s="11"/>
      <c r="B898" s="11"/>
      <c r="C898" s="11"/>
      <c r="D898" s="11"/>
      <c r="J898" s="11"/>
      <c r="K898" s="11"/>
      <c r="L898" s="11"/>
      <c r="M898" s="11"/>
    </row>
    <row r="899">
      <c r="A899" s="11"/>
      <c r="B899" s="11"/>
      <c r="C899" s="11"/>
      <c r="D899" s="11"/>
      <c r="J899" s="11"/>
      <c r="K899" s="11"/>
      <c r="L899" s="11"/>
      <c r="M899" s="11"/>
    </row>
    <row r="900">
      <c r="A900" s="11"/>
      <c r="B900" s="11"/>
      <c r="C900" s="11"/>
      <c r="D900" s="11"/>
      <c r="J900" s="11"/>
      <c r="K900" s="11"/>
      <c r="L900" s="11"/>
      <c r="M900" s="11"/>
    </row>
    <row r="901">
      <c r="A901" s="11"/>
      <c r="B901" s="11"/>
      <c r="C901" s="11"/>
      <c r="D901" s="11"/>
      <c r="J901" s="11"/>
      <c r="K901" s="11"/>
      <c r="L901" s="11"/>
      <c r="M901" s="11"/>
    </row>
    <row r="902">
      <c r="A902" s="11"/>
      <c r="B902" s="11"/>
      <c r="C902" s="11"/>
      <c r="D902" s="11"/>
      <c r="J902" s="11"/>
      <c r="K902" s="11"/>
      <c r="L902" s="11"/>
      <c r="M902" s="11"/>
    </row>
    <row r="903">
      <c r="A903" s="11"/>
      <c r="B903" s="11"/>
      <c r="C903" s="11"/>
      <c r="D903" s="11"/>
      <c r="J903" s="11"/>
      <c r="K903" s="11"/>
      <c r="L903" s="11"/>
      <c r="M903" s="11"/>
    </row>
    <row r="904">
      <c r="A904" s="11"/>
      <c r="B904" s="11"/>
      <c r="C904" s="11"/>
      <c r="D904" s="11"/>
      <c r="J904" s="11"/>
      <c r="K904" s="11"/>
      <c r="L904" s="11"/>
      <c r="M904" s="11"/>
    </row>
    <row r="905">
      <c r="A905" s="11"/>
      <c r="B905" s="11"/>
      <c r="C905" s="11"/>
      <c r="D905" s="11"/>
      <c r="J905" s="11"/>
      <c r="K905" s="11"/>
      <c r="L905" s="11"/>
      <c r="M905" s="11"/>
    </row>
    <row r="906">
      <c r="A906" s="11"/>
      <c r="B906" s="11"/>
      <c r="C906" s="11"/>
      <c r="D906" s="11"/>
      <c r="J906" s="11"/>
      <c r="K906" s="11"/>
      <c r="L906" s="11"/>
      <c r="M906" s="11"/>
    </row>
    <row r="907">
      <c r="A907" s="11"/>
      <c r="B907" s="11"/>
      <c r="C907" s="11"/>
      <c r="D907" s="11"/>
      <c r="J907" s="11"/>
      <c r="K907" s="11"/>
      <c r="L907" s="11"/>
      <c r="M907" s="11"/>
    </row>
    <row r="908">
      <c r="A908" s="11"/>
      <c r="B908" s="11"/>
      <c r="C908" s="11"/>
      <c r="D908" s="11"/>
      <c r="J908" s="11"/>
      <c r="K908" s="11"/>
      <c r="L908" s="11"/>
      <c r="M908" s="11"/>
    </row>
    <row r="909">
      <c r="A909" s="11"/>
      <c r="B909" s="11"/>
      <c r="C909" s="11"/>
      <c r="D909" s="11"/>
      <c r="J909" s="11"/>
      <c r="K909" s="11"/>
      <c r="L909" s="11"/>
      <c r="M909" s="11"/>
    </row>
    <row r="910">
      <c r="A910" s="11"/>
      <c r="B910" s="11"/>
      <c r="C910" s="11"/>
      <c r="D910" s="11"/>
      <c r="J910" s="11"/>
      <c r="K910" s="11"/>
      <c r="L910" s="11"/>
      <c r="M910" s="11"/>
    </row>
    <row r="911">
      <c r="A911" s="11"/>
      <c r="B911" s="11"/>
      <c r="C911" s="11"/>
      <c r="D911" s="11"/>
      <c r="J911" s="11"/>
      <c r="K911" s="11"/>
      <c r="L911" s="11"/>
      <c r="M911" s="11"/>
    </row>
    <row r="912">
      <c r="A912" s="11"/>
      <c r="B912" s="11"/>
      <c r="C912" s="11"/>
      <c r="D912" s="11"/>
      <c r="J912" s="11"/>
      <c r="K912" s="11"/>
      <c r="L912" s="11"/>
      <c r="M912" s="11"/>
    </row>
    <row r="913">
      <c r="A913" s="11"/>
      <c r="B913" s="11"/>
      <c r="C913" s="11"/>
      <c r="D913" s="11"/>
      <c r="J913" s="11"/>
      <c r="K913" s="11"/>
      <c r="L913" s="11"/>
      <c r="M913" s="11"/>
    </row>
    <row r="914">
      <c r="A914" s="11"/>
      <c r="B914" s="11"/>
      <c r="C914" s="11"/>
      <c r="D914" s="11"/>
      <c r="J914" s="11"/>
      <c r="K914" s="11"/>
      <c r="L914" s="11"/>
      <c r="M914" s="11"/>
    </row>
    <row r="915">
      <c r="A915" s="11"/>
      <c r="B915" s="11"/>
      <c r="C915" s="11"/>
      <c r="D915" s="11"/>
      <c r="J915" s="11"/>
      <c r="K915" s="11"/>
      <c r="L915" s="11"/>
      <c r="M915" s="11"/>
    </row>
    <row r="916">
      <c r="A916" s="11"/>
      <c r="B916" s="11"/>
      <c r="C916" s="11"/>
      <c r="D916" s="11"/>
      <c r="J916" s="11"/>
      <c r="K916" s="11"/>
      <c r="L916" s="11"/>
      <c r="M916" s="11"/>
    </row>
    <row r="917">
      <c r="A917" s="11"/>
      <c r="B917" s="11"/>
      <c r="C917" s="11"/>
      <c r="D917" s="11"/>
      <c r="J917" s="11"/>
      <c r="K917" s="11"/>
      <c r="L917" s="11"/>
      <c r="M917" s="11"/>
    </row>
    <row r="918">
      <c r="A918" s="11"/>
      <c r="B918" s="11"/>
      <c r="C918" s="11"/>
      <c r="D918" s="11"/>
      <c r="J918" s="11"/>
      <c r="K918" s="11"/>
      <c r="L918" s="11"/>
      <c r="M918" s="11"/>
    </row>
    <row r="919">
      <c r="A919" s="11"/>
      <c r="B919" s="11"/>
      <c r="C919" s="11"/>
      <c r="D919" s="11"/>
      <c r="J919" s="11"/>
      <c r="K919" s="11"/>
      <c r="L919" s="11"/>
      <c r="M919" s="11"/>
    </row>
    <row r="920">
      <c r="A920" s="11"/>
      <c r="B920" s="11"/>
      <c r="C920" s="11"/>
      <c r="D920" s="11"/>
      <c r="J920" s="11"/>
      <c r="K920" s="11"/>
      <c r="L920" s="11"/>
      <c r="M920" s="11"/>
    </row>
    <row r="921">
      <c r="A921" s="11"/>
      <c r="B921" s="11"/>
      <c r="C921" s="11"/>
      <c r="D921" s="11"/>
      <c r="J921" s="11"/>
      <c r="K921" s="11"/>
      <c r="L921" s="11"/>
      <c r="M921" s="11"/>
    </row>
    <row r="922">
      <c r="A922" s="11"/>
      <c r="B922" s="11"/>
      <c r="C922" s="11"/>
      <c r="D922" s="11"/>
      <c r="J922" s="11"/>
      <c r="K922" s="11"/>
      <c r="L922" s="11"/>
      <c r="M922" s="11"/>
    </row>
    <row r="923">
      <c r="A923" s="11"/>
      <c r="B923" s="11"/>
      <c r="C923" s="11"/>
      <c r="D923" s="11"/>
      <c r="J923" s="11"/>
      <c r="K923" s="11"/>
      <c r="L923" s="11"/>
      <c r="M923" s="11"/>
    </row>
    <row r="924">
      <c r="A924" s="11"/>
      <c r="B924" s="11"/>
      <c r="C924" s="11"/>
      <c r="D924" s="11"/>
      <c r="J924" s="11"/>
      <c r="K924" s="11"/>
      <c r="L924" s="11"/>
      <c r="M924" s="11"/>
    </row>
    <row r="925">
      <c r="A925" s="11"/>
      <c r="B925" s="11"/>
      <c r="C925" s="11"/>
      <c r="D925" s="11"/>
      <c r="J925" s="11"/>
      <c r="K925" s="11"/>
      <c r="L925" s="11"/>
      <c r="M925" s="11"/>
    </row>
    <row r="926">
      <c r="A926" s="11"/>
      <c r="B926" s="11"/>
      <c r="C926" s="11"/>
      <c r="D926" s="11"/>
      <c r="J926" s="11"/>
      <c r="K926" s="11"/>
      <c r="L926" s="11"/>
      <c r="M926" s="11"/>
    </row>
    <row r="927">
      <c r="A927" s="11"/>
      <c r="B927" s="11"/>
      <c r="C927" s="11"/>
      <c r="D927" s="11"/>
      <c r="J927" s="11"/>
      <c r="K927" s="11"/>
      <c r="L927" s="11"/>
      <c r="M927" s="11"/>
    </row>
    <row r="928">
      <c r="A928" s="11"/>
      <c r="B928" s="11"/>
      <c r="C928" s="11"/>
      <c r="D928" s="11"/>
      <c r="J928" s="11"/>
      <c r="K928" s="11"/>
      <c r="L928" s="11"/>
      <c r="M928" s="11"/>
    </row>
    <row r="929">
      <c r="A929" s="11"/>
      <c r="B929" s="11"/>
      <c r="C929" s="11"/>
      <c r="D929" s="11"/>
      <c r="J929" s="11"/>
      <c r="K929" s="11"/>
      <c r="L929" s="11"/>
      <c r="M929" s="11"/>
    </row>
    <row r="930">
      <c r="A930" s="11"/>
      <c r="B930" s="11"/>
      <c r="C930" s="11"/>
      <c r="D930" s="11"/>
      <c r="J930" s="11"/>
      <c r="K930" s="11"/>
      <c r="L930" s="11"/>
      <c r="M930" s="11"/>
    </row>
    <row r="931">
      <c r="A931" s="11"/>
      <c r="B931" s="11"/>
      <c r="C931" s="11"/>
      <c r="D931" s="11"/>
      <c r="J931" s="11"/>
      <c r="K931" s="11"/>
      <c r="L931" s="11"/>
      <c r="M931" s="11"/>
    </row>
    <row r="932">
      <c r="A932" s="11"/>
      <c r="B932" s="11"/>
      <c r="C932" s="11"/>
      <c r="D932" s="11"/>
      <c r="J932" s="11"/>
      <c r="K932" s="11"/>
      <c r="L932" s="11"/>
      <c r="M932" s="11"/>
    </row>
    <row r="933">
      <c r="A933" s="11"/>
      <c r="B933" s="11"/>
      <c r="C933" s="11"/>
      <c r="D933" s="11"/>
      <c r="J933" s="11"/>
      <c r="K933" s="11"/>
      <c r="L933" s="11"/>
      <c r="M933" s="11"/>
    </row>
    <row r="934">
      <c r="A934" s="11"/>
      <c r="B934" s="11"/>
      <c r="C934" s="11"/>
      <c r="D934" s="11"/>
      <c r="J934" s="11"/>
      <c r="K934" s="11"/>
      <c r="L934" s="11"/>
      <c r="M934" s="11"/>
    </row>
    <row r="935">
      <c r="A935" s="11"/>
      <c r="B935" s="11"/>
      <c r="C935" s="11"/>
      <c r="D935" s="11"/>
      <c r="J935" s="11"/>
      <c r="K935" s="11"/>
      <c r="L935" s="11"/>
      <c r="M935" s="11"/>
    </row>
    <row r="936">
      <c r="A936" s="11"/>
      <c r="B936" s="11"/>
      <c r="C936" s="11"/>
      <c r="D936" s="11"/>
      <c r="J936" s="11"/>
      <c r="K936" s="11"/>
      <c r="L936" s="11"/>
      <c r="M936" s="11"/>
    </row>
    <row r="937">
      <c r="A937" s="11"/>
      <c r="B937" s="11"/>
      <c r="C937" s="11"/>
      <c r="D937" s="11"/>
      <c r="J937" s="11"/>
      <c r="K937" s="11"/>
      <c r="L937" s="11"/>
      <c r="M937" s="11"/>
    </row>
    <row r="938">
      <c r="A938" s="11"/>
      <c r="B938" s="11"/>
      <c r="C938" s="11"/>
      <c r="D938" s="11"/>
      <c r="J938" s="11"/>
      <c r="K938" s="11"/>
      <c r="L938" s="11"/>
      <c r="M938" s="11"/>
    </row>
    <row r="939">
      <c r="A939" s="11"/>
      <c r="B939" s="11"/>
      <c r="C939" s="11"/>
      <c r="D939" s="11"/>
      <c r="J939" s="11"/>
      <c r="K939" s="11"/>
      <c r="L939" s="11"/>
      <c r="M939" s="11"/>
    </row>
    <row r="940">
      <c r="A940" s="11"/>
      <c r="B940" s="11"/>
      <c r="C940" s="11"/>
      <c r="D940" s="11"/>
      <c r="J940" s="11"/>
      <c r="K940" s="11"/>
      <c r="L940" s="11"/>
      <c r="M940" s="11"/>
    </row>
    <row r="941">
      <c r="A941" s="11"/>
      <c r="B941" s="11"/>
      <c r="C941" s="11"/>
      <c r="D941" s="11"/>
      <c r="J941" s="11"/>
      <c r="K941" s="11"/>
      <c r="L941" s="11"/>
      <c r="M941" s="11"/>
    </row>
    <row r="942">
      <c r="A942" s="11"/>
      <c r="B942" s="11"/>
      <c r="C942" s="11"/>
      <c r="D942" s="11"/>
      <c r="J942" s="11"/>
      <c r="K942" s="11"/>
      <c r="L942" s="11"/>
      <c r="M942" s="11"/>
    </row>
    <row r="943">
      <c r="A943" s="11"/>
      <c r="B943" s="11"/>
      <c r="C943" s="11"/>
      <c r="D943" s="11"/>
      <c r="J943" s="11"/>
      <c r="K943" s="11"/>
      <c r="L943" s="11"/>
      <c r="M943" s="11"/>
    </row>
    <row r="944">
      <c r="A944" s="11"/>
      <c r="B944" s="11"/>
      <c r="C944" s="11"/>
      <c r="D944" s="11"/>
      <c r="J944" s="11"/>
      <c r="K944" s="11"/>
      <c r="L944" s="11"/>
      <c r="M944" s="11"/>
    </row>
    <row r="945">
      <c r="A945" s="11"/>
      <c r="B945" s="11"/>
      <c r="C945" s="11"/>
      <c r="D945" s="11"/>
      <c r="J945" s="11"/>
      <c r="K945" s="11"/>
      <c r="L945" s="11"/>
      <c r="M945" s="11"/>
    </row>
    <row r="946">
      <c r="A946" s="11"/>
      <c r="B946" s="11"/>
      <c r="C946" s="11"/>
      <c r="D946" s="11"/>
      <c r="J946" s="11"/>
      <c r="K946" s="11"/>
      <c r="L946" s="11"/>
      <c r="M946" s="11"/>
    </row>
    <row r="947">
      <c r="A947" s="11"/>
      <c r="B947" s="11"/>
      <c r="C947" s="11"/>
      <c r="D947" s="11"/>
      <c r="J947" s="11"/>
      <c r="K947" s="11"/>
      <c r="L947" s="11"/>
      <c r="M947" s="11"/>
    </row>
    <row r="948">
      <c r="A948" s="11"/>
      <c r="B948" s="11"/>
      <c r="C948" s="11"/>
      <c r="D948" s="11"/>
      <c r="J948" s="11"/>
      <c r="K948" s="11"/>
      <c r="L948" s="11"/>
      <c r="M948" s="11"/>
    </row>
    <row r="949">
      <c r="A949" s="11"/>
      <c r="B949" s="11"/>
      <c r="C949" s="11"/>
      <c r="D949" s="11"/>
      <c r="J949" s="11"/>
      <c r="K949" s="11"/>
      <c r="L949" s="11"/>
      <c r="M949" s="11"/>
    </row>
    <row r="950">
      <c r="A950" s="11"/>
      <c r="B950" s="11"/>
      <c r="C950" s="11"/>
      <c r="D950" s="11"/>
      <c r="J950" s="11"/>
      <c r="K950" s="11"/>
      <c r="L950" s="11"/>
      <c r="M950" s="11"/>
    </row>
    <row r="951">
      <c r="A951" s="11"/>
      <c r="B951" s="11"/>
      <c r="C951" s="11"/>
      <c r="D951" s="11"/>
      <c r="J951" s="11"/>
      <c r="K951" s="11"/>
      <c r="L951" s="11"/>
      <c r="M951" s="11"/>
    </row>
    <row r="952">
      <c r="A952" s="11"/>
      <c r="B952" s="11"/>
      <c r="C952" s="11"/>
      <c r="D952" s="11"/>
      <c r="J952" s="11"/>
      <c r="K952" s="11"/>
      <c r="L952" s="11"/>
      <c r="M952" s="11"/>
    </row>
    <row r="953">
      <c r="A953" s="11"/>
      <c r="B953" s="11"/>
      <c r="C953" s="11"/>
      <c r="D953" s="11"/>
      <c r="J953" s="11"/>
      <c r="K953" s="11"/>
      <c r="L953" s="11"/>
      <c r="M953" s="11"/>
    </row>
    <row r="954">
      <c r="A954" s="11"/>
      <c r="B954" s="11"/>
      <c r="C954" s="11"/>
      <c r="D954" s="11"/>
      <c r="J954" s="11"/>
      <c r="K954" s="11"/>
      <c r="L954" s="11"/>
      <c r="M954" s="11"/>
    </row>
    <row r="955">
      <c r="A955" s="11"/>
      <c r="B955" s="11"/>
      <c r="C955" s="11"/>
      <c r="D955" s="11"/>
      <c r="J955" s="11"/>
      <c r="K955" s="11"/>
      <c r="L955" s="11"/>
      <c r="M955" s="11"/>
    </row>
    <row r="956">
      <c r="A956" s="11"/>
      <c r="B956" s="11"/>
      <c r="C956" s="11"/>
      <c r="D956" s="11"/>
      <c r="J956" s="11"/>
      <c r="K956" s="11"/>
      <c r="L956" s="11"/>
      <c r="M956" s="11"/>
    </row>
    <row r="957">
      <c r="A957" s="11"/>
      <c r="B957" s="11"/>
      <c r="C957" s="11"/>
      <c r="D957" s="11"/>
      <c r="J957" s="11"/>
      <c r="K957" s="11"/>
      <c r="L957" s="11"/>
      <c r="M957" s="11"/>
    </row>
    <row r="958">
      <c r="A958" s="11"/>
      <c r="B958" s="11"/>
      <c r="C958" s="11"/>
      <c r="D958" s="11"/>
      <c r="J958" s="11"/>
      <c r="K958" s="11"/>
      <c r="L958" s="11"/>
      <c r="M958" s="11"/>
    </row>
    <row r="959">
      <c r="A959" s="11"/>
      <c r="B959" s="11"/>
      <c r="C959" s="11"/>
      <c r="D959" s="11"/>
      <c r="J959" s="11"/>
      <c r="K959" s="11"/>
      <c r="L959" s="11"/>
      <c r="M959" s="11"/>
    </row>
    <row r="960">
      <c r="A960" s="11"/>
      <c r="B960" s="11"/>
      <c r="C960" s="11"/>
      <c r="D960" s="11"/>
      <c r="J960" s="11"/>
      <c r="K960" s="11"/>
      <c r="L960" s="11"/>
      <c r="M960" s="11"/>
    </row>
    <row r="961">
      <c r="A961" s="11"/>
      <c r="B961" s="11"/>
      <c r="C961" s="11"/>
      <c r="D961" s="11"/>
      <c r="J961" s="11"/>
      <c r="K961" s="11"/>
      <c r="L961" s="11"/>
      <c r="M961" s="11"/>
    </row>
    <row r="962">
      <c r="A962" s="11"/>
      <c r="B962" s="11"/>
      <c r="C962" s="11"/>
      <c r="D962" s="11"/>
      <c r="J962" s="11"/>
      <c r="K962" s="11"/>
      <c r="L962" s="11"/>
      <c r="M962" s="11"/>
    </row>
    <row r="963">
      <c r="A963" s="11"/>
      <c r="B963" s="11"/>
      <c r="C963" s="11"/>
      <c r="D963" s="11"/>
      <c r="J963" s="11"/>
      <c r="K963" s="11"/>
      <c r="L963" s="11"/>
      <c r="M963" s="11"/>
    </row>
    <row r="964">
      <c r="A964" s="11"/>
      <c r="B964" s="11"/>
      <c r="C964" s="11"/>
      <c r="D964" s="11"/>
      <c r="J964" s="11"/>
      <c r="K964" s="11"/>
      <c r="L964" s="11"/>
      <c r="M964" s="11"/>
    </row>
    <row r="965">
      <c r="A965" s="11"/>
      <c r="B965" s="11"/>
      <c r="C965" s="11"/>
      <c r="D965" s="11"/>
      <c r="J965" s="11"/>
      <c r="K965" s="11"/>
      <c r="L965" s="11"/>
      <c r="M965" s="11"/>
    </row>
    <row r="966">
      <c r="A966" s="11"/>
      <c r="B966" s="11"/>
      <c r="C966" s="11"/>
      <c r="D966" s="11"/>
      <c r="J966" s="11"/>
      <c r="K966" s="11"/>
      <c r="L966" s="11"/>
      <c r="M966" s="11"/>
    </row>
    <row r="967">
      <c r="A967" s="11"/>
      <c r="B967" s="11"/>
      <c r="C967" s="11"/>
      <c r="D967" s="11"/>
      <c r="J967" s="11"/>
      <c r="K967" s="11"/>
      <c r="L967" s="11"/>
      <c r="M967" s="11"/>
    </row>
    <row r="968">
      <c r="A968" s="11"/>
      <c r="B968" s="11"/>
      <c r="C968" s="11"/>
      <c r="D968" s="11"/>
      <c r="J968" s="11"/>
      <c r="K968" s="11"/>
      <c r="L968" s="11"/>
      <c r="M968" s="11"/>
    </row>
    <row r="969">
      <c r="A969" s="11"/>
      <c r="B969" s="11"/>
      <c r="C969" s="11"/>
      <c r="D969" s="11"/>
      <c r="J969" s="11"/>
      <c r="K969" s="11"/>
      <c r="L969" s="11"/>
      <c r="M969" s="11"/>
    </row>
    <row r="970">
      <c r="A970" s="11"/>
      <c r="B970" s="11"/>
      <c r="C970" s="11"/>
      <c r="D970" s="11"/>
      <c r="J970" s="11"/>
      <c r="K970" s="11"/>
      <c r="L970" s="11"/>
      <c r="M970" s="11"/>
    </row>
    <row r="971">
      <c r="A971" s="11"/>
      <c r="B971" s="11"/>
      <c r="C971" s="11"/>
      <c r="D971" s="11"/>
      <c r="J971" s="11"/>
      <c r="K971" s="11"/>
      <c r="L971" s="11"/>
      <c r="M971" s="11"/>
    </row>
    <row r="972">
      <c r="A972" s="11"/>
      <c r="B972" s="11"/>
      <c r="C972" s="11"/>
      <c r="D972" s="11"/>
      <c r="J972" s="11"/>
      <c r="K972" s="11"/>
      <c r="L972" s="11"/>
      <c r="M972" s="11"/>
    </row>
    <row r="973">
      <c r="A973" s="11"/>
      <c r="B973" s="11"/>
      <c r="C973" s="11"/>
      <c r="D973" s="11"/>
      <c r="J973" s="11"/>
      <c r="K973" s="11"/>
      <c r="L973" s="11"/>
      <c r="M973" s="11"/>
    </row>
    <row r="974">
      <c r="A974" s="11"/>
      <c r="B974" s="11"/>
      <c r="C974" s="11"/>
      <c r="D974" s="11"/>
      <c r="J974" s="11"/>
      <c r="K974" s="11"/>
      <c r="L974" s="11"/>
      <c r="M974" s="11"/>
    </row>
    <row r="975">
      <c r="A975" s="11"/>
      <c r="B975" s="11"/>
      <c r="C975" s="11"/>
      <c r="D975" s="11"/>
      <c r="J975" s="11"/>
      <c r="K975" s="11"/>
      <c r="L975" s="11"/>
      <c r="M975" s="11"/>
    </row>
    <row r="976">
      <c r="A976" s="11"/>
      <c r="B976" s="11"/>
      <c r="C976" s="11"/>
      <c r="D976" s="11"/>
      <c r="J976" s="11"/>
      <c r="K976" s="11"/>
      <c r="L976" s="11"/>
      <c r="M976" s="11"/>
    </row>
    <row r="977">
      <c r="A977" s="11"/>
      <c r="B977" s="11"/>
      <c r="C977" s="11"/>
      <c r="D977" s="11"/>
      <c r="J977" s="11"/>
      <c r="K977" s="11"/>
      <c r="L977" s="11"/>
      <c r="M977" s="11"/>
    </row>
    <row r="978">
      <c r="A978" s="11"/>
      <c r="B978" s="11"/>
      <c r="C978" s="11"/>
      <c r="D978" s="11"/>
      <c r="J978" s="11"/>
      <c r="K978" s="11"/>
      <c r="L978" s="11"/>
      <c r="M978" s="11"/>
    </row>
    <row r="979">
      <c r="A979" s="11"/>
      <c r="B979" s="11"/>
      <c r="C979" s="11"/>
      <c r="D979" s="11"/>
      <c r="J979" s="11"/>
      <c r="K979" s="11"/>
      <c r="L979" s="11"/>
      <c r="M979" s="11"/>
    </row>
    <row r="980">
      <c r="A980" s="11"/>
      <c r="B980" s="11"/>
      <c r="C980" s="11"/>
      <c r="D980" s="11"/>
      <c r="J980" s="11"/>
      <c r="K980" s="11"/>
      <c r="L980" s="11"/>
      <c r="M980" s="11"/>
    </row>
    <row r="981">
      <c r="A981" s="11"/>
      <c r="B981" s="11"/>
      <c r="C981" s="11"/>
      <c r="D981" s="11"/>
      <c r="J981" s="11"/>
      <c r="K981" s="11"/>
      <c r="L981" s="11"/>
      <c r="M981" s="11"/>
    </row>
    <row r="982">
      <c r="A982" s="11"/>
      <c r="B982" s="11"/>
      <c r="C982" s="11"/>
      <c r="D982" s="11"/>
      <c r="J982" s="11"/>
      <c r="K982" s="11"/>
      <c r="L982" s="11"/>
      <c r="M982" s="11"/>
    </row>
    <row r="983">
      <c r="A983" s="11"/>
      <c r="B983" s="11"/>
      <c r="C983" s="11"/>
      <c r="D983" s="11"/>
      <c r="J983" s="11"/>
      <c r="K983" s="11"/>
      <c r="L983" s="11"/>
      <c r="M983" s="11"/>
    </row>
    <row r="984">
      <c r="A984" s="11"/>
      <c r="B984" s="11"/>
      <c r="C984" s="11"/>
      <c r="D984" s="11"/>
      <c r="J984" s="11"/>
      <c r="K984" s="11"/>
      <c r="L984" s="11"/>
      <c r="M984" s="11"/>
    </row>
    <row r="985">
      <c r="A985" s="11"/>
      <c r="B985" s="11"/>
      <c r="C985" s="11"/>
      <c r="D985" s="11"/>
      <c r="J985" s="11"/>
      <c r="K985" s="11"/>
      <c r="L985" s="11"/>
      <c r="M985" s="11"/>
    </row>
    <row r="986">
      <c r="A986" s="11"/>
      <c r="B986" s="11"/>
      <c r="C986" s="11"/>
      <c r="D986" s="11"/>
      <c r="J986" s="11"/>
      <c r="K986" s="11"/>
      <c r="L986" s="11"/>
      <c r="M986" s="11"/>
    </row>
    <row r="987">
      <c r="A987" s="11"/>
      <c r="B987" s="11"/>
      <c r="C987" s="11"/>
      <c r="D987" s="11"/>
      <c r="J987" s="11"/>
      <c r="K987" s="11"/>
      <c r="L987" s="11"/>
      <c r="M987" s="11"/>
    </row>
    <row r="988">
      <c r="A988" s="11"/>
      <c r="B988" s="11"/>
      <c r="C988" s="11"/>
      <c r="D988" s="11"/>
      <c r="J988" s="11"/>
      <c r="K988" s="11"/>
      <c r="L988" s="11"/>
      <c r="M988" s="11"/>
    </row>
    <row r="989">
      <c r="A989" s="11"/>
      <c r="B989" s="11"/>
      <c r="C989" s="11"/>
      <c r="D989" s="11"/>
      <c r="J989" s="11"/>
      <c r="K989" s="11"/>
      <c r="L989" s="11"/>
      <c r="M989" s="11"/>
    </row>
    <row r="990">
      <c r="A990" s="11"/>
      <c r="B990" s="11"/>
      <c r="C990" s="11"/>
      <c r="D990" s="11"/>
      <c r="J990" s="11"/>
      <c r="K990" s="11"/>
      <c r="L990" s="11"/>
      <c r="M990" s="11"/>
    </row>
    <row r="991">
      <c r="A991" s="11"/>
      <c r="B991" s="11"/>
      <c r="C991" s="11"/>
      <c r="D991" s="11"/>
      <c r="J991" s="11"/>
      <c r="K991" s="11"/>
      <c r="L991" s="11"/>
      <c r="M991" s="11"/>
    </row>
    <row r="992">
      <c r="A992" s="11"/>
      <c r="B992" s="11"/>
      <c r="C992" s="11"/>
      <c r="D992" s="11"/>
      <c r="J992" s="11"/>
      <c r="K992" s="11"/>
      <c r="L992" s="11"/>
      <c r="M992" s="11"/>
    </row>
    <row r="993">
      <c r="A993" s="11"/>
      <c r="B993" s="11"/>
      <c r="C993" s="11"/>
      <c r="D993" s="11"/>
      <c r="J993" s="11"/>
      <c r="K993" s="11"/>
      <c r="L993" s="11"/>
      <c r="M993" s="11"/>
    </row>
    <row r="994">
      <c r="A994" s="11"/>
      <c r="B994" s="11"/>
      <c r="C994" s="11"/>
      <c r="D994" s="11"/>
      <c r="J994" s="11"/>
      <c r="K994" s="11"/>
      <c r="L994" s="11"/>
      <c r="M994" s="11"/>
    </row>
    <row r="995">
      <c r="A995" s="11"/>
      <c r="B995" s="11"/>
      <c r="C995" s="11"/>
      <c r="D995" s="11"/>
      <c r="J995" s="11"/>
      <c r="K995" s="11"/>
      <c r="L995" s="11"/>
      <c r="M995" s="11"/>
    </row>
    <row r="996">
      <c r="A996" s="11"/>
      <c r="B996" s="11"/>
      <c r="C996" s="11"/>
      <c r="D996" s="11"/>
      <c r="J996" s="11"/>
      <c r="K996" s="11"/>
      <c r="L996" s="11"/>
      <c r="M996" s="11"/>
    </row>
    <row r="997">
      <c r="A997" s="11"/>
      <c r="B997" s="11"/>
      <c r="C997" s="11"/>
      <c r="D997" s="11"/>
      <c r="J997" s="11"/>
      <c r="K997" s="11"/>
      <c r="L997" s="11"/>
      <c r="M997" s="11"/>
    </row>
    <row r="998">
      <c r="A998" s="11"/>
      <c r="B998" s="11"/>
      <c r="C998" s="11"/>
      <c r="D998" s="11"/>
      <c r="J998" s="11"/>
      <c r="K998" s="11"/>
      <c r="L998" s="11"/>
      <c r="M998" s="11"/>
    </row>
    <row r="999">
      <c r="A999" s="11"/>
      <c r="B999" s="11"/>
      <c r="C999" s="11"/>
      <c r="D999" s="11"/>
      <c r="J999" s="11"/>
      <c r="K999" s="11"/>
      <c r="L999" s="11"/>
      <c r="M999" s="11"/>
    </row>
    <row r="1000">
      <c r="A1000" s="11"/>
      <c r="B1000" s="11"/>
      <c r="C1000" s="11"/>
      <c r="D1000" s="11"/>
      <c r="J1000" s="11"/>
      <c r="K1000" s="11"/>
      <c r="L1000" s="11"/>
      <c r="M1000" s="11"/>
    </row>
    <row r="1001">
      <c r="A1001" s="11"/>
      <c r="B1001" s="11"/>
      <c r="C1001" s="11"/>
      <c r="D1001" s="11"/>
      <c r="J1001" s="11"/>
      <c r="K1001" s="11"/>
      <c r="L1001" s="11"/>
      <c r="M1001" s="11"/>
    </row>
    <row r="1002">
      <c r="A1002" s="11"/>
      <c r="B1002" s="11"/>
      <c r="C1002" s="11"/>
      <c r="D1002" s="11"/>
      <c r="J1002" s="11"/>
      <c r="K1002" s="11"/>
      <c r="L1002" s="11"/>
      <c r="M1002" s="11"/>
    </row>
    <row r="1003">
      <c r="A1003" s="11"/>
      <c r="B1003" s="11"/>
      <c r="C1003" s="11"/>
      <c r="D1003" s="11"/>
      <c r="J1003" s="11"/>
      <c r="K1003" s="11"/>
      <c r="L1003" s="11"/>
      <c r="M1003" s="11"/>
    </row>
    <row r="1004">
      <c r="A1004" s="11"/>
      <c r="B1004" s="11"/>
      <c r="C1004" s="11"/>
      <c r="D1004" s="11"/>
      <c r="J1004" s="11"/>
      <c r="K1004" s="11"/>
      <c r="L1004" s="11"/>
      <c r="M1004" s="11"/>
    </row>
  </sheetData>
  <mergeCells count="6">
    <mergeCell ref="A3:D3"/>
    <mergeCell ref="F3:I3"/>
    <mergeCell ref="J3:M3"/>
    <mergeCell ref="F439:I439"/>
    <mergeCell ref="A442:D442"/>
    <mergeCell ref="J442:M442"/>
  </mergeCells>
  <hyperlinks>
    <hyperlink r:id="rId1" location="'Contents '!A1" ref="A1"/>
    <hyperlink r:id="rId2" location="'Contents '!A1" ref="F1"/>
    <hyperlink r:id="rId3" location="'Contents '!A1" ref="J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</row>
    <row r="2">
      <c r="A2" s="3" t="s">
        <v>17</v>
      </c>
      <c r="B2" s="3" t="s">
        <v>18</v>
      </c>
      <c r="C2" s="3" t="s">
        <v>19</v>
      </c>
      <c r="D2" s="3" t="s">
        <v>19</v>
      </c>
      <c r="E2" s="7">
        <v>149696.0</v>
      </c>
      <c r="F2" s="3">
        <v>788.0</v>
      </c>
      <c r="G2" s="7">
        <v>1132.0</v>
      </c>
      <c r="H2" s="8">
        <v>526.400171</v>
      </c>
      <c r="I2" s="8">
        <v>756.1992304</v>
      </c>
      <c r="J2" s="3" t="s">
        <v>20</v>
      </c>
    </row>
    <row r="3">
      <c r="A3" s="3" t="s">
        <v>21</v>
      </c>
      <c r="B3" s="3" t="s">
        <v>18</v>
      </c>
      <c r="C3" s="3" t="s">
        <v>19</v>
      </c>
      <c r="D3" s="3" t="s">
        <v>19</v>
      </c>
      <c r="E3" s="7">
        <v>71482.0</v>
      </c>
      <c r="F3" s="7">
        <v>338.0</v>
      </c>
      <c r="G3" s="3">
        <v>463.0</v>
      </c>
      <c r="H3" s="8">
        <v>472.846311</v>
      </c>
      <c r="I3" s="8">
        <v>647.7155088</v>
      </c>
      <c r="J3" s="3" t="s">
        <v>20</v>
      </c>
    </row>
    <row r="4">
      <c r="A4" s="3" t="s">
        <v>22</v>
      </c>
      <c r="B4" s="3" t="s">
        <v>23</v>
      </c>
      <c r="C4" s="3" t="s">
        <v>19</v>
      </c>
      <c r="D4" s="3" t="s">
        <v>19</v>
      </c>
      <c r="E4" s="7">
        <v>237110.0</v>
      </c>
      <c r="F4" s="7">
        <v>1016.0</v>
      </c>
      <c r="G4" s="7">
        <v>1517.0</v>
      </c>
      <c r="H4" s="8">
        <v>428.4931045</v>
      </c>
      <c r="I4" s="8">
        <v>639.7874404</v>
      </c>
      <c r="J4" s="3" t="s">
        <v>20</v>
      </c>
    </row>
    <row r="5">
      <c r="A5" s="3" t="s">
        <v>24</v>
      </c>
      <c r="B5" s="3" t="s">
        <v>23</v>
      </c>
      <c r="C5" s="3" t="s">
        <v>19</v>
      </c>
      <c r="D5" s="3" t="s">
        <v>19</v>
      </c>
      <c r="E5" s="7">
        <v>328662.0</v>
      </c>
      <c r="F5" s="7">
        <v>1508.0</v>
      </c>
      <c r="G5" s="7">
        <v>1986.0</v>
      </c>
      <c r="H5" s="8">
        <v>458.8300442</v>
      </c>
      <c r="I5" s="8">
        <v>604.2682148</v>
      </c>
      <c r="J5" s="3" t="s">
        <v>20</v>
      </c>
    </row>
    <row r="6">
      <c r="A6" s="3" t="s">
        <v>25</v>
      </c>
      <c r="B6" s="3" t="s">
        <v>23</v>
      </c>
      <c r="C6" s="3" t="s">
        <v>19</v>
      </c>
      <c r="D6" s="3" t="s">
        <v>19</v>
      </c>
      <c r="E6" s="7">
        <v>258834.0</v>
      </c>
      <c r="F6" s="7">
        <v>1130.0</v>
      </c>
      <c r="G6" s="7">
        <v>1527.0</v>
      </c>
      <c r="H6" s="8">
        <v>436.5732477</v>
      </c>
      <c r="I6" s="8">
        <v>589.9534064</v>
      </c>
      <c r="J6" s="3" t="s">
        <v>20</v>
      </c>
    </row>
    <row r="7">
      <c r="A7" s="3" t="s">
        <v>26</v>
      </c>
      <c r="B7" s="3" t="s">
        <v>23</v>
      </c>
      <c r="C7" s="3" t="s">
        <v>19</v>
      </c>
      <c r="D7" s="3" t="s">
        <v>19</v>
      </c>
      <c r="E7" s="7">
        <v>222412.0</v>
      </c>
      <c r="F7" s="7">
        <v>1079.0</v>
      </c>
      <c r="G7" s="7">
        <v>1289.0</v>
      </c>
      <c r="H7" s="8">
        <v>485.1356941</v>
      </c>
      <c r="I7" s="8">
        <v>579.55506</v>
      </c>
      <c r="J7" s="3" t="s">
        <v>20</v>
      </c>
    </row>
    <row r="8">
      <c r="A8" s="3" t="s">
        <v>27</v>
      </c>
      <c r="B8" s="3" t="s">
        <v>28</v>
      </c>
      <c r="C8" s="3" t="s">
        <v>19</v>
      </c>
      <c r="D8" s="3" t="s">
        <v>19</v>
      </c>
      <c r="E8" s="7">
        <v>150862.0</v>
      </c>
      <c r="F8" s="7">
        <v>1007.0</v>
      </c>
      <c r="G8" s="7">
        <v>863.0</v>
      </c>
      <c r="H8" s="8">
        <v>667.497448</v>
      </c>
      <c r="I8" s="8">
        <v>572.0459758</v>
      </c>
      <c r="J8" s="3" t="s">
        <v>29</v>
      </c>
    </row>
    <row r="9">
      <c r="A9" s="3" t="s">
        <v>30</v>
      </c>
      <c r="B9" s="3" t="s">
        <v>31</v>
      </c>
      <c r="C9" s="3" t="s">
        <v>32</v>
      </c>
      <c r="D9" s="3" t="s">
        <v>33</v>
      </c>
      <c r="E9" s="7">
        <v>246866.0</v>
      </c>
      <c r="F9" s="7">
        <v>976.0</v>
      </c>
      <c r="G9" s="7">
        <v>1347.0</v>
      </c>
      <c r="H9" s="8">
        <v>395.3561851</v>
      </c>
      <c r="I9" s="8">
        <v>545.6401449</v>
      </c>
      <c r="J9" s="3" t="s">
        <v>20</v>
      </c>
    </row>
    <row r="10">
      <c r="A10" s="3" t="s">
        <v>34</v>
      </c>
      <c r="B10" s="3" t="s">
        <v>23</v>
      </c>
      <c r="C10" s="3" t="s">
        <v>19</v>
      </c>
      <c r="D10" s="3" t="s">
        <v>19</v>
      </c>
      <c r="E10" s="7">
        <v>287550.0</v>
      </c>
      <c r="F10" s="7">
        <v>1201.0</v>
      </c>
      <c r="G10" s="7">
        <v>1541.0</v>
      </c>
      <c r="H10" s="8">
        <v>417.6664928</v>
      </c>
      <c r="I10" s="8">
        <v>535.9067988</v>
      </c>
      <c r="J10" s="3" t="s">
        <v>20</v>
      </c>
    </row>
    <row r="11">
      <c r="A11" s="3" t="s">
        <v>35</v>
      </c>
      <c r="B11" s="3" t="s">
        <v>23</v>
      </c>
      <c r="C11" s="3" t="s">
        <v>19</v>
      </c>
      <c r="D11" s="3" t="s">
        <v>19</v>
      </c>
      <c r="E11" s="7">
        <v>190990.0</v>
      </c>
      <c r="F11" s="7">
        <v>783.0</v>
      </c>
      <c r="G11" s="7">
        <v>979.0</v>
      </c>
      <c r="H11" s="8">
        <v>409.9691083</v>
      </c>
      <c r="I11" s="8">
        <v>512.5922823</v>
      </c>
      <c r="J11" s="3" t="s">
        <v>20</v>
      </c>
    </row>
    <row r="12">
      <c r="A12" s="3" t="s">
        <v>36</v>
      </c>
      <c r="B12" s="3" t="s">
        <v>18</v>
      </c>
      <c r="C12" s="3" t="s">
        <v>19</v>
      </c>
      <c r="D12" s="3" t="s">
        <v>19</v>
      </c>
      <c r="E12" s="7">
        <v>81043.0</v>
      </c>
      <c r="F12" s="7">
        <v>288.0</v>
      </c>
      <c r="G12" s="7">
        <v>409.0</v>
      </c>
      <c r="H12" s="8">
        <v>355.366904</v>
      </c>
      <c r="I12" s="8">
        <v>504.6703602</v>
      </c>
      <c r="J12" s="3" t="s">
        <v>20</v>
      </c>
    </row>
    <row r="13">
      <c r="A13" s="3" t="s">
        <v>37</v>
      </c>
      <c r="B13" s="3" t="s">
        <v>31</v>
      </c>
      <c r="C13" s="3" t="s">
        <v>32</v>
      </c>
      <c r="D13" s="3" t="s">
        <v>33</v>
      </c>
      <c r="E13" s="7">
        <v>311890.0</v>
      </c>
      <c r="F13" s="3">
        <v>982.0</v>
      </c>
      <c r="G13" s="7">
        <v>1559.0</v>
      </c>
      <c r="H13" s="8">
        <v>314.8545962</v>
      </c>
      <c r="I13" s="8">
        <v>499.8557184</v>
      </c>
      <c r="J13" s="3" t="s">
        <v>20</v>
      </c>
    </row>
    <row r="14">
      <c r="A14" s="3" t="s">
        <v>38</v>
      </c>
      <c r="B14" s="3" t="s">
        <v>18</v>
      </c>
      <c r="C14" s="3" t="s">
        <v>19</v>
      </c>
      <c r="D14" s="3" t="s">
        <v>19</v>
      </c>
      <c r="E14" s="7">
        <v>60888.0</v>
      </c>
      <c r="F14" s="3">
        <v>226.0</v>
      </c>
      <c r="G14" s="3">
        <v>299.0</v>
      </c>
      <c r="H14" s="8">
        <v>371.1733018</v>
      </c>
      <c r="I14" s="8">
        <v>491.065563</v>
      </c>
      <c r="J14" s="3" t="s">
        <v>20</v>
      </c>
    </row>
    <row r="15">
      <c r="A15" s="3" t="s">
        <v>39</v>
      </c>
      <c r="B15" s="3" t="s">
        <v>28</v>
      </c>
      <c r="C15" s="3" t="s">
        <v>19</v>
      </c>
      <c r="D15" s="3" t="s">
        <v>19</v>
      </c>
      <c r="E15" s="7">
        <v>498042.0</v>
      </c>
      <c r="F15" s="7">
        <v>3017.0</v>
      </c>
      <c r="G15" s="7">
        <v>2427.0</v>
      </c>
      <c r="H15" s="8">
        <v>605.772204</v>
      </c>
      <c r="I15" s="8">
        <v>487.3082993</v>
      </c>
      <c r="J15" s="3" t="s">
        <v>29</v>
      </c>
    </row>
    <row r="16">
      <c r="A16" s="3" t="s">
        <v>40</v>
      </c>
      <c r="B16" s="3" t="s">
        <v>18</v>
      </c>
      <c r="C16" s="3" t="s">
        <v>19</v>
      </c>
      <c r="D16" s="3" t="s">
        <v>19</v>
      </c>
      <c r="E16" s="7">
        <v>143135.0</v>
      </c>
      <c r="F16" s="7">
        <v>568.0</v>
      </c>
      <c r="G16" s="7">
        <v>696.0</v>
      </c>
      <c r="H16" s="8">
        <v>396.8281692</v>
      </c>
      <c r="I16" s="8">
        <v>486.2542355</v>
      </c>
      <c r="J16" s="3" t="s">
        <v>20</v>
      </c>
    </row>
    <row r="17">
      <c r="A17" s="3" t="s">
        <v>41</v>
      </c>
      <c r="B17" s="3" t="s">
        <v>23</v>
      </c>
      <c r="C17" s="3" t="s">
        <v>19</v>
      </c>
      <c r="D17" s="3" t="s">
        <v>19</v>
      </c>
      <c r="E17" s="7">
        <v>552858.0</v>
      </c>
      <c r="F17" s="7">
        <v>2363.0</v>
      </c>
      <c r="G17" s="7">
        <v>2672.0</v>
      </c>
      <c r="H17" s="8">
        <v>427.415358</v>
      </c>
      <c r="I17" s="8">
        <v>483.3067442</v>
      </c>
      <c r="J17" s="3" t="s">
        <v>20</v>
      </c>
    </row>
    <row r="18">
      <c r="A18" s="3" t="s">
        <v>42</v>
      </c>
      <c r="B18" s="3" t="s">
        <v>23</v>
      </c>
      <c r="C18" s="3" t="s">
        <v>19</v>
      </c>
      <c r="D18" s="3" t="s">
        <v>19</v>
      </c>
      <c r="E18" s="7">
        <v>226493.0</v>
      </c>
      <c r="F18" s="3">
        <v>805.0</v>
      </c>
      <c r="G18" s="7">
        <v>1093.0</v>
      </c>
      <c r="H18" s="8">
        <v>355.4193728</v>
      </c>
      <c r="I18" s="8">
        <v>482.5756204</v>
      </c>
      <c r="J18" s="3" t="s">
        <v>20</v>
      </c>
    </row>
    <row r="19">
      <c r="A19" s="3" t="s">
        <v>43</v>
      </c>
      <c r="B19" s="3" t="s">
        <v>18</v>
      </c>
      <c r="C19" s="3" t="s">
        <v>19</v>
      </c>
      <c r="D19" s="3" t="s">
        <v>19</v>
      </c>
      <c r="E19" s="7">
        <v>92112.0</v>
      </c>
      <c r="F19" s="7">
        <v>406.0</v>
      </c>
      <c r="G19" s="7">
        <v>444.0</v>
      </c>
      <c r="H19" s="8">
        <v>440.767761</v>
      </c>
      <c r="I19" s="8">
        <v>482.0218864</v>
      </c>
      <c r="J19" s="3" t="s">
        <v>20</v>
      </c>
    </row>
    <row r="20">
      <c r="A20" s="3" t="s">
        <v>44</v>
      </c>
      <c r="B20" s="3" t="s">
        <v>31</v>
      </c>
      <c r="C20" s="3" t="s">
        <v>32</v>
      </c>
      <c r="D20" s="3" t="s">
        <v>33</v>
      </c>
      <c r="E20" s="7">
        <v>265411.0</v>
      </c>
      <c r="F20" s="3">
        <v>940.0</v>
      </c>
      <c r="G20" s="7">
        <v>1278.0</v>
      </c>
      <c r="H20" s="8">
        <v>354.1676871</v>
      </c>
      <c r="I20" s="8">
        <v>481.5173448</v>
      </c>
      <c r="J20" s="3" t="s">
        <v>20</v>
      </c>
    </row>
    <row r="21">
      <c r="A21" s="3" t="s">
        <v>45</v>
      </c>
      <c r="B21" s="3" t="s">
        <v>46</v>
      </c>
      <c r="C21" s="3" t="s">
        <v>32</v>
      </c>
      <c r="D21" s="3" t="s">
        <v>33</v>
      </c>
      <c r="E21" s="7">
        <v>539776.0</v>
      </c>
      <c r="F21" s="7">
        <v>2022.0</v>
      </c>
      <c r="G21" s="7">
        <v>2563.0</v>
      </c>
      <c r="H21" s="8">
        <v>374.599834</v>
      </c>
      <c r="I21" s="8">
        <v>474.8265947</v>
      </c>
      <c r="J21" s="3" t="s">
        <v>20</v>
      </c>
    </row>
    <row r="22">
      <c r="A22" s="3" t="s">
        <v>47</v>
      </c>
      <c r="B22" s="3" t="s">
        <v>31</v>
      </c>
      <c r="C22" s="3" t="s">
        <v>32</v>
      </c>
      <c r="D22" s="3" t="s">
        <v>33</v>
      </c>
      <c r="E22" s="7">
        <v>584853.0</v>
      </c>
      <c r="F22" s="7">
        <v>2432.0</v>
      </c>
      <c r="G22" s="7">
        <v>2626.0</v>
      </c>
      <c r="H22" s="8">
        <v>415.8309866</v>
      </c>
      <c r="I22" s="8">
        <v>449.001715</v>
      </c>
      <c r="J22" s="3" t="s">
        <v>20</v>
      </c>
    </row>
    <row r="23">
      <c r="A23" s="3" t="s">
        <v>48</v>
      </c>
      <c r="B23" s="3" t="s">
        <v>18</v>
      </c>
      <c r="C23" s="3" t="s">
        <v>19</v>
      </c>
      <c r="D23" s="3" t="s">
        <v>19</v>
      </c>
      <c r="E23" s="7">
        <v>88920.0</v>
      </c>
      <c r="F23" s="7">
        <v>474.0</v>
      </c>
      <c r="G23" s="7">
        <v>395.0</v>
      </c>
      <c r="H23" s="8">
        <v>533.0634278</v>
      </c>
      <c r="I23" s="8">
        <v>444.2195232</v>
      </c>
      <c r="J23" s="3" t="s">
        <v>29</v>
      </c>
    </row>
    <row r="24">
      <c r="A24" s="3" t="s">
        <v>49</v>
      </c>
      <c r="B24" s="3" t="s">
        <v>50</v>
      </c>
      <c r="C24" s="3" t="s">
        <v>51</v>
      </c>
      <c r="D24" s="3" t="s">
        <v>51</v>
      </c>
      <c r="E24" s="7">
        <v>332900.0</v>
      </c>
      <c r="F24" s="7">
        <v>2255.0</v>
      </c>
      <c r="G24" s="7">
        <v>1477.0</v>
      </c>
      <c r="H24" s="8">
        <v>677.3805948</v>
      </c>
      <c r="I24" s="8">
        <v>443.6767798</v>
      </c>
      <c r="J24" s="3" t="s">
        <v>29</v>
      </c>
    </row>
    <row r="25">
      <c r="A25" s="3" t="s">
        <v>52</v>
      </c>
      <c r="B25" s="3" t="s">
        <v>28</v>
      </c>
      <c r="C25" s="3" t="s">
        <v>19</v>
      </c>
      <c r="D25" s="3" t="s">
        <v>19</v>
      </c>
      <c r="E25" s="7">
        <v>180585.0</v>
      </c>
      <c r="F25" s="3">
        <v>757.0</v>
      </c>
      <c r="G25" s="7">
        <v>797.0</v>
      </c>
      <c r="H25" s="8">
        <v>419.1931777</v>
      </c>
      <c r="I25" s="8">
        <v>441.3434117</v>
      </c>
      <c r="J25" s="3" t="s">
        <v>20</v>
      </c>
    </row>
    <row r="26">
      <c r="A26" s="3" t="s">
        <v>53</v>
      </c>
      <c r="B26" s="3" t="s">
        <v>18</v>
      </c>
      <c r="C26" s="3" t="s">
        <v>19</v>
      </c>
      <c r="D26" s="3" t="s">
        <v>19</v>
      </c>
      <c r="E26" s="7">
        <v>114306.0</v>
      </c>
      <c r="F26" s="7">
        <v>517.0</v>
      </c>
      <c r="G26" s="7">
        <v>500.0</v>
      </c>
      <c r="H26" s="8">
        <v>452.2947177</v>
      </c>
      <c r="I26" s="8">
        <v>437.4223575</v>
      </c>
      <c r="J26" s="3" t="s">
        <v>29</v>
      </c>
    </row>
    <row r="27">
      <c r="A27" s="3" t="s">
        <v>54</v>
      </c>
      <c r="B27" s="3" t="s">
        <v>18</v>
      </c>
      <c r="C27" s="3" t="s">
        <v>19</v>
      </c>
      <c r="D27" s="3" t="s">
        <v>19</v>
      </c>
      <c r="E27" s="7">
        <v>139446.0</v>
      </c>
      <c r="F27" s="3">
        <v>567.0</v>
      </c>
      <c r="G27" s="7">
        <v>606.0</v>
      </c>
      <c r="H27" s="8">
        <v>406.6090099</v>
      </c>
      <c r="I27" s="8">
        <v>434.5768254</v>
      </c>
      <c r="J27" s="3" t="s">
        <v>20</v>
      </c>
    </row>
    <row r="28">
      <c r="A28" s="3" t="s">
        <v>55</v>
      </c>
      <c r="B28" s="3" t="s">
        <v>23</v>
      </c>
      <c r="C28" s="3" t="s">
        <v>19</v>
      </c>
      <c r="D28" s="3" t="s">
        <v>19</v>
      </c>
      <c r="E28" s="7">
        <v>237354.0</v>
      </c>
      <c r="F28" s="3">
        <v>762.0</v>
      </c>
      <c r="G28" s="7">
        <v>1018.0</v>
      </c>
      <c r="H28" s="8">
        <v>321.03946</v>
      </c>
      <c r="I28" s="8">
        <v>428.8952367</v>
      </c>
      <c r="J28" s="3" t="s">
        <v>20</v>
      </c>
    </row>
    <row r="29">
      <c r="A29" s="3" t="s">
        <v>56</v>
      </c>
      <c r="B29" s="3" t="s">
        <v>57</v>
      </c>
      <c r="C29" s="3" t="s">
        <v>58</v>
      </c>
      <c r="D29" s="3" t="s">
        <v>58</v>
      </c>
      <c r="E29" s="7">
        <v>197348.0</v>
      </c>
      <c r="F29" s="7">
        <v>712.0</v>
      </c>
      <c r="G29" s="7">
        <v>839.0</v>
      </c>
      <c r="H29" s="8">
        <v>360.7839958</v>
      </c>
      <c r="I29" s="8">
        <v>425.1373209</v>
      </c>
      <c r="J29" s="3" t="s">
        <v>20</v>
      </c>
    </row>
    <row r="30">
      <c r="A30" s="3" t="s">
        <v>59</v>
      </c>
      <c r="B30" s="3" t="s">
        <v>18</v>
      </c>
      <c r="C30" s="3" t="s">
        <v>19</v>
      </c>
      <c r="D30" s="3" t="s">
        <v>19</v>
      </c>
      <c r="E30" s="7">
        <v>110788.0</v>
      </c>
      <c r="F30" s="3">
        <v>359.0</v>
      </c>
      <c r="G30" s="3">
        <v>471.0</v>
      </c>
      <c r="H30" s="8">
        <v>324.0423151</v>
      </c>
      <c r="I30" s="8">
        <v>425.1362963</v>
      </c>
      <c r="J30" s="3" t="s">
        <v>20</v>
      </c>
    </row>
    <row r="31">
      <c r="A31" s="3" t="s">
        <v>60</v>
      </c>
      <c r="B31" s="3" t="s">
        <v>61</v>
      </c>
      <c r="C31" s="3" t="s">
        <v>51</v>
      </c>
      <c r="D31" s="3" t="s">
        <v>51</v>
      </c>
      <c r="E31" s="7">
        <v>185851.0</v>
      </c>
      <c r="F31" s="7">
        <v>528.0</v>
      </c>
      <c r="G31" s="7">
        <v>788.0</v>
      </c>
      <c r="H31" s="8">
        <v>284.0985521</v>
      </c>
      <c r="I31" s="8">
        <v>423.9955663</v>
      </c>
      <c r="J31" s="3" t="s">
        <v>20</v>
      </c>
    </row>
    <row r="32">
      <c r="A32" s="3" t="s">
        <v>62</v>
      </c>
      <c r="B32" s="3" t="s">
        <v>46</v>
      </c>
      <c r="C32" s="3" t="s">
        <v>32</v>
      </c>
      <c r="D32" s="3" t="s">
        <v>33</v>
      </c>
      <c r="E32" s="7">
        <v>211455.0</v>
      </c>
      <c r="F32" s="3">
        <v>586.0</v>
      </c>
      <c r="G32" s="3">
        <v>891.0</v>
      </c>
      <c r="H32" s="8">
        <v>277.1275212</v>
      </c>
      <c r="I32" s="8">
        <v>421.3662481</v>
      </c>
      <c r="J32" s="3" t="s">
        <v>20</v>
      </c>
    </row>
    <row r="33">
      <c r="A33" s="3" t="s">
        <v>63</v>
      </c>
      <c r="B33" s="3" t="s">
        <v>50</v>
      </c>
      <c r="C33" s="3" t="s">
        <v>51</v>
      </c>
      <c r="D33" s="3" t="s">
        <v>51</v>
      </c>
      <c r="E33" s="7">
        <v>117896.0</v>
      </c>
      <c r="F33" s="3">
        <v>440.0</v>
      </c>
      <c r="G33" s="3">
        <v>493.0</v>
      </c>
      <c r="H33" s="8">
        <v>373.210287</v>
      </c>
      <c r="I33" s="8">
        <v>418.1651625</v>
      </c>
      <c r="J33" s="3" t="s">
        <v>20</v>
      </c>
    </row>
    <row r="34">
      <c r="A34" s="3" t="s">
        <v>64</v>
      </c>
      <c r="B34" s="3" t="s">
        <v>28</v>
      </c>
      <c r="C34" s="3" t="s">
        <v>19</v>
      </c>
      <c r="D34" s="3" t="s">
        <v>19</v>
      </c>
      <c r="E34" s="7">
        <v>276410.0</v>
      </c>
      <c r="F34" s="7">
        <v>1199.0</v>
      </c>
      <c r="G34" s="7">
        <v>1134.0</v>
      </c>
      <c r="H34" s="8">
        <v>433.7759126</v>
      </c>
      <c r="I34" s="8">
        <v>410.2601208</v>
      </c>
      <c r="J34" s="3" t="s">
        <v>29</v>
      </c>
    </row>
    <row r="35">
      <c r="A35" s="3" t="s">
        <v>65</v>
      </c>
      <c r="B35" s="3" t="s">
        <v>46</v>
      </c>
      <c r="C35" s="3" t="s">
        <v>32</v>
      </c>
      <c r="D35" s="3" t="s">
        <v>33</v>
      </c>
      <c r="E35" s="7">
        <v>348312.0</v>
      </c>
      <c r="F35" s="7">
        <v>991.0</v>
      </c>
      <c r="G35" s="7">
        <v>1414.0</v>
      </c>
      <c r="H35" s="8">
        <v>284.5150325</v>
      </c>
      <c r="I35" s="8">
        <v>405.9578768</v>
      </c>
      <c r="J35" s="3" t="s">
        <v>20</v>
      </c>
    </row>
    <row r="36">
      <c r="A36" s="3" t="s">
        <v>66</v>
      </c>
      <c r="B36" s="3" t="s">
        <v>46</v>
      </c>
      <c r="C36" s="3" t="s">
        <v>32</v>
      </c>
      <c r="D36" s="3" t="s">
        <v>33</v>
      </c>
      <c r="E36" s="7">
        <v>793139.0</v>
      </c>
      <c r="F36" s="7">
        <v>3032.0</v>
      </c>
      <c r="G36" s="7">
        <v>3219.0</v>
      </c>
      <c r="H36" s="8">
        <v>382.2785161</v>
      </c>
      <c r="I36" s="8">
        <v>405.8557201</v>
      </c>
      <c r="J36" s="3" t="s">
        <v>20</v>
      </c>
    </row>
    <row r="37">
      <c r="A37" s="3" t="s">
        <v>67</v>
      </c>
      <c r="B37" s="3" t="s">
        <v>68</v>
      </c>
      <c r="C37" s="3" t="s">
        <v>19</v>
      </c>
      <c r="D37" s="3" t="s">
        <v>19</v>
      </c>
      <c r="E37" s="7">
        <v>210014.0</v>
      </c>
      <c r="F37" s="3">
        <v>696.0</v>
      </c>
      <c r="G37" s="3">
        <v>838.0</v>
      </c>
      <c r="H37" s="8">
        <v>331.4064777</v>
      </c>
      <c r="I37" s="8">
        <v>399.0210176</v>
      </c>
      <c r="J37" s="3" t="s">
        <v>20</v>
      </c>
    </row>
    <row r="38">
      <c r="A38" s="3" t="s">
        <v>69</v>
      </c>
      <c r="B38" s="3" t="s">
        <v>18</v>
      </c>
      <c r="C38" s="3" t="s">
        <v>19</v>
      </c>
      <c r="D38" s="3" t="s">
        <v>19</v>
      </c>
      <c r="E38" s="7">
        <v>118216.0</v>
      </c>
      <c r="F38" s="3">
        <v>305.0</v>
      </c>
      <c r="G38" s="7">
        <v>467.0</v>
      </c>
      <c r="H38" s="8">
        <v>258.0023009</v>
      </c>
      <c r="I38" s="8">
        <v>395.0395885</v>
      </c>
      <c r="J38" s="3" t="s">
        <v>20</v>
      </c>
    </row>
    <row r="39">
      <c r="A39" s="3" t="s">
        <v>70</v>
      </c>
      <c r="B39" s="3" t="s">
        <v>50</v>
      </c>
      <c r="C39" s="3" t="s">
        <v>51</v>
      </c>
      <c r="D39" s="3" t="s">
        <v>51</v>
      </c>
      <c r="E39" s="7">
        <v>119184.0</v>
      </c>
      <c r="F39" s="3">
        <v>428.0</v>
      </c>
      <c r="G39" s="7">
        <v>469.0</v>
      </c>
      <c r="H39" s="8">
        <v>359.1086052</v>
      </c>
      <c r="I39" s="8">
        <v>393.5091959</v>
      </c>
      <c r="J39" s="3" t="s">
        <v>20</v>
      </c>
    </row>
    <row r="40">
      <c r="A40" s="3" t="s">
        <v>71</v>
      </c>
      <c r="B40" s="3" t="s">
        <v>46</v>
      </c>
      <c r="C40" s="3" t="s">
        <v>32</v>
      </c>
      <c r="D40" s="3" t="s">
        <v>33</v>
      </c>
      <c r="E40" s="7">
        <v>439787.0</v>
      </c>
      <c r="F40" s="7">
        <v>1217.0</v>
      </c>
      <c r="G40" s="7">
        <v>1697.0</v>
      </c>
      <c r="H40" s="8">
        <v>276.7248691</v>
      </c>
      <c r="I40" s="8">
        <v>385.8686137</v>
      </c>
      <c r="J40" s="3" t="s">
        <v>20</v>
      </c>
    </row>
    <row r="41">
      <c r="A41" s="3" t="s">
        <v>72</v>
      </c>
      <c r="B41" s="3" t="s">
        <v>57</v>
      </c>
      <c r="C41" s="3" t="s">
        <v>58</v>
      </c>
      <c r="D41" s="3" t="s">
        <v>58</v>
      </c>
      <c r="E41" s="7">
        <v>140980.0</v>
      </c>
      <c r="F41" s="7">
        <v>441.0</v>
      </c>
      <c r="G41" s="7">
        <v>537.0</v>
      </c>
      <c r="H41" s="8">
        <v>312.8103277</v>
      </c>
      <c r="I41" s="8">
        <v>380.9050929</v>
      </c>
      <c r="J41" s="3" t="s">
        <v>20</v>
      </c>
    </row>
    <row r="42">
      <c r="A42" s="3" t="s">
        <v>73</v>
      </c>
      <c r="B42" s="3" t="s">
        <v>23</v>
      </c>
      <c r="C42" s="3" t="s">
        <v>19</v>
      </c>
      <c r="D42" s="3" t="s">
        <v>19</v>
      </c>
      <c r="E42" s="7">
        <v>293423.0</v>
      </c>
      <c r="F42" s="3">
        <v>832.0</v>
      </c>
      <c r="G42" s="7">
        <v>1116.0</v>
      </c>
      <c r="H42" s="8">
        <v>283.5496877</v>
      </c>
      <c r="I42" s="8">
        <v>380.338283</v>
      </c>
      <c r="J42" s="3" t="s">
        <v>20</v>
      </c>
    </row>
    <row r="43">
      <c r="A43" s="3" t="s">
        <v>74</v>
      </c>
      <c r="B43" s="3" t="s">
        <v>75</v>
      </c>
      <c r="C43" s="3" t="s">
        <v>76</v>
      </c>
      <c r="D43" s="3" t="s">
        <v>76</v>
      </c>
      <c r="E43" s="7">
        <v>112436.0</v>
      </c>
      <c r="F43" s="3">
        <v>194.0</v>
      </c>
      <c r="G43" s="3">
        <v>392.0</v>
      </c>
      <c r="H43" s="8">
        <v>172.542602</v>
      </c>
      <c r="I43" s="8">
        <v>348.6427835</v>
      </c>
      <c r="J43" s="3" t="s">
        <v>20</v>
      </c>
    </row>
    <row r="44">
      <c r="A44" s="3" t="s">
        <v>77</v>
      </c>
      <c r="B44" s="3" t="s">
        <v>18</v>
      </c>
      <c r="C44" s="3" t="s">
        <v>19</v>
      </c>
      <c r="D44" s="3" t="s">
        <v>19</v>
      </c>
      <c r="E44" s="7">
        <v>146038.0</v>
      </c>
      <c r="F44" s="7">
        <v>537.0</v>
      </c>
      <c r="G44" s="7">
        <v>508.0</v>
      </c>
      <c r="H44" s="8">
        <v>367.7125132</v>
      </c>
      <c r="I44" s="8">
        <v>347.854668</v>
      </c>
      <c r="J44" s="3" t="s">
        <v>29</v>
      </c>
    </row>
    <row r="45">
      <c r="A45" s="3" t="s">
        <v>78</v>
      </c>
      <c r="B45" s="3" t="s">
        <v>50</v>
      </c>
      <c r="C45" s="3" t="s">
        <v>51</v>
      </c>
      <c r="D45" s="3" t="s">
        <v>51</v>
      </c>
      <c r="E45" s="7">
        <v>114033.0</v>
      </c>
      <c r="F45" s="3">
        <v>354.0</v>
      </c>
      <c r="G45" s="3">
        <v>391.0</v>
      </c>
      <c r="H45" s="8">
        <v>310.4364526</v>
      </c>
      <c r="I45" s="8">
        <v>342.8832005</v>
      </c>
      <c r="J45" s="3" t="s">
        <v>20</v>
      </c>
    </row>
    <row r="46">
      <c r="A46" s="3" t="s">
        <v>79</v>
      </c>
      <c r="B46" s="3" t="s">
        <v>80</v>
      </c>
      <c r="C46" s="3" t="s">
        <v>58</v>
      </c>
      <c r="D46" s="3" t="s">
        <v>58</v>
      </c>
      <c r="E46" s="7">
        <v>202055.0</v>
      </c>
      <c r="F46" s="3">
        <v>476.0</v>
      </c>
      <c r="G46" s="3">
        <v>690.0</v>
      </c>
      <c r="H46" s="8">
        <v>235.5794214</v>
      </c>
      <c r="I46" s="8">
        <v>341.4911781</v>
      </c>
      <c r="J46" s="3" t="s">
        <v>20</v>
      </c>
    </row>
    <row r="47">
      <c r="A47" s="3" t="s">
        <v>81</v>
      </c>
      <c r="B47" s="3" t="s">
        <v>18</v>
      </c>
      <c r="C47" s="3" t="s">
        <v>19</v>
      </c>
      <c r="D47" s="3" t="s">
        <v>19</v>
      </c>
      <c r="E47" s="7">
        <v>112091.0</v>
      </c>
      <c r="F47" s="3">
        <v>346.0</v>
      </c>
      <c r="G47" s="3">
        <v>379.0</v>
      </c>
      <c r="H47" s="8">
        <v>308.6777707</v>
      </c>
      <c r="I47" s="8">
        <v>338.1181362</v>
      </c>
      <c r="J47" s="3" t="s">
        <v>20</v>
      </c>
    </row>
    <row r="48">
      <c r="A48" s="3" t="s">
        <v>82</v>
      </c>
      <c r="B48" s="3" t="s">
        <v>83</v>
      </c>
      <c r="C48" s="3" t="s">
        <v>84</v>
      </c>
      <c r="D48" s="3" t="s">
        <v>33</v>
      </c>
      <c r="E48" s="7">
        <v>159563.0</v>
      </c>
      <c r="F48" s="3">
        <v>353.0</v>
      </c>
      <c r="G48" s="3">
        <v>532.0</v>
      </c>
      <c r="H48" s="8">
        <v>221.2292323</v>
      </c>
      <c r="I48" s="8">
        <v>333.4106278</v>
      </c>
      <c r="J48" s="3" t="s">
        <v>20</v>
      </c>
    </row>
    <row r="49">
      <c r="A49" s="3" t="s">
        <v>85</v>
      </c>
      <c r="B49" s="3" t="s">
        <v>86</v>
      </c>
      <c r="C49" s="3" t="s">
        <v>32</v>
      </c>
      <c r="D49" s="3" t="s">
        <v>51</v>
      </c>
      <c r="E49" s="7">
        <v>101462.0</v>
      </c>
      <c r="F49" s="7">
        <v>211.0</v>
      </c>
      <c r="G49" s="7">
        <v>336.0</v>
      </c>
      <c r="H49" s="8">
        <v>207.9596302</v>
      </c>
      <c r="I49" s="8">
        <v>331.1584633</v>
      </c>
      <c r="J49" s="3" t="s">
        <v>20</v>
      </c>
    </row>
    <row r="50">
      <c r="A50" s="3" t="s">
        <v>87</v>
      </c>
      <c r="B50" s="3" t="s">
        <v>57</v>
      </c>
      <c r="C50" s="3" t="s">
        <v>58</v>
      </c>
      <c r="D50" s="3" t="s">
        <v>58</v>
      </c>
      <c r="E50" s="7">
        <v>93663.0</v>
      </c>
      <c r="F50" s="3">
        <v>333.0</v>
      </c>
      <c r="G50" s="3">
        <v>310.0</v>
      </c>
      <c r="H50" s="8">
        <v>355.5299318</v>
      </c>
      <c r="I50" s="8">
        <v>330.9738104</v>
      </c>
      <c r="J50" s="3" t="s">
        <v>29</v>
      </c>
    </row>
    <row r="51">
      <c r="A51" s="3" t="s">
        <v>88</v>
      </c>
      <c r="B51" s="3" t="s">
        <v>89</v>
      </c>
      <c r="C51" s="3" t="s">
        <v>90</v>
      </c>
      <c r="D51" s="3" t="s">
        <v>91</v>
      </c>
      <c r="E51" s="7">
        <v>463377.0</v>
      </c>
      <c r="F51" s="7">
        <v>1056.0</v>
      </c>
      <c r="G51" s="7">
        <v>1520.0</v>
      </c>
      <c r="H51" s="8">
        <v>227.8921915</v>
      </c>
      <c r="I51" s="8">
        <v>328.0266392</v>
      </c>
      <c r="J51" s="3" t="s">
        <v>20</v>
      </c>
    </row>
    <row r="52">
      <c r="A52" s="3" t="s">
        <v>92</v>
      </c>
      <c r="B52" s="3" t="s">
        <v>28</v>
      </c>
      <c r="C52" s="3" t="s">
        <v>19</v>
      </c>
      <c r="D52" s="3" t="s">
        <v>19</v>
      </c>
      <c r="E52" s="7">
        <v>129410.0</v>
      </c>
      <c r="F52" s="3">
        <v>424.0</v>
      </c>
      <c r="G52" s="3">
        <v>423.0</v>
      </c>
      <c r="H52" s="8">
        <v>327.6408315</v>
      </c>
      <c r="I52" s="8">
        <v>326.8680937</v>
      </c>
      <c r="J52" s="3" t="s">
        <v>29</v>
      </c>
    </row>
    <row r="53">
      <c r="A53" s="3" t="s">
        <v>93</v>
      </c>
      <c r="B53" s="3" t="s">
        <v>18</v>
      </c>
      <c r="C53" s="3" t="s">
        <v>19</v>
      </c>
      <c r="D53" s="3" t="s">
        <v>19</v>
      </c>
      <c r="E53" s="7">
        <v>80780.0</v>
      </c>
      <c r="F53" s="7">
        <v>222.0</v>
      </c>
      <c r="G53" s="3">
        <v>261.0</v>
      </c>
      <c r="H53" s="8">
        <v>274.8205001</v>
      </c>
      <c r="I53" s="8">
        <v>323.0997772</v>
      </c>
      <c r="J53" s="3" t="s">
        <v>20</v>
      </c>
    </row>
    <row r="54">
      <c r="A54" s="3" t="s">
        <v>94</v>
      </c>
      <c r="B54" s="3" t="s">
        <v>80</v>
      </c>
      <c r="C54" s="3" t="s">
        <v>58</v>
      </c>
      <c r="D54" s="3" t="s">
        <v>58</v>
      </c>
      <c r="E54" s="7">
        <v>277705.0</v>
      </c>
      <c r="F54" s="3">
        <v>919.0</v>
      </c>
      <c r="G54" s="3">
        <v>871.0</v>
      </c>
      <c r="H54" s="8">
        <v>330.9267028</v>
      </c>
      <c r="I54" s="8">
        <v>313.6421742</v>
      </c>
      <c r="J54" s="3" t="s">
        <v>29</v>
      </c>
    </row>
    <row r="55">
      <c r="A55" s="3" t="s">
        <v>95</v>
      </c>
      <c r="B55" s="3" t="s">
        <v>50</v>
      </c>
      <c r="C55" s="3" t="s">
        <v>51</v>
      </c>
      <c r="D55" s="3" t="s">
        <v>51</v>
      </c>
      <c r="E55" s="7">
        <v>109313.0</v>
      </c>
      <c r="F55" s="3">
        <v>218.0</v>
      </c>
      <c r="G55" s="3">
        <v>341.0</v>
      </c>
      <c r="H55" s="8">
        <v>199.4273325</v>
      </c>
      <c r="I55" s="8">
        <v>311.9482587</v>
      </c>
      <c r="J55" s="3" t="s">
        <v>20</v>
      </c>
    </row>
    <row r="56">
      <c r="A56" s="3" t="s">
        <v>96</v>
      </c>
      <c r="B56" s="3" t="s">
        <v>86</v>
      </c>
      <c r="C56" s="3" t="s">
        <v>32</v>
      </c>
      <c r="D56" s="3" t="s">
        <v>51</v>
      </c>
      <c r="E56" s="7">
        <v>80562.0</v>
      </c>
      <c r="F56" s="7">
        <v>136.0</v>
      </c>
      <c r="G56" s="3">
        <v>248.0</v>
      </c>
      <c r="H56" s="8">
        <v>168.8140811</v>
      </c>
      <c r="I56" s="8">
        <v>307.837442</v>
      </c>
      <c r="J56" s="3" t="s">
        <v>20</v>
      </c>
    </row>
    <row r="57">
      <c r="A57" s="3" t="s">
        <v>97</v>
      </c>
      <c r="B57" s="3" t="s">
        <v>50</v>
      </c>
      <c r="C57" s="3" t="s">
        <v>32</v>
      </c>
      <c r="D57" s="3" t="s">
        <v>51</v>
      </c>
      <c r="E57" s="7">
        <v>117459.0</v>
      </c>
      <c r="F57" s="7">
        <v>210.0</v>
      </c>
      <c r="G57" s="7">
        <v>358.0</v>
      </c>
      <c r="H57" s="8">
        <v>178.7857891</v>
      </c>
      <c r="I57" s="8">
        <v>304.7872023</v>
      </c>
      <c r="J57" s="3" t="s">
        <v>20</v>
      </c>
    </row>
    <row r="58">
      <c r="A58" s="3" t="s">
        <v>98</v>
      </c>
      <c r="B58" s="3" t="s">
        <v>50</v>
      </c>
      <c r="C58" s="3" t="s">
        <v>51</v>
      </c>
      <c r="D58" s="3" t="s">
        <v>51</v>
      </c>
      <c r="E58" s="7">
        <v>127918.0</v>
      </c>
      <c r="F58" s="3">
        <v>270.0</v>
      </c>
      <c r="G58" s="3">
        <v>387.0</v>
      </c>
      <c r="H58" s="8">
        <v>211.0727185</v>
      </c>
      <c r="I58" s="8">
        <v>302.5375631</v>
      </c>
      <c r="J58" s="3" t="s">
        <v>20</v>
      </c>
    </row>
    <row r="59">
      <c r="A59" s="3" t="s">
        <v>99</v>
      </c>
      <c r="B59" s="3" t="s">
        <v>86</v>
      </c>
      <c r="C59" s="3" t="s">
        <v>51</v>
      </c>
      <c r="D59" s="3" t="s">
        <v>51</v>
      </c>
      <c r="E59" s="7">
        <v>107261.0</v>
      </c>
      <c r="F59" s="3">
        <v>158.0</v>
      </c>
      <c r="G59" s="3">
        <v>324.0</v>
      </c>
      <c r="H59" s="8">
        <v>147.3042392</v>
      </c>
      <c r="I59" s="8">
        <v>302.0669209</v>
      </c>
      <c r="J59" s="3" t="s">
        <v>20</v>
      </c>
    </row>
    <row r="60">
      <c r="A60" s="3" t="s">
        <v>100</v>
      </c>
      <c r="B60" s="3" t="s">
        <v>86</v>
      </c>
      <c r="C60" s="3" t="s">
        <v>32</v>
      </c>
      <c r="D60" s="3" t="s">
        <v>51</v>
      </c>
      <c r="E60" s="7">
        <v>104900.0</v>
      </c>
      <c r="F60" s="3">
        <v>155.0</v>
      </c>
      <c r="G60" s="3">
        <v>314.0</v>
      </c>
      <c r="H60" s="8">
        <v>147.7597712</v>
      </c>
      <c r="I60" s="8">
        <v>299.3326978</v>
      </c>
      <c r="J60" s="3" t="s">
        <v>20</v>
      </c>
    </row>
    <row r="61">
      <c r="A61" s="3" t="s">
        <v>101</v>
      </c>
      <c r="B61" s="3" t="s">
        <v>86</v>
      </c>
      <c r="C61" s="3" t="s">
        <v>51</v>
      </c>
      <c r="D61" s="3" t="s">
        <v>51</v>
      </c>
      <c r="E61" s="7">
        <v>257302.0</v>
      </c>
      <c r="F61" s="3">
        <v>400.0</v>
      </c>
      <c r="G61" s="3">
        <v>769.0</v>
      </c>
      <c r="H61" s="8">
        <v>155.4593435</v>
      </c>
      <c r="I61" s="8">
        <v>298.8705879</v>
      </c>
      <c r="J61" s="3" t="s">
        <v>20</v>
      </c>
    </row>
    <row r="62">
      <c r="A62" s="3" t="s">
        <v>102</v>
      </c>
      <c r="B62" s="3" t="s">
        <v>57</v>
      </c>
      <c r="C62" s="3" t="s">
        <v>58</v>
      </c>
      <c r="D62" s="3" t="s">
        <v>58</v>
      </c>
      <c r="E62" s="7">
        <v>137150.0</v>
      </c>
      <c r="F62" s="3">
        <v>375.0</v>
      </c>
      <c r="G62" s="3">
        <v>408.0</v>
      </c>
      <c r="H62" s="8">
        <v>273.4232592</v>
      </c>
      <c r="I62" s="8">
        <v>297.484506</v>
      </c>
      <c r="J62" s="3" t="s">
        <v>20</v>
      </c>
    </row>
    <row r="63">
      <c r="A63" s="3" t="s">
        <v>103</v>
      </c>
      <c r="B63" s="3" t="s">
        <v>28</v>
      </c>
      <c r="C63" s="3" t="s">
        <v>19</v>
      </c>
      <c r="D63" s="3" t="s">
        <v>19</v>
      </c>
      <c r="E63" s="7">
        <v>324011.0</v>
      </c>
      <c r="F63" s="3">
        <v>872.0</v>
      </c>
      <c r="G63" s="3">
        <v>961.0</v>
      </c>
      <c r="H63" s="8">
        <v>269.1266655</v>
      </c>
      <c r="I63" s="8">
        <v>296.5948687</v>
      </c>
      <c r="J63" s="3" t="s">
        <v>20</v>
      </c>
    </row>
    <row r="64">
      <c r="A64" s="3" t="s">
        <v>104</v>
      </c>
      <c r="B64" s="3" t="s">
        <v>80</v>
      </c>
      <c r="C64" s="3" t="s">
        <v>58</v>
      </c>
      <c r="D64" s="3" t="s">
        <v>58</v>
      </c>
      <c r="E64" s="7">
        <v>302820.0</v>
      </c>
      <c r="F64" s="7">
        <v>1019.0</v>
      </c>
      <c r="G64" s="3">
        <v>891.0</v>
      </c>
      <c r="H64" s="8">
        <v>336.5035335</v>
      </c>
      <c r="I64" s="8">
        <v>294.2341985</v>
      </c>
      <c r="J64" s="3" t="s">
        <v>29</v>
      </c>
    </row>
    <row r="65">
      <c r="A65" s="3" t="s">
        <v>105</v>
      </c>
      <c r="B65" s="3" t="s">
        <v>76</v>
      </c>
      <c r="C65" s="3" t="s">
        <v>76</v>
      </c>
      <c r="D65" s="3" t="s">
        <v>76</v>
      </c>
      <c r="E65" s="7">
        <v>285478.0</v>
      </c>
      <c r="F65" s="3">
        <v>561.0</v>
      </c>
      <c r="G65" s="3">
        <v>836.0</v>
      </c>
      <c r="H65" s="8">
        <v>196.5125159</v>
      </c>
      <c r="I65" s="8">
        <v>292.8421805</v>
      </c>
      <c r="J65" s="3" t="s">
        <v>20</v>
      </c>
    </row>
    <row r="66">
      <c r="A66" s="3" t="s">
        <v>106</v>
      </c>
      <c r="B66" s="3" t="s">
        <v>75</v>
      </c>
      <c r="C66" s="3" t="s">
        <v>76</v>
      </c>
      <c r="D66" s="3" t="s">
        <v>76</v>
      </c>
      <c r="E66" s="7">
        <v>100762.0</v>
      </c>
      <c r="F66" s="3">
        <v>187.0</v>
      </c>
      <c r="G66" s="3">
        <v>292.0</v>
      </c>
      <c r="H66" s="8">
        <v>185.5858359</v>
      </c>
      <c r="I66" s="8">
        <v>289.7917866</v>
      </c>
      <c r="J66" s="3" t="s">
        <v>20</v>
      </c>
    </row>
    <row r="67">
      <c r="A67" s="3" t="s">
        <v>107</v>
      </c>
      <c r="B67" s="3" t="s">
        <v>61</v>
      </c>
      <c r="C67" s="3" t="s">
        <v>51</v>
      </c>
      <c r="D67" s="3" t="s">
        <v>51</v>
      </c>
      <c r="E67" s="7">
        <v>354224.0</v>
      </c>
      <c r="F67" s="3">
        <v>786.0</v>
      </c>
      <c r="G67" s="7">
        <v>1023.0</v>
      </c>
      <c r="H67" s="8">
        <v>221.8934911</v>
      </c>
      <c r="I67" s="8">
        <v>288.8003072</v>
      </c>
      <c r="J67" s="3" t="s">
        <v>20</v>
      </c>
    </row>
    <row r="68">
      <c r="A68" s="3" t="s">
        <v>108</v>
      </c>
      <c r="B68" s="3" t="s">
        <v>86</v>
      </c>
      <c r="C68" s="3" t="s">
        <v>51</v>
      </c>
      <c r="D68" s="3" t="s">
        <v>51</v>
      </c>
      <c r="E68" s="7">
        <v>115371.0</v>
      </c>
      <c r="F68" s="3">
        <v>256.0</v>
      </c>
      <c r="G68" s="3">
        <v>330.0</v>
      </c>
      <c r="H68" s="8">
        <v>221.89285</v>
      </c>
      <c r="I68" s="8">
        <v>286.033752</v>
      </c>
      <c r="J68" s="3" t="s">
        <v>20</v>
      </c>
    </row>
    <row r="69">
      <c r="A69" s="3" t="s">
        <v>109</v>
      </c>
      <c r="B69" s="3" t="s">
        <v>109</v>
      </c>
      <c r="C69" s="3" t="s">
        <v>58</v>
      </c>
      <c r="D69" s="3" t="s">
        <v>58</v>
      </c>
      <c r="E69" s="7">
        <v>530094.0</v>
      </c>
      <c r="F69" s="7">
        <v>1846.0</v>
      </c>
      <c r="G69" s="7">
        <v>1510.0</v>
      </c>
      <c r="H69" s="8">
        <v>348.2401234</v>
      </c>
      <c r="I69" s="8">
        <v>284.8551389</v>
      </c>
      <c r="J69" s="3" t="s">
        <v>29</v>
      </c>
    </row>
    <row r="70">
      <c r="A70" s="3" t="s">
        <v>110</v>
      </c>
      <c r="B70" s="3" t="s">
        <v>57</v>
      </c>
      <c r="C70" s="3" t="s">
        <v>58</v>
      </c>
      <c r="D70" s="3" t="s">
        <v>58</v>
      </c>
      <c r="E70" s="7">
        <v>106803.0</v>
      </c>
      <c r="F70" s="7">
        <v>292.0</v>
      </c>
      <c r="G70" s="7">
        <v>304.0</v>
      </c>
      <c r="H70" s="8">
        <v>273.4005599</v>
      </c>
      <c r="I70" s="8">
        <v>284.6361994</v>
      </c>
      <c r="J70" s="3" t="s">
        <v>20</v>
      </c>
    </row>
    <row r="71">
      <c r="A71" s="3" t="s">
        <v>111</v>
      </c>
      <c r="B71" s="3" t="s">
        <v>61</v>
      </c>
      <c r="C71" s="3" t="s">
        <v>51</v>
      </c>
      <c r="D71" s="3" t="s">
        <v>51</v>
      </c>
      <c r="E71" s="7">
        <v>57015.0</v>
      </c>
      <c r="F71" s="3">
        <v>146.0</v>
      </c>
      <c r="G71" s="3">
        <v>160.0</v>
      </c>
      <c r="H71" s="8">
        <v>256.0729633</v>
      </c>
      <c r="I71" s="8">
        <v>280.6279049</v>
      </c>
      <c r="J71" s="3" t="s">
        <v>20</v>
      </c>
    </row>
    <row r="72">
      <c r="A72" s="3" t="s">
        <v>112</v>
      </c>
      <c r="B72" s="3" t="s">
        <v>113</v>
      </c>
      <c r="C72" s="3" t="s">
        <v>32</v>
      </c>
      <c r="D72" s="3" t="s">
        <v>33</v>
      </c>
      <c r="E72" s="7">
        <v>210618.0</v>
      </c>
      <c r="F72" s="3">
        <v>626.0</v>
      </c>
      <c r="G72" s="3">
        <v>586.0</v>
      </c>
      <c r="H72" s="8">
        <v>297.2205604</v>
      </c>
      <c r="I72" s="8">
        <v>278.2288313</v>
      </c>
      <c r="J72" s="3" t="s">
        <v>29</v>
      </c>
    </row>
    <row r="73">
      <c r="A73" s="3" t="s">
        <v>114</v>
      </c>
      <c r="B73" s="3" t="s">
        <v>75</v>
      </c>
      <c r="C73" s="3" t="s">
        <v>76</v>
      </c>
      <c r="D73" s="3" t="s">
        <v>76</v>
      </c>
      <c r="E73" s="7">
        <v>256375.0</v>
      </c>
      <c r="F73" s="3">
        <v>444.0</v>
      </c>
      <c r="G73" s="3">
        <v>697.0</v>
      </c>
      <c r="H73" s="8">
        <v>173.1838128</v>
      </c>
      <c r="I73" s="8">
        <v>271.8673818</v>
      </c>
      <c r="J73" s="3" t="s">
        <v>20</v>
      </c>
    </row>
    <row r="74">
      <c r="A74" s="3" t="s">
        <v>115</v>
      </c>
      <c r="B74" s="3" t="s">
        <v>76</v>
      </c>
      <c r="C74" s="3" t="s">
        <v>76</v>
      </c>
      <c r="D74" s="3" t="s">
        <v>76</v>
      </c>
      <c r="E74" s="7">
        <v>328450.0</v>
      </c>
      <c r="F74" s="3">
        <v>635.0</v>
      </c>
      <c r="G74" s="3">
        <v>890.0</v>
      </c>
      <c r="H74" s="8">
        <v>193.3323185</v>
      </c>
      <c r="I74" s="8">
        <v>270.9697062</v>
      </c>
      <c r="J74" s="3" t="s">
        <v>20</v>
      </c>
    </row>
    <row r="75">
      <c r="A75" s="3" t="s">
        <v>116</v>
      </c>
      <c r="B75" s="3" t="s">
        <v>75</v>
      </c>
      <c r="C75" s="3" t="s">
        <v>76</v>
      </c>
      <c r="D75" s="3" t="s">
        <v>76</v>
      </c>
      <c r="E75" s="7">
        <v>129441.0</v>
      </c>
      <c r="F75" s="3">
        <v>197.0</v>
      </c>
      <c r="G75" s="3">
        <v>340.0</v>
      </c>
      <c r="H75" s="8">
        <v>152.192891</v>
      </c>
      <c r="I75" s="8">
        <v>262.6679337</v>
      </c>
      <c r="J75" s="3" t="s">
        <v>20</v>
      </c>
    </row>
    <row r="76">
      <c r="A76" s="3" t="s">
        <v>117</v>
      </c>
      <c r="B76" s="3" t="s">
        <v>118</v>
      </c>
      <c r="C76" s="3" t="s">
        <v>19</v>
      </c>
      <c r="D76" s="3" t="s">
        <v>19</v>
      </c>
      <c r="E76" s="7">
        <v>67049.0</v>
      </c>
      <c r="F76" s="3">
        <v>197.0</v>
      </c>
      <c r="G76" s="3">
        <v>175.0</v>
      </c>
      <c r="H76" s="8">
        <v>293.8149711</v>
      </c>
      <c r="I76" s="8">
        <v>261.003147</v>
      </c>
      <c r="J76" s="3" t="s">
        <v>29</v>
      </c>
    </row>
    <row r="77">
      <c r="A77" s="3" t="s">
        <v>119</v>
      </c>
      <c r="B77" s="3" t="s">
        <v>80</v>
      </c>
      <c r="C77" s="3" t="s">
        <v>58</v>
      </c>
      <c r="D77" s="3" t="s">
        <v>58</v>
      </c>
      <c r="E77" s="7">
        <v>207913.0</v>
      </c>
      <c r="F77" s="7">
        <v>423.0</v>
      </c>
      <c r="G77" s="7">
        <v>533.0</v>
      </c>
      <c r="H77" s="8">
        <v>203.4504817</v>
      </c>
      <c r="I77" s="8">
        <v>256.3572263</v>
      </c>
      <c r="J77" s="3" t="s">
        <v>20</v>
      </c>
    </row>
    <row r="78">
      <c r="A78" s="3" t="s">
        <v>120</v>
      </c>
      <c r="B78" s="3" t="s">
        <v>76</v>
      </c>
      <c r="C78" s="3" t="s">
        <v>76</v>
      </c>
      <c r="D78" s="3" t="s">
        <v>76</v>
      </c>
      <c r="E78" s="7">
        <v>1141816.0</v>
      </c>
      <c r="F78" s="7">
        <v>2541.0</v>
      </c>
      <c r="G78" s="7">
        <v>2909.0</v>
      </c>
      <c r="H78" s="8">
        <v>222.5402342</v>
      </c>
      <c r="I78" s="8">
        <v>254.7695951</v>
      </c>
      <c r="J78" s="3" t="s">
        <v>20</v>
      </c>
    </row>
    <row r="79">
      <c r="A79" s="3" t="s">
        <v>121</v>
      </c>
      <c r="B79" s="3" t="s">
        <v>86</v>
      </c>
      <c r="C79" s="3" t="s">
        <v>51</v>
      </c>
      <c r="D79" s="3" t="s">
        <v>51</v>
      </c>
      <c r="E79" s="7">
        <v>128147.0</v>
      </c>
      <c r="F79" s="3">
        <v>187.0</v>
      </c>
      <c r="G79" s="3">
        <v>323.0</v>
      </c>
      <c r="H79" s="8">
        <v>145.9261629</v>
      </c>
      <c r="I79" s="8">
        <v>252.0542814</v>
      </c>
      <c r="J79" s="3" t="s">
        <v>20</v>
      </c>
    </row>
    <row r="80">
      <c r="A80" s="3" t="s">
        <v>122</v>
      </c>
      <c r="B80" s="3" t="s">
        <v>86</v>
      </c>
      <c r="C80" s="3" t="s">
        <v>51</v>
      </c>
      <c r="D80" s="3" t="s">
        <v>51</v>
      </c>
      <c r="E80" s="7">
        <v>92666.0</v>
      </c>
      <c r="F80" s="3">
        <v>199.0</v>
      </c>
      <c r="G80" s="3">
        <v>233.0</v>
      </c>
      <c r="H80" s="8">
        <v>214.7497464</v>
      </c>
      <c r="I80" s="8">
        <v>251.4406578</v>
      </c>
      <c r="J80" s="3" t="s">
        <v>20</v>
      </c>
    </row>
    <row r="81">
      <c r="A81" s="3" t="s">
        <v>123</v>
      </c>
      <c r="B81" s="3" t="s">
        <v>124</v>
      </c>
      <c r="C81" s="3" t="s">
        <v>84</v>
      </c>
      <c r="D81" s="3" t="s">
        <v>33</v>
      </c>
      <c r="E81" s="7">
        <v>259778.0</v>
      </c>
      <c r="F81" s="3">
        <v>340.0</v>
      </c>
      <c r="G81" s="3">
        <v>642.0</v>
      </c>
      <c r="H81" s="8">
        <v>130.880983</v>
      </c>
      <c r="I81" s="8">
        <v>247.1340914</v>
      </c>
      <c r="J81" s="3" t="s">
        <v>20</v>
      </c>
    </row>
    <row r="82">
      <c r="A82" s="3" t="s">
        <v>124</v>
      </c>
      <c r="B82" s="3" t="s">
        <v>124</v>
      </c>
      <c r="C82" s="3" t="s">
        <v>84</v>
      </c>
      <c r="D82" s="3" t="s">
        <v>33</v>
      </c>
      <c r="E82" s="7">
        <v>341173.0</v>
      </c>
      <c r="F82" s="3">
        <v>545.0</v>
      </c>
      <c r="G82" s="3">
        <v>814.0</v>
      </c>
      <c r="H82" s="8">
        <v>159.7430043</v>
      </c>
      <c r="I82" s="8">
        <v>238.5886339</v>
      </c>
      <c r="J82" s="3" t="s">
        <v>20</v>
      </c>
    </row>
    <row r="83">
      <c r="A83" s="3" t="s">
        <v>125</v>
      </c>
      <c r="B83" s="3" t="s">
        <v>76</v>
      </c>
      <c r="C83" s="3" t="s">
        <v>76</v>
      </c>
      <c r="D83" s="3" t="s">
        <v>76</v>
      </c>
      <c r="E83" s="7">
        <v>263357.0</v>
      </c>
      <c r="F83" s="3">
        <v>450.0</v>
      </c>
      <c r="G83" s="3">
        <v>620.0</v>
      </c>
      <c r="H83" s="8">
        <v>170.8707192</v>
      </c>
      <c r="I83" s="8">
        <v>235.4218798</v>
      </c>
      <c r="J83" s="3" t="s">
        <v>20</v>
      </c>
    </row>
    <row r="84">
      <c r="A84" s="3" t="s">
        <v>126</v>
      </c>
      <c r="B84" s="3" t="s">
        <v>76</v>
      </c>
      <c r="C84" s="3" t="s">
        <v>76</v>
      </c>
      <c r="D84" s="3" t="s">
        <v>76</v>
      </c>
      <c r="E84" s="7">
        <v>216374.0</v>
      </c>
      <c r="F84" s="3">
        <v>441.0</v>
      </c>
      <c r="G84" s="3">
        <v>503.0</v>
      </c>
      <c r="H84" s="8">
        <v>203.8137669</v>
      </c>
      <c r="I84" s="8">
        <v>232.4678566</v>
      </c>
      <c r="J84" s="3" t="s">
        <v>20</v>
      </c>
    </row>
    <row r="85">
      <c r="A85" s="3" t="s">
        <v>127</v>
      </c>
      <c r="B85" s="3" t="s">
        <v>61</v>
      </c>
      <c r="C85" s="3" t="s">
        <v>51</v>
      </c>
      <c r="D85" s="3" t="s">
        <v>51</v>
      </c>
      <c r="E85" s="7">
        <v>101526.0</v>
      </c>
      <c r="F85" s="3">
        <v>160.0</v>
      </c>
      <c r="G85" s="3">
        <v>235.0</v>
      </c>
      <c r="H85" s="8">
        <v>157.5950988</v>
      </c>
      <c r="I85" s="8">
        <v>231.4678014</v>
      </c>
      <c r="J85" s="3" t="s">
        <v>20</v>
      </c>
    </row>
    <row r="86">
      <c r="A86" s="3" t="s">
        <v>128</v>
      </c>
      <c r="B86" s="3" t="s">
        <v>80</v>
      </c>
      <c r="C86" s="3" t="s">
        <v>58</v>
      </c>
      <c r="D86" s="3" t="s">
        <v>58</v>
      </c>
      <c r="E86" s="7">
        <v>150976.0</v>
      </c>
      <c r="F86" s="3">
        <v>361.0</v>
      </c>
      <c r="G86" s="3">
        <v>341.0</v>
      </c>
      <c r="H86" s="8">
        <v>239.1108521</v>
      </c>
      <c r="I86" s="8">
        <v>225.8637134</v>
      </c>
      <c r="J86" s="3" t="s">
        <v>29</v>
      </c>
    </row>
    <row r="87">
      <c r="A87" s="3" t="s">
        <v>129</v>
      </c>
      <c r="B87" s="3" t="s">
        <v>130</v>
      </c>
      <c r="C87" s="3" t="s">
        <v>76</v>
      </c>
      <c r="D87" s="3" t="s">
        <v>76</v>
      </c>
      <c r="E87" s="7">
        <v>65264.0</v>
      </c>
      <c r="F87" s="3">
        <v>68.0</v>
      </c>
      <c r="G87" s="3">
        <v>145.0</v>
      </c>
      <c r="H87" s="8">
        <v>104.192204</v>
      </c>
      <c r="I87" s="8">
        <v>222.1745526</v>
      </c>
      <c r="J87" s="3" t="s">
        <v>20</v>
      </c>
    </row>
    <row r="88">
      <c r="A88" s="3" t="s">
        <v>131</v>
      </c>
      <c r="B88" s="3" t="s">
        <v>118</v>
      </c>
      <c r="C88" s="3" t="s">
        <v>58</v>
      </c>
      <c r="D88" s="3" t="s">
        <v>19</v>
      </c>
      <c r="E88" s="7">
        <v>108678.0</v>
      </c>
      <c r="F88" s="3">
        <v>192.0</v>
      </c>
      <c r="G88" s="3">
        <v>238.0</v>
      </c>
      <c r="H88" s="8">
        <v>176.668691</v>
      </c>
      <c r="I88" s="8">
        <v>218.9955649</v>
      </c>
      <c r="J88" s="3" t="s">
        <v>20</v>
      </c>
    </row>
    <row r="89">
      <c r="A89" s="3" t="s">
        <v>132</v>
      </c>
      <c r="B89" s="3" t="s">
        <v>113</v>
      </c>
      <c r="C89" s="3" t="s">
        <v>32</v>
      </c>
      <c r="D89" s="3" t="s">
        <v>33</v>
      </c>
      <c r="E89" s="7">
        <v>90620.0</v>
      </c>
      <c r="F89" s="3">
        <v>160.0</v>
      </c>
      <c r="G89" s="3">
        <v>194.0</v>
      </c>
      <c r="H89" s="8">
        <v>176.5614655</v>
      </c>
      <c r="I89" s="8">
        <v>214.0807769</v>
      </c>
      <c r="J89" s="3" t="s">
        <v>20</v>
      </c>
    </row>
    <row r="90">
      <c r="A90" s="3" t="s">
        <v>133</v>
      </c>
      <c r="B90" s="3" t="s">
        <v>68</v>
      </c>
      <c r="C90" s="3" t="s">
        <v>19</v>
      </c>
      <c r="D90" s="3" t="s">
        <v>19</v>
      </c>
      <c r="E90" s="7">
        <v>343071.0</v>
      </c>
      <c r="F90" s="3">
        <v>662.0</v>
      </c>
      <c r="G90" s="3">
        <v>733.0</v>
      </c>
      <c r="H90" s="8">
        <v>192.9629727</v>
      </c>
      <c r="I90" s="8">
        <v>213.6583972</v>
      </c>
      <c r="J90" s="3" t="s">
        <v>20</v>
      </c>
    </row>
    <row r="91">
      <c r="A91" s="3" t="s">
        <v>134</v>
      </c>
      <c r="B91" s="3" t="s">
        <v>83</v>
      </c>
      <c r="C91" s="3" t="s">
        <v>84</v>
      </c>
      <c r="D91" s="3" t="s">
        <v>51</v>
      </c>
      <c r="E91" s="7">
        <v>99299.0</v>
      </c>
      <c r="F91" s="3">
        <v>153.0</v>
      </c>
      <c r="G91" s="3">
        <v>212.0</v>
      </c>
      <c r="H91" s="8">
        <v>154.0801015</v>
      </c>
      <c r="I91" s="8">
        <v>213.4966112</v>
      </c>
      <c r="J91" s="3" t="s">
        <v>20</v>
      </c>
    </row>
    <row r="92">
      <c r="A92" s="3" t="s">
        <v>135</v>
      </c>
      <c r="B92" s="3" t="s">
        <v>76</v>
      </c>
      <c r="C92" s="3" t="s">
        <v>76</v>
      </c>
      <c r="D92" s="3" t="s">
        <v>76</v>
      </c>
      <c r="E92" s="7">
        <v>321596.0</v>
      </c>
      <c r="F92" s="3">
        <v>444.0</v>
      </c>
      <c r="G92" s="3">
        <v>686.0</v>
      </c>
      <c r="H92" s="8">
        <v>138.0614187</v>
      </c>
      <c r="I92" s="8">
        <v>213.3111108</v>
      </c>
      <c r="J92" s="3" t="s">
        <v>20</v>
      </c>
    </row>
    <row r="93">
      <c r="A93" s="3" t="s">
        <v>136</v>
      </c>
      <c r="B93" s="3" t="s">
        <v>75</v>
      </c>
      <c r="C93" s="3" t="s">
        <v>76</v>
      </c>
      <c r="D93" s="3" t="s">
        <v>76</v>
      </c>
      <c r="E93" s="7">
        <v>119754.0</v>
      </c>
      <c r="F93" s="3">
        <v>149.0</v>
      </c>
      <c r="G93" s="3">
        <v>250.0</v>
      </c>
      <c r="H93" s="8">
        <v>124.4217312</v>
      </c>
      <c r="I93" s="8">
        <v>208.761294</v>
      </c>
      <c r="J93" s="3" t="s">
        <v>20</v>
      </c>
    </row>
    <row r="94">
      <c r="A94" s="3" t="s">
        <v>137</v>
      </c>
      <c r="B94" s="3" t="s">
        <v>138</v>
      </c>
      <c r="C94" s="3" t="s">
        <v>139</v>
      </c>
      <c r="D94" s="3" t="s">
        <v>139</v>
      </c>
      <c r="E94" s="7">
        <v>341806.0</v>
      </c>
      <c r="F94" s="3">
        <v>526.0</v>
      </c>
      <c r="G94" s="3">
        <v>709.0</v>
      </c>
      <c r="H94" s="8">
        <v>153.888463</v>
      </c>
      <c r="I94" s="8">
        <v>207.4276051</v>
      </c>
      <c r="J94" s="3" t="s">
        <v>20</v>
      </c>
    </row>
    <row r="95">
      <c r="A95" s="3" t="s">
        <v>140</v>
      </c>
      <c r="B95" s="3" t="s">
        <v>68</v>
      </c>
      <c r="C95" s="3" t="s">
        <v>19</v>
      </c>
      <c r="D95" s="3" t="s">
        <v>19</v>
      </c>
      <c r="E95" s="7">
        <v>384152.0</v>
      </c>
      <c r="F95" s="3">
        <v>651.0</v>
      </c>
      <c r="G95" s="3">
        <v>789.0</v>
      </c>
      <c r="H95" s="8">
        <v>169.4641704</v>
      </c>
      <c r="I95" s="8">
        <v>205.3874508</v>
      </c>
      <c r="J95" s="3" t="s">
        <v>20</v>
      </c>
    </row>
    <row r="96">
      <c r="A96" s="3" t="s">
        <v>141</v>
      </c>
      <c r="B96" s="3" t="s">
        <v>142</v>
      </c>
      <c r="C96" s="3" t="s">
        <v>76</v>
      </c>
      <c r="D96" s="3" t="s">
        <v>76</v>
      </c>
      <c r="E96" s="7">
        <v>179854.0</v>
      </c>
      <c r="F96" s="3">
        <v>245.0</v>
      </c>
      <c r="G96" s="3">
        <v>366.0</v>
      </c>
      <c r="H96" s="8">
        <v>136.221602</v>
      </c>
      <c r="I96" s="8">
        <v>203.4983931</v>
      </c>
      <c r="J96" s="3" t="s">
        <v>20</v>
      </c>
    </row>
    <row r="97">
      <c r="A97" s="3" t="s">
        <v>143</v>
      </c>
      <c r="B97" s="3" t="s">
        <v>75</v>
      </c>
      <c r="C97" s="3" t="s">
        <v>76</v>
      </c>
      <c r="D97" s="3" t="s">
        <v>76</v>
      </c>
      <c r="E97" s="7">
        <v>98435.0</v>
      </c>
      <c r="F97" s="3">
        <v>170.0</v>
      </c>
      <c r="G97" s="3">
        <v>199.0</v>
      </c>
      <c r="H97" s="8">
        <v>172.7027988</v>
      </c>
      <c r="I97" s="8">
        <v>202.1638645</v>
      </c>
      <c r="J97" s="3" t="s">
        <v>20</v>
      </c>
    </row>
    <row r="98">
      <c r="A98" s="3" t="s">
        <v>144</v>
      </c>
      <c r="B98" s="3" t="s">
        <v>75</v>
      </c>
      <c r="C98" s="3" t="s">
        <v>76</v>
      </c>
      <c r="D98" s="3" t="s">
        <v>76</v>
      </c>
      <c r="E98" s="7">
        <v>137280.0</v>
      </c>
      <c r="F98" s="3">
        <v>219.0</v>
      </c>
      <c r="G98" s="3">
        <v>277.0</v>
      </c>
      <c r="H98" s="8">
        <v>159.527972</v>
      </c>
      <c r="I98" s="8">
        <v>201.7773893</v>
      </c>
      <c r="J98" s="3" t="s">
        <v>20</v>
      </c>
    </row>
    <row r="99">
      <c r="A99" s="3" t="s">
        <v>145</v>
      </c>
      <c r="B99" s="3" t="s">
        <v>76</v>
      </c>
      <c r="C99" s="3" t="s">
        <v>76</v>
      </c>
      <c r="D99" s="3" t="s">
        <v>76</v>
      </c>
      <c r="E99" s="7">
        <v>371521.0</v>
      </c>
      <c r="F99" s="3">
        <v>681.0</v>
      </c>
      <c r="G99" s="3">
        <v>746.0</v>
      </c>
      <c r="H99" s="8">
        <v>183.3005402</v>
      </c>
      <c r="I99" s="8">
        <v>200.7961865</v>
      </c>
      <c r="J99" s="3" t="s">
        <v>20</v>
      </c>
    </row>
    <row r="100">
      <c r="A100" s="3" t="s">
        <v>146</v>
      </c>
      <c r="B100" s="3" t="s">
        <v>147</v>
      </c>
      <c r="C100" s="3" t="s">
        <v>139</v>
      </c>
      <c r="D100" s="3" t="s">
        <v>139</v>
      </c>
      <c r="E100" s="7">
        <v>185143.0</v>
      </c>
      <c r="F100" s="3">
        <v>271.0</v>
      </c>
      <c r="G100" s="3">
        <v>371.0</v>
      </c>
      <c r="H100" s="8">
        <v>146.3733438</v>
      </c>
      <c r="I100" s="8">
        <v>200.3856479</v>
      </c>
      <c r="J100" s="3" t="s">
        <v>20</v>
      </c>
    </row>
    <row r="101">
      <c r="A101" s="3" t="s">
        <v>148</v>
      </c>
      <c r="B101" s="3" t="s">
        <v>130</v>
      </c>
      <c r="C101" s="3" t="s">
        <v>76</v>
      </c>
      <c r="D101" s="3" t="s">
        <v>76</v>
      </c>
      <c r="E101" s="7">
        <v>143753.0</v>
      </c>
      <c r="F101" s="3">
        <v>208.0</v>
      </c>
      <c r="G101" s="3">
        <v>287.0</v>
      </c>
      <c r="H101" s="8">
        <v>144.6926325</v>
      </c>
      <c r="I101" s="8">
        <v>199.6480073</v>
      </c>
      <c r="J101" s="3" t="s">
        <v>20</v>
      </c>
    </row>
    <row r="102">
      <c r="A102" s="3" t="s">
        <v>149</v>
      </c>
      <c r="B102" s="3" t="s">
        <v>138</v>
      </c>
      <c r="C102" s="3" t="s">
        <v>139</v>
      </c>
      <c r="D102" s="3" t="s">
        <v>139</v>
      </c>
      <c r="E102" s="7">
        <v>177507.0</v>
      </c>
      <c r="F102" s="3">
        <v>218.0</v>
      </c>
      <c r="G102" s="3">
        <v>351.0</v>
      </c>
      <c r="H102" s="8">
        <v>122.8120581</v>
      </c>
      <c r="I102" s="8">
        <v>197.7386807</v>
      </c>
      <c r="J102" s="3" t="s">
        <v>20</v>
      </c>
    </row>
    <row r="103">
      <c r="A103" s="3" t="s">
        <v>150</v>
      </c>
      <c r="B103" s="3" t="s">
        <v>151</v>
      </c>
      <c r="C103" s="3" t="s">
        <v>152</v>
      </c>
      <c r="D103" s="3" t="s">
        <v>91</v>
      </c>
      <c r="E103" s="7">
        <v>395331.0</v>
      </c>
      <c r="F103" s="3">
        <v>526.0</v>
      </c>
      <c r="G103" s="3">
        <v>779.0</v>
      </c>
      <c r="H103" s="8">
        <v>133.0530619</v>
      </c>
      <c r="I103" s="8">
        <v>197.0500669</v>
      </c>
      <c r="J103" s="3" t="s">
        <v>20</v>
      </c>
    </row>
    <row r="104">
      <c r="A104" s="3" t="s">
        <v>153</v>
      </c>
      <c r="B104" s="3" t="s">
        <v>83</v>
      </c>
      <c r="C104" s="3" t="s">
        <v>84</v>
      </c>
      <c r="D104" s="3" t="s">
        <v>33</v>
      </c>
      <c r="E104" s="7">
        <v>172292.0</v>
      </c>
      <c r="F104" s="3">
        <v>260.0</v>
      </c>
      <c r="G104" s="3">
        <v>339.0</v>
      </c>
      <c r="H104" s="8">
        <v>150.9066004</v>
      </c>
      <c r="I104" s="8">
        <v>196.7589906</v>
      </c>
      <c r="J104" s="3" t="s">
        <v>20</v>
      </c>
    </row>
    <row r="105">
      <c r="A105" s="3" t="s">
        <v>154</v>
      </c>
      <c r="B105" s="3" t="s">
        <v>75</v>
      </c>
      <c r="C105" s="3" t="s">
        <v>76</v>
      </c>
      <c r="D105" s="3" t="s">
        <v>76</v>
      </c>
      <c r="E105" s="7">
        <v>104756.0</v>
      </c>
      <c r="F105" s="3">
        <v>129.0</v>
      </c>
      <c r="G105" s="3">
        <v>205.0</v>
      </c>
      <c r="H105" s="8">
        <v>123.1433044</v>
      </c>
      <c r="I105" s="8">
        <v>195.6928481</v>
      </c>
      <c r="J105" s="3" t="s">
        <v>20</v>
      </c>
    </row>
    <row r="106">
      <c r="A106" s="3" t="s">
        <v>155</v>
      </c>
      <c r="B106" s="3" t="s">
        <v>75</v>
      </c>
      <c r="C106" s="3" t="s">
        <v>76</v>
      </c>
      <c r="D106" s="3" t="s">
        <v>76</v>
      </c>
      <c r="E106" s="7">
        <v>76696.0</v>
      </c>
      <c r="F106" s="3">
        <v>104.0</v>
      </c>
      <c r="G106" s="3">
        <v>145.0</v>
      </c>
      <c r="H106" s="8">
        <v>135.6002921</v>
      </c>
      <c r="I106" s="8">
        <v>189.0580995</v>
      </c>
      <c r="J106" s="3" t="s">
        <v>20</v>
      </c>
    </row>
    <row r="107">
      <c r="A107" s="3" t="s">
        <v>156</v>
      </c>
      <c r="B107" s="3" t="s">
        <v>118</v>
      </c>
      <c r="C107" s="3" t="s">
        <v>19</v>
      </c>
      <c r="D107" s="3" t="s">
        <v>19</v>
      </c>
      <c r="E107" s="7">
        <v>53253.0</v>
      </c>
      <c r="F107" s="3">
        <v>93.0</v>
      </c>
      <c r="G107" s="3">
        <v>100.0</v>
      </c>
      <c r="H107" s="8">
        <v>174.6380486</v>
      </c>
      <c r="I107" s="8">
        <v>187.7828479</v>
      </c>
      <c r="J107" s="3" t="s">
        <v>20</v>
      </c>
    </row>
    <row r="108">
      <c r="A108" s="3" t="s">
        <v>157</v>
      </c>
      <c r="B108" s="3" t="s">
        <v>113</v>
      </c>
      <c r="C108" s="3" t="s">
        <v>32</v>
      </c>
      <c r="D108" s="3" t="s">
        <v>33</v>
      </c>
      <c r="E108" s="7">
        <v>160831.0</v>
      </c>
      <c r="F108" s="3">
        <v>271.0</v>
      </c>
      <c r="G108" s="3">
        <v>301.0</v>
      </c>
      <c r="H108" s="8">
        <v>168.4998539</v>
      </c>
      <c r="I108" s="8">
        <v>187.1529742</v>
      </c>
      <c r="J108" s="3" t="s">
        <v>20</v>
      </c>
    </row>
    <row r="109">
      <c r="A109" s="3" t="s">
        <v>158</v>
      </c>
      <c r="B109" s="3" t="s">
        <v>159</v>
      </c>
      <c r="C109" s="3" t="s">
        <v>90</v>
      </c>
      <c r="D109" s="3" t="s">
        <v>91</v>
      </c>
      <c r="E109" s="7">
        <v>285093.0</v>
      </c>
      <c r="F109" s="3">
        <v>318.0</v>
      </c>
      <c r="G109" s="3">
        <v>531.0</v>
      </c>
      <c r="H109" s="8">
        <v>111.5425493</v>
      </c>
      <c r="I109" s="8">
        <v>186.2550115</v>
      </c>
      <c r="J109" s="3" t="s">
        <v>20</v>
      </c>
    </row>
    <row r="110">
      <c r="A110" s="3" t="s">
        <v>160</v>
      </c>
      <c r="B110" s="3" t="s">
        <v>161</v>
      </c>
      <c r="C110" s="3" t="s">
        <v>162</v>
      </c>
      <c r="D110" s="3" t="s">
        <v>163</v>
      </c>
      <c r="E110" s="7">
        <v>124798.0</v>
      </c>
      <c r="F110" s="3">
        <v>164.0</v>
      </c>
      <c r="G110" s="3">
        <v>231.0</v>
      </c>
      <c r="H110" s="8">
        <v>131.4123624</v>
      </c>
      <c r="I110" s="8">
        <v>185.0991202</v>
      </c>
      <c r="J110" s="3" t="s">
        <v>20</v>
      </c>
    </row>
    <row r="111">
      <c r="A111" s="3" t="s">
        <v>164</v>
      </c>
      <c r="B111" s="3" t="s">
        <v>165</v>
      </c>
      <c r="C111" s="3" t="s">
        <v>162</v>
      </c>
      <c r="D111" s="3" t="s">
        <v>166</v>
      </c>
      <c r="E111" s="7">
        <v>70440.0</v>
      </c>
      <c r="F111" s="3">
        <v>88.0</v>
      </c>
      <c r="G111" s="3">
        <v>130.0</v>
      </c>
      <c r="H111" s="8">
        <v>124.9290176</v>
      </c>
      <c r="I111" s="8">
        <v>184.5542306</v>
      </c>
      <c r="J111" s="3" t="s">
        <v>20</v>
      </c>
    </row>
    <row r="112">
      <c r="A112" s="3" t="s">
        <v>167</v>
      </c>
      <c r="B112" s="3" t="s">
        <v>50</v>
      </c>
      <c r="C112" s="3" t="s">
        <v>51</v>
      </c>
      <c r="D112" s="3" t="s">
        <v>51</v>
      </c>
      <c r="E112" s="7">
        <v>122421.0</v>
      </c>
      <c r="F112" s="3">
        <v>214.0</v>
      </c>
      <c r="G112" s="3">
        <v>219.0</v>
      </c>
      <c r="H112" s="8">
        <v>174.80661</v>
      </c>
      <c r="I112" s="8">
        <v>178.8908766</v>
      </c>
      <c r="J112" s="3" t="s">
        <v>20</v>
      </c>
    </row>
    <row r="113">
      <c r="A113" s="3" t="s">
        <v>168</v>
      </c>
      <c r="B113" s="3" t="s">
        <v>138</v>
      </c>
      <c r="C113" s="3" t="s">
        <v>139</v>
      </c>
      <c r="D113" s="3" t="s">
        <v>139</v>
      </c>
      <c r="E113" s="7">
        <v>271523.0</v>
      </c>
      <c r="F113" s="3">
        <v>349.0</v>
      </c>
      <c r="G113" s="3">
        <v>484.0</v>
      </c>
      <c r="H113" s="8">
        <v>128.534231</v>
      </c>
      <c r="I113" s="8">
        <v>178.2537759</v>
      </c>
      <c r="J113" s="3" t="s">
        <v>20</v>
      </c>
    </row>
    <row r="114">
      <c r="A114" s="3" t="s">
        <v>169</v>
      </c>
      <c r="B114" s="3" t="s">
        <v>138</v>
      </c>
      <c r="C114" s="3" t="s">
        <v>139</v>
      </c>
      <c r="D114" s="3" t="s">
        <v>139</v>
      </c>
      <c r="E114" s="7">
        <v>305222.0</v>
      </c>
      <c r="F114" s="3">
        <v>392.0</v>
      </c>
      <c r="G114" s="3">
        <v>537.0</v>
      </c>
      <c r="H114" s="8">
        <v>128.4311092</v>
      </c>
      <c r="I114" s="8">
        <v>175.9375143</v>
      </c>
      <c r="J114" s="3" t="s">
        <v>20</v>
      </c>
    </row>
    <row r="115">
      <c r="A115" s="3" t="s">
        <v>170</v>
      </c>
      <c r="B115" s="3" t="s">
        <v>113</v>
      </c>
      <c r="C115" s="3" t="s">
        <v>32</v>
      </c>
      <c r="D115" s="3" t="s">
        <v>33</v>
      </c>
      <c r="E115" s="7">
        <v>57142.0</v>
      </c>
      <c r="F115" s="3">
        <v>79.0</v>
      </c>
      <c r="G115" s="3">
        <v>99.0</v>
      </c>
      <c r="H115" s="8">
        <v>138.2520738</v>
      </c>
      <c r="I115" s="8">
        <v>173.2525988</v>
      </c>
      <c r="J115" s="3" t="s">
        <v>20</v>
      </c>
    </row>
    <row r="116">
      <c r="A116" s="3" t="s">
        <v>171</v>
      </c>
      <c r="B116" s="3" t="s">
        <v>172</v>
      </c>
      <c r="C116" s="3" t="s">
        <v>90</v>
      </c>
      <c r="D116" s="3" t="s">
        <v>91</v>
      </c>
      <c r="E116" s="7">
        <v>193282.0</v>
      </c>
      <c r="F116" s="3">
        <v>242.0</v>
      </c>
      <c r="G116" s="3">
        <v>333.0</v>
      </c>
      <c r="H116" s="8">
        <v>125.2056581</v>
      </c>
      <c r="I116" s="8">
        <v>172.2871245</v>
      </c>
      <c r="J116" s="3" t="s">
        <v>20</v>
      </c>
    </row>
    <row r="117">
      <c r="A117" s="3" t="s">
        <v>173</v>
      </c>
      <c r="B117" s="3" t="s">
        <v>173</v>
      </c>
      <c r="C117" s="3" t="s">
        <v>58</v>
      </c>
      <c r="D117" s="3" t="s">
        <v>58</v>
      </c>
      <c r="E117" s="7">
        <v>322434.0</v>
      </c>
      <c r="F117" s="3">
        <v>540.0</v>
      </c>
      <c r="G117" s="3">
        <v>547.0</v>
      </c>
      <c r="H117" s="8">
        <v>167.4761347</v>
      </c>
      <c r="I117" s="8">
        <v>169.6471216</v>
      </c>
      <c r="J117" s="3" t="s">
        <v>20</v>
      </c>
    </row>
    <row r="118">
      <c r="A118" s="3" t="s">
        <v>174</v>
      </c>
      <c r="B118" s="3" t="s">
        <v>175</v>
      </c>
      <c r="C118" s="3" t="s">
        <v>152</v>
      </c>
      <c r="D118" s="3" t="s">
        <v>166</v>
      </c>
      <c r="E118" s="7">
        <v>214905.0</v>
      </c>
      <c r="F118" s="3">
        <v>321.0</v>
      </c>
      <c r="G118" s="3">
        <v>363.0</v>
      </c>
      <c r="H118" s="8">
        <v>149.3683255</v>
      </c>
      <c r="I118" s="8">
        <v>168.9118448</v>
      </c>
      <c r="J118" s="3" t="s">
        <v>20</v>
      </c>
    </row>
    <row r="119">
      <c r="A119" s="3" t="s">
        <v>176</v>
      </c>
      <c r="B119" s="3" t="s">
        <v>177</v>
      </c>
      <c r="C119" s="3" t="s">
        <v>76</v>
      </c>
      <c r="D119" s="3" t="s">
        <v>76</v>
      </c>
      <c r="E119" s="7">
        <v>99881.0</v>
      </c>
      <c r="F119" s="3">
        <v>171.0</v>
      </c>
      <c r="G119" s="3">
        <v>168.0</v>
      </c>
      <c r="H119" s="8">
        <v>171.2037324</v>
      </c>
      <c r="I119" s="8">
        <v>168.2001582</v>
      </c>
      <c r="J119" s="3" t="s">
        <v>29</v>
      </c>
    </row>
    <row r="120">
      <c r="A120" s="3" t="s">
        <v>178</v>
      </c>
      <c r="B120" s="3" t="s">
        <v>113</v>
      </c>
      <c r="C120" s="3" t="s">
        <v>32</v>
      </c>
      <c r="D120" s="3" t="s">
        <v>33</v>
      </c>
      <c r="E120" s="7">
        <v>91594.0</v>
      </c>
      <c r="F120" s="3">
        <v>120.0</v>
      </c>
      <c r="G120" s="3">
        <v>154.0</v>
      </c>
      <c r="H120" s="8">
        <v>131.0129484</v>
      </c>
      <c r="I120" s="8">
        <v>168.1332838</v>
      </c>
      <c r="J120" s="3" t="s">
        <v>20</v>
      </c>
    </row>
    <row r="121">
      <c r="A121" s="3" t="s">
        <v>179</v>
      </c>
      <c r="B121" s="3" t="s">
        <v>130</v>
      </c>
      <c r="C121" s="3" t="s">
        <v>76</v>
      </c>
      <c r="D121" s="3" t="s">
        <v>76</v>
      </c>
      <c r="E121" s="7">
        <v>129883.0</v>
      </c>
      <c r="F121" s="3">
        <v>120.0</v>
      </c>
      <c r="G121" s="3">
        <v>215.0</v>
      </c>
      <c r="H121" s="8">
        <v>92.39084407</v>
      </c>
      <c r="I121" s="8">
        <v>165.5335956</v>
      </c>
      <c r="J121" s="3" t="s">
        <v>20</v>
      </c>
    </row>
    <row r="122">
      <c r="A122" s="3" t="s">
        <v>180</v>
      </c>
      <c r="B122" s="3" t="s">
        <v>181</v>
      </c>
      <c r="C122" s="3" t="s">
        <v>162</v>
      </c>
      <c r="D122" s="3" t="s">
        <v>163</v>
      </c>
      <c r="E122" s="7">
        <v>77021.0</v>
      </c>
      <c r="F122" s="3">
        <v>71.0</v>
      </c>
      <c r="G122" s="3">
        <v>127.0</v>
      </c>
      <c r="H122" s="8">
        <v>92.18265148</v>
      </c>
      <c r="I122" s="8">
        <v>164.8900949</v>
      </c>
      <c r="J122" s="3" t="s">
        <v>20</v>
      </c>
    </row>
    <row r="123">
      <c r="A123" s="3" t="s">
        <v>182</v>
      </c>
      <c r="B123" s="3" t="s">
        <v>147</v>
      </c>
      <c r="C123" s="3" t="s">
        <v>139</v>
      </c>
      <c r="D123" s="3" t="s">
        <v>139</v>
      </c>
      <c r="E123" s="7">
        <v>290841.0</v>
      </c>
      <c r="F123" s="3">
        <v>427.0</v>
      </c>
      <c r="G123" s="3">
        <v>479.0</v>
      </c>
      <c r="H123" s="8">
        <v>146.815614</v>
      </c>
      <c r="I123" s="8">
        <v>164.6947989</v>
      </c>
      <c r="J123" s="3" t="s">
        <v>20</v>
      </c>
    </row>
    <row r="124">
      <c r="A124" s="3" t="s">
        <v>183</v>
      </c>
      <c r="B124" s="3" t="s">
        <v>61</v>
      </c>
      <c r="C124" s="3" t="s">
        <v>51</v>
      </c>
      <c r="D124" s="3" t="s">
        <v>51</v>
      </c>
      <c r="E124" s="7">
        <v>113136.0</v>
      </c>
      <c r="F124" s="3">
        <v>134.0</v>
      </c>
      <c r="G124" s="3">
        <v>186.0</v>
      </c>
      <c r="H124" s="8">
        <v>118.4415217</v>
      </c>
      <c r="I124" s="8">
        <v>164.4039033</v>
      </c>
      <c r="J124" s="3" t="s">
        <v>20</v>
      </c>
    </row>
    <row r="125">
      <c r="A125" s="3" t="s">
        <v>184</v>
      </c>
      <c r="B125" s="3" t="s">
        <v>138</v>
      </c>
      <c r="C125" s="3" t="s">
        <v>139</v>
      </c>
      <c r="D125" s="3" t="s">
        <v>139</v>
      </c>
      <c r="E125" s="7">
        <v>306870.0</v>
      </c>
      <c r="F125" s="3">
        <v>390.0</v>
      </c>
      <c r="G125" s="3">
        <v>496.0</v>
      </c>
      <c r="H125" s="8">
        <v>127.0896471</v>
      </c>
      <c r="I125" s="8">
        <v>161.6319614</v>
      </c>
      <c r="J125" s="3" t="s">
        <v>20</v>
      </c>
    </row>
    <row r="126">
      <c r="A126" s="3" t="s">
        <v>185</v>
      </c>
      <c r="B126" s="3" t="s">
        <v>186</v>
      </c>
      <c r="C126" s="3" t="s">
        <v>162</v>
      </c>
      <c r="D126" s="3" t="s">
        <v>51</v>
      </c>
      <c r="E126" s="7">
        <v>224610.0</v>
      </c>
      <c r="F126" s="3">
        <v>287.0</v>
      </c>
      <c r="G126" s="3">
        <v>363.0</v>
      </c>
      <c r="H126" s="8">
        <v>127.7770358</v>
      </c>
      <c r="I126" s="8">
        <v>161.6134633</v>
      </c>
      <c r="J126" s="3" t="s">
        <v>20</v>
      </c>
    </row>
    <row r="127">
      <c r="A127" s="3" t="s">
        <v>187</v>
      </c>
      <c r="B127" s="3" t="s">
        <v>186</v>
      </c>
      <c r="C127" s="3" t="s">
        <v>162</v>
      </c>
      <c r="D127" s="3" t="s">
        <v>51</v>
      </c>
      <c r="E127" s="7">
        <v>79707.0</v>
      </c>
      <c r="F127" s="3">
        <v>90.0</v>
      </c>
      <c r="G127" s="3">
        <v>127.0</v>
      </c>
      <c r="H127" s="8">
        <v>112.9135459</v>
      </c>
      <c r="I127" s="8">
        <v>159.3335592</v>
      </c>
      <c r="J127" s="3" t="s">
        <v>20</v>
      </c>
    </row>
    <row r="128">
      <c r="A128" s="3" t="s">
        <v>188</v>
      </c>
      <c r="B128" s="3" t="s">
        <v>189</v>
      </c>
      <c r="C128" s="3" t="s">
        <v>152</v>
      </c>
      <c r="D128" s="3" t="s">
        <v>166</v>
      </c>
      <c r="E128" s="7">
        <v>149539.0</v>
      </c>
      <c r="F128" s="3">
        <v>213.0</v>
      </c>
      <c r="G128" s="3">
        <v>237.0</v>
      </c>
      <c r="H128" s="8">
        <v>142.4377587</v>
      </c>
      <c r="I128" s="8">
        <v>158.4870836</v>
      </c>
      <c r="J128" s="3" t="s">
        <v>20</v>
      </c>
    </row>
    <row r="129">
      <c r="A129" s="3" t="s">
        <v>190</v>
      </c>
      <c r="B129" s="3" t="s">
        <v>61</v>
      </c>
      <c r="C129" s="3" t="s">
        <v>51</v>
      </c>
      <c r="D129" s="3" t="s">
        <v>51</v>
      </c>
      <c r="E129" s="7">
        <v>51209.0</v>
      </c>
      <c r="F129" s="3">
        <v>56.0</v>
      </c>
      <c r="G129" s="3">
        <v>81.0</v>
      </c>
      <c r="H129" s="8">
        <v>109.3557773</v>
      </c>
      <c r="I129" s="8">
        <v>158.1753207</v>
      </c>
      <c r="J129" s="3" t="s">
        <v>20</v>
      </c>
    </row>
    <row r="130">
      <c r="A130" s="3" t="s">
        <v>191</v>
      </c>
      <c r="B130" s="3" t="s">
        <v>147</v>
      </c>
      <c r="C130" s="3" t="s">
        <v>139</v>
      </c>
      <c r="D130" s="3" t="s">
        <v>139</v>
      </c>
      <c r="E130" s="7">
        <v>324745.0</v>
      </c>
      <c r="F130" s="3">
        <v>389.0</v>
      </c>
      <c r="G130" s="3">
        <v>510.0</v>
      </c>
      <c r="H130" s="8">
        <v>119.7862939</v>
      </c>
      <c r="I130" s="8">
        <v>157.0462979</v>
      </c>
      <c r="J130" s="3" t="s">
        <v>20</v>
      </c>
    </row>
    <row r="131">
      <c r="A131" s="3" t="s">
        <v>192</v>
      </c>
      <c r="B131" s="3" t="s">
        <v>181</v>
      </c>
      <c r="C131" s="3" t="s">
        <v>162</v>
      </c>
      <c r="D131" s="3" t="s">
        <v>163</v>
      </c>
      <c r="E131" s="7">
        <v>174341.0</v>
      </c>
      <c r="F131" s="3">
        <v>195.0</v>
      </c>
      <c r="G131" s="3">
        <v>273.0</v>
      </c>
      <c r="H131" s="8">
        <v>111.8497657</v>
      </c>
      <c r="I131" s="8">
        <v>156.589672</v>
      </c>
      <c r="J131" s="3" t="s">
        <v>20</v>
      </c>
    </row>
    <row r="132">
      <c r="A132" s="3" t="s">
        <v>193</v>
      </c>
      <c r="B132" s="3" t="s">
        <v>61</v>
      </c>
      <c r="C132" s="3" t="s">
        <v>51</v>
      </c>
      <c r="D132" s="3" t="s">
        <v>51</v>
      </c>
      <c r="E132" s="7">
        <v>103611.0</v>
      </c>
      <c r="F132" s="3">
        <v>104.0</v>
      </c>
      <c r="G132" s="3">
        <v>161.0</v>
      </c>
      <c r="H132" s="8">
        <v>100.3754428</v>
      </c>
      <c r="I132" s="8">
        <v>155.3889066</v>
      </c>
      <c r="J132" s="3" t="s">
        <v>20</v>
      </c>
    </row>
    <row r="133">
      <c r="A133" s="3" t="s">
        <v>194</v>
      </c>
      <c r="B133" s="3" t="s">
        <v>195</v>
      </c>
      <c r="C133" s="3" t="s">
        <v>91</v>
      </c>
      <c r="D133" s="3" t="s">
        <v>91</v>
      </c>
      <c r="E133" s="7">
        <v>131405.0</v>
      </c>
      <c r="F133" s="3">
        <v>301.0</v>
      </c>
      <c r="G133" s="3">
        <v>203.0</v>
      </c>
      <c r="H133" s="8">
        <v>229.062821</v>
      </c>
      <c r="I133" s="8">
        <v>154.4842281</v>
      </c>
      <c r="J133" s="3" t="s">
        <v>29</v>
      </c>
    </row>
    <row r="134">
      <c r="A134" s="3" t="s">
        <v>196</v>
      </c>
      <c r="B134" s="3" t="s">
        <v>61</v>
      </c>
      <c r="C134" s="3" t="s">
        <v>51</v>
      </c>
      <c r="D134" s="3" t="s">
        <v>51</v>
      </c>
      <c r="E134" s="7">
        <v>93807.0</v>
      </c>
      <c r="F134" s="3">
        <v>106.0</v>
      </c>
      <c r="G134" s="3">
        <v>144.0</v>
      </c>
      <c r="H134" s="8">
        <v>112.9979639</v>
      </c>
      <c r="I134" s="8">
        <v>153.5066679</v>
      </c>
      <c r="J134" s="3" t="s">
        <v>20</v>
      </c>
    </row>
    <row r="135">
      <c r="A135" s="3" t="s">
        <v>197</v>
      </c>
      <c r="B135" s="3" t="s">
        <v>86</v>
      </c>
      <c r="C135" s="3" t="s">
        <v>51</v>
      </c>
      <c r="D135" s="3" t="s">
        <v>51</v>
      </c>
      <c r="E135" s="7">
        <v>72325.0</v>
      </c>
      <c r="F135" s="3">
        <v>87.0</v>
      </c>
      <c r="G135" s="3">
        <v>111.0</v>
      </c>
      <c r="H135" s="8">
        <v>120.290356</v>
      </c>
      <c r="I135" s="8">
        <v>153.4739025</v>
      </c>
      <c r="J135" s="3" t="s">
        <v>20</v>
      </c>
    </row>
    <row r="136">
      <c r="A136" s="3" t="s">
        <v>198</v>
      </c>
      <c r="B136" s="3" t="s">
        <v>199</v>
      </c>
      <c r="C136" s="3" t="s">
        <v>162</v>
      </c>
      <c r="D136" s="3" t="s">
        <v>163</v>
      </c>
      <c r="E136" s="7">
        <v>213052.0</v>
      </c>
      <c r="F136" s="3">
        <v>273.0</v>
      </c>
      <c r="G136" s="3">
        <v>326.0</v>
      </c>
      <c r="H136" s="8">
        <v>128.1377316</v>
      </c>
      <c r="I136" s="8">
        <v>153.0142876</v>
      </c>
      <c r="J136" s="3" t="s">
        <v>20</v>
      </c>
    </row>
    <row r="137">
      <c r="A137" s="3" t="s">
        <v>200</v>
      </c>
      <c r="B137" s="3" t="s">
        <v>138</v>
      </c>
      <c r="C137" s="3" t="s">
        <v>139</v>
      </c>
      <c r="D137" s="3" t="s">
        <v>139</v>
      </c>
      <c r="E137" s="7">
        <v>259552.0</v>
      </c>
      <c r="F137" s="3">
        <v>309.0</v>
      </c>
      <c r="G137" s="3">
        <v>392.0</v>
      </c>
      <c r="H137" s="8">
        <v>119.0512884</v>
      </c>
      <c r="I137" s="8">
        <v>151.0294662</v>
      </c>
      <c r="J137" s="3" t="s">
        <v>20</v>
      </c>
    </row>
    <row r="138">
      <c r="A138" s="3" t="s">
        <v>201</v>
      </c>
      <c r="B138" s="3" t="s">
        <v>113</v>
      </c>
      <c r="C138" s="3" t="s">
        <v>32</v>
      </c>
      <c r="D138" s="3" t="s">
        <v>33</v>
      </c>
      <c r="E138" s="7">
        <v>53730.0</v>
      </c>
      <c r="F138" s="3">
        <v>55.0</v>
      </c>
      <c r="G138" s="3">
        <v>81.0</v>
      </c>
      <c r="H138" s="8">
        <v>102.3636702</v>
      </c>
      <c r="I138" s="8">
        <v>150.7537688</v>
      </c>
      <c r="J138" s="3" t="s">
        <v>20</v>
      </c>
    </row>
    <row r="139">
      <c r="A139" s="3" t="s">
        <v>202</v>
      </c>
      <c r="B139" s="3" t="s">
        <v>138</v>
      </c>
      <c r="C139" s="3" t="s">
        <v>139</v>
      </c>
      <c r="D139" s="3" t="s">
        <v>139</v>
      </c>
      <c r="E139" s="7">
        <v>198019.0</v>
      </c>
      <c r="F139" s="3">
        <v>312.0</v>
      </c>
      <c r="G139" s="3">
        <v>297.0</v>
      </c>
      <c r="H139" s="8">
        <v>157.5606381</v>
      </c>
      <c r="I139" s="8">
        <v>149.9856074</v>
      </c>
      <c r="J139" s="3" t="s">
        <v>29</v>
      </c>
    </row>
    <row r="140">
      <c r="A140" s="3" t="s">
        <v>203</v>
      </c>
      <c r="B140" s="3" t="s">
        <v>147</v>
      </c>
      <c r="C140" s="3" t="s">
        <v>139</v>
      </c>
      <c r="D140" s="3" t="s">
        <v>139</v>
      </c>
      <c r="E140" s="7">
        <v>329677.0</v>
      </c>
      <c r="F140" s="3">
        <v>345.0</v>
      </c>
      <c r="G140" s="3">
        <v>488.0</v>
      </c>
      <c r="H140" s="8">
        <v>104.6478826</v>
      </c>
      <c r="I140" s="8">
        <v>148.0236717</v>
      </c>
      <c r="J140" s="3" t="s">
        <v>20</v>
      </c>
    </row>
    <row r="141">
      <c r="A141" s="3" t="s">
        <v>204</v>
      </c>
      <c r="B141" s="3" t="s">
        <v>177</v>
      </c>
      <c r="C141" s="3" t="s">
        <v>76</v>
      </c>
      <c r="D141" s="3" t="s">
        <v>76</v>
      </c>
      <c r="E141" s="7">
        <v>101222.0</v>
      </c>
      <c r="F141" s="3">
        <v>81.0</v>
      </c>
      <c r="G141" s="3">
        <v>149.0</v>
      </c>
      <c r="H141" s="8">
        <v>80.02212958</v>
      </c>
      <c r="I141" s="8">
        <v>147.2012013</v>
      </c>
      <c r="J141" s="3" t="s">
        <v>20</v>
      </c>
    </row>
    <row r="142">
      <c r="A142" s="3" t="s">
        <v>205</v>
      </c>
      <c r="B142" s="3" t="s">
        <v>83</v>
      </c>
      <c r="C142" s="3" t="s">
        <v>84</v>
      </c>
      <c r="D142" s="3" t="s">
        <v>51</v>
      </c>
      <c r="E142" s="7">
        <v>141727.0</v>
      </c>
      <c r="F142" s="3">
        <v>134.0</v>
      </c>
      <c r="G142" s="3">
        <v>208.0</v>
      </c>
      <c r="H142" s="8">
        <v>94.54796898</v>
      </c>
      <c r="I142" s="8">
        <v>146.7610265</v>
      </c>
      <c r="J142" s="3" t="s">
        <v>20</v>
      </c>
    </row>
    <row r="143">
      <c r="A143" s="3" t="s">
        <v>206</v>
      </c>
      <c r="B143" s="3" t="s">
        <v>207</v>
      </c>
      <c r="C143" s="3" t="s">
        <v>162</v>
      </c>
      <c r="D143" s="3" t="s">
        <v>163</v>
      </c>
      <c r="E143" s="7">
        <v>97279.0</v>
      </c>
      <c r="F143" s="3">
        <v>98.0</v>
      </c>
      <c r="G143" s="3">
        <v>142.0</v>
      </c>
      <c r="H143" s="8">
        <v>100.7411672</v>
      </c>
      <c r="I143" s="8">
        <v>145.9718953</v>
      </c>
      <c r="J143" s="3" t="s">
        <v>20</v>
      </c>
    </row>
    <row r="144">
      <c r="A144" s="3" t="s">
        <v>208</v>
      </c>
      <c r="B144" s="3" t="s">
        <v>147</v>
      </c>
      <c r="C144" s="3" t="s">
        <v>139</v>
      </c>
      <c r="D144" s="3" t="s">
        <v>139</v>
      </c>
      <c r="E144" s="7">
        <v>268647.0</v>
      </c>
      <c r="F144" s="3">
        <v>326.0</v>
      </c>
      <c r="G144" s="3">
        <v>391.0</v>
      </c>
      <c r="H144" s="8">
        <v>121.3488332</v>
      </c>
      <c r="I144" s="8">
        <v>145.5441527</v>
      </c>
      <c r="J144" s="3" t="s">
        <v>20</v>
      </c>
    </row>
    <row r="145">
      <c r="A145" s="3" t="s">
        <v>209</v>
      </c>
      <c r="B145" s="3" t="s">
        <v>147</v>
      </c>
      <c r="C145" s="3" t="s">
        <v>139</v>
      </c>
      <c r="D145" s="3" t="s">
        <v>139</v>
      </c>
      <c r="E145" s="7">
        <v>353134.0</v>
      </c>
      <c r="F145" s="3">
        <v>423.0</v>
      </c>
      <c r="G145" s="3">
        <v>512.0</v>
      </c>
      <c r="H145" s="8">
        <v>119.7845577</v>
      </c>
      <c r="I145" s="8">
        <v>144.9874552</v>
      </c>
      <c r="J145" s="3" t="s">
        <v>20</v>
      </c>
    </row>
    <row r="146">
      <c r="A146" s="3" t="s">
        <v>210</v>
      </c>
      <c r="B146" s="3" t="s">
        <v>207</v>
      </c>
      <c r="C146" s="3" t="s">
        <v>162</v>
      </c>
      <c r="D146" s="3" t="s">
        <v>163</v>
      </c>
      <c r="E146" s="7">
        <v>104919.0</v>
      </c>
      <c r="F146" s="3">
        <v>121.0</v>
      </c>
      <c r="G146" s="3">
        <v>151.0</v>
      </c>
      <c r="H146" s="8">
        <v>115.3270618</v>
      </c>
      <c r="I146" s="8">
        <v>143.9205482</v>
      </c>
      <c r="J146" s="3" t="s">
        <v>20</v>
      </c>
    </row>
    <row r="147">
      <c r="A147" s="3" t="s">
        <v>211</v>
      </c>
      <c r="B147" s="3" t="s">
        <v>212</v>
      </c>
      <c r="C147" s="3" t="s">
        <v>166</v>
      </c>
      <c r="D147" s="3" t="s">
        <v>166</v>
      </c>
      <c r="E147" s="7">
        <v>290885.0</v>
      </c>
      <c r="F147" s="3">
        <v>244.0</v>
      </c>
      <c r="G147" s="3">
        <v>416.0</v>
      </c>
      <c r="H147" s="8">
        <v>83.88194647</v>
      </c>
      <c r="I147" s="8">
        <v>143.0118432</v>
      </c>
      <c r="J147" s="3" t="s">
        <v>20</v>
      </c>
    </row>
    <row r="148">
      <c r="A148" s="3" t="s">
        <v>213</v>
      </c>
      <c r="B148" s="3" t="s">
        <v>138</v>
      </c>
      <c r="C148" s="3" t="s">
        <v>139</v>
      </c>
      <c r="D148" s="3" t="s">
        <v>139</v>
      </c>
      <c r="E148" s="7">
        <v>333794.0</v>
      </c>
      <c r="F148" s="3">
        <v>424.0</v>
      </c>
      <c r="G148" s="3">
        <v>477.0</v>
      </c>
      <c r="H148" s="8">
        <v>127.0244522</v>
      </c>
      <c r="I148" s="8">
        <v>142.9025087</v>
      </c>
      <c r="J148" s="3" t="s">
        <v>20</v>
      </c>
    </row>
    <row r="149">
      <c r="A149" s="3" t="s">
        <v>214</v>
      </c>
      <c r="B149" s="3" t="s">
        <v>147</v>
      </c>
      <c r="C149" s="3" t="s">
        <v>139</v>
      </c>
      <c r="D149" s="3" t="s">
        <v>139</v>
      </c>
      <c r="E149" s="7">
        <v>156129.0</v>
      </c>
      <c r="F149" s="3">
        <v>187.0</v>
      </c>
      <c r="G149" s="3">
        <v>223.0</v>
      </c>
      <c r="H149" s="8">
        <v>119.772752</v>
      </c>
      <c r="I149" s="8">
        <v>142.830608</v>
      </c>
      <c r="J149" s="3" t="s">
        <v>20</v>
      </c>
    </row>
    <row r="150">
      <c r="A150" s="3" t="s">
        <v>215</v>
      </c>
      <c r="B150" s="3" t="s">
        <v>216</v>
      </c>
      <c r="C150" s="3" t="s">
        <v>152</v>
      </c>
      <c r="D150" s="3" t="s">
        <v>166</v>
      </c>
      <c r="E150" s="7">
        <v>150503.0</v>
      </c>
      <c r="F150" s="3">
        <v>120.0</v>
      </c>
      <c r="G150" s="3">
        <v>214.0</v>
      </c>
      <c r="H150" s="8">
        <v>79.73262991</v>
      </c>
      <c r="I150" s="8">
        <v>142.1898567</v>
      </c>
      <c r="J150" s="3" t="s">
        <v>20</v>
      </c>
    </row>
    <row r="151">
      <c r="A151" s="3" t="s">
        <v>217</v>
      </c>
      <c r="B151" s="3" t="s">
        <v>83</v>
      </c>
      <c r="C151" s="3" t="s">
        <v>84</v>
      </c>
      <c r="D151" s="3" t="s">
        <v>51</v>
      </c>
      <c r="E151" s="7">
        <v>95019.0</v>
      </c>
      <c r="F151" s="3">
        <v>59.0</v>
      </c>
      <c r="G151" s="3">
        <v>135.0</v>
      </c>
      <c r="H151" s="8">
        <v>62.09284459</v>
      </c>
      <c r="I151" s="8">
        <v>142.0768478</v>
      </c>
      <c r="J151" s="3" t="s">
        <v>20</v>
      </c>
    </row>
    <row r="152">
      <c r="A152" s="3" t="s">
        <v>218</v>
      </c>
      <c r="B152" s="3" t="s">
        <v>83</v>
      </c>
      <c r="C152" s="3" t="s">
        <v>84</v>
      </c>
      <c r="D152" s="3" t="s">
        <v>51</v>
      </c>
      <c r="E152" s="7">
        <v>142424.0</v>
      </c>
      <c r="F152" s="3">
        <v>156.0</v>
      </c>
      <c r="G152" s="3">
        <v>199.0</v>
      </c>
      <c r="H152" s="8">
        <v>109.5321013</v>
      </c>
      <c r="I152" s="8">
        <v>139.7236421</v>
      </c>
      <c r="J152" s="3" t="s">
        <v>20</v>
      </c>
    </row>
    <row r="153">
      <c r="A153" s="3" t="s">
        <v>219</v>
      </c>
      <c r="B153" s="3" t="s">
        <v>138</v>
      </c>
      <c r="C153" s="3" t="s">
        <v>139</v>
      </c>
      <c r="D153" s="3" t="s">
        <v>139</v>
      </c>
      <c r="E153" s="7">
        <v>212906.0</v>
      </c>
      <c r="F153" s="3">
        <v>224.0</v>
      </c>
      <c r="G153" s="3">
        <v>297.0</v>
      </c>
      <c r="H153" s="8">
        <v>105.2107503</v>
      </c>
      <c r="I153" s="8">
        <v>139.4981823</v>
      </c>
      <c r="J153" s="3" t="s">
        <v>20</v>
      </c>
    </row>
    <row r="154">
      <c r="A154" s="3" t="s">
        <v>220</v>
      </c>
      <c r="B154" s="3" t="s">
        <v>83</v>
      </c>
      <c r="C154" s="3" t="s">
        <v>84</v>
      </c>
      <c r="D154" s="3" t="s">
        <v>51</v>
      </c>
      <c r="E154" s="7">
        <v>95667.0</v>
      </c>
      <c r="F154" s="3">
        <v>83.0</v>
      </c>
      <c r="G154" s="3">
        <v>132.0</v>
      </c>
      <c r="H154" s="8">
        <v>86.75927958</v>
      </c>
      <c r="I154" s="8">
        <v>137.9786133</v>
      </c>
      <c r="J154" s="3" t="s">
        <v>20</v>
      </c>
    </row>
    <row r="155">
      <c r="A155" s="3" t="s">
        <v>221</v>
      </c>
      <c r="B155" s="3" t="s">
        <v>181</v>
      </c>
      <c r="C155" s="3" t="s">
        <v>162</v>
      </c>
      <c r="D155" s="3" t="s">
        <v>163</v>
      </c>
      <c r="E155" s="7">
        <v>187199.0</v>
      </c>
      <c r="F155" s="3">
        <v>199.0</v>
      </c>
      <c r="G155" s="3">
        <v>258.0</v>
      </c>
      <c r="H155" s="8">
        <v>106.3039867</v>
      </c>
      <c r="I155" s="8">
        <v>137.821249</v>
      </c>
      <c r="J155" s="3" t="s">
        <v>20</v>
      </c>
    </row>
    <row r="156">
      <c r="A156" s="3" t="s">
        <v>222</v>
      </c>
      <c r="B156" s="3" t="s">
        <v>147</v>
      </c>
      <c r="C156" s="3" t="s">
        <v>139</v>
      </c>
      <c r="D156" s="3" t="s">
        <v>139</v>
      </c>
      <c r="E156" s="7">
        <v>261317.0</v>
      </c>
      <c r="F156" s="3">
        <v>256.0</v>
      </c>
      <c r="G156" s="3">
        <v>360.0</v>
      </c>
      <c r="H156" s="8">
        <v>97.96530651</v>
      </c>
      <c r="I156" s="8">
        <v>137.7637123</v>
      </c>
      <c r="J156" s="3" t="s">
        <v>20</v>
      </c>
    </row>
    <row r="157">
      <c r="A157" s="3" t="s">
        <v>223</v>
      </c>
      <c r="B157" s="3" t="s">
        <v>207</v>
      </c>
      <c r="C157" s="3" t="s">
        <v>162</v>
      </c>
      <c r="D157" s="3" t="s">
        <v>163</v>
      </c>
      <c r="E157" s="7">
        <v>96577.0</v>
      </c>
      <c r="F157" s="3">
        <v>108.0</v>
      </c>
      <c r="G157" s="3">
        <v>133.0</v>
      </c>
      <c r="H157" s="8">
        <v>111.8278679</v>
      </c>
      <c r="I157" s="8">
        <v>137.7139485</v>
      </c>
      <c r="J157" s="3" t="s">
        <v>20</v>
      </c>
    </row>
    <row r="158">
      <c r="A158" s="3" t="s">
        <v>224</v>
      </c>
      <c r="B158" s="3" t="s">
        <v>138</v>
      </c>
      <c r="C158" s="3" t="s">
        <v>139</v>
      </c>
      <c r="D158" s="3" t="s">
        <v>139</v>
      </c>
      <c r="E158" s="7">
        <v>395869.0</v>
      </c>
      <c r="F158" s="3">
        <v>437.0</v>
      </c>
      <c r="G158" s="3">
        <v>544.0</v>
      </c>
      <c r="H158" s="8">
        <v>110.3900533</v>
      </c>
      <c r="I158" s="8">
        <v>137.4191968</v>
      </c>
      <c r="J158" s="3" t="s">
        <v>20</v>
      </c>
    </row>
    <row r="159">
      <c r="A159" s="3" t="s">
        <v>225</v>
      </c>
      <c r="B159" s="3" t="s">
        <v>177</v>
      </c>
      <c r="C159" s="3" t="s">
        <v>76</v>
      </c>
      <c r="D159" s="3" t="s">
        <v>76</v>
      </c>
      <c r="E159" s="7">
        <v>85261.0</v>
      </c>
      <c r="F159" s="3">
        <v>105.0</v>
      </c>
      <c r="G159" s="3">
        <v>117.0</v>
      </c>
      <c r="H159" s="8">
        <v>123.1512649</v>
      </c>
      <c r="I159" s="8">
        <v>137.2256952</v>
      </c>
      <c r="J159" s="3" t="s">
        <v>20</v>
      </c>
    </row>
    <row r="160">
      <c r="A160" s="3" t="s">
        <v>226</v>
      </c>
      <c r="B160" s="3" t="s">
        <v>181</v>
      </c>
      <c r="C160" s="3" t="s">
        <v>162</v>
      </c>
      <c r="D160" s="3" t="s">
        <v>163</v>
      </c>
      <c r="E160" s="7">
        <v>90376.0</v>
      </c>
      <c r="F160" s="3">
        <v>88.0</v>
      </c>
      <c r="G160" s="3">
        <v>124.0</v>
      </c>
      <c r="H160" s="8">
        <v>97.37098345</v>
      </c>
      <c r="I160" s="8">
        <v>137.2045676</v>
      </c>
      <c r="J160" s="3" t="s">
        <v>20</v>
      </c>
    </row>
    <row r="161">
      <c r="A161" s="3" t="s">
        <v>227</v>
      </c>
      <c r="B161" s="3" t="s">
        <v>195</v>
      </c>
      <c r="C161" s="3" t="s">
        <v>91</v>
      </c>
      <c r="D161" s="3" t="s">
        <v>91</v>
      </c>
      <c r="E161" s="7">
        <v>136264.0</v>
      </c>
      <c r="F161" s="3">
        <v>110.0</v>
      </c>
      <c r="G161" s="3">
        <v>186.0</v>
      </c>
      <c r="H161" s="8">
        <v>80.72565021</v>
      </c>
      <c r="I161" s="8">
        <v>136.4997358</v>
      </c>
      <c r="J161" s="3" t="s">
        <v>20</v>
      </c>
    </row>
    <row r="162">
      <c r="A162" s="3" t="s">
        <v>228</v>
      </c>
      <c r="B162" s="3" t="s">
        <v>195</v>
      </c>
      <c r="C162" s="3" t="s">
        <v>91</v>
      </c>
      <c r="D162" s="3" t="s">
        <v>91</v>
      </c>
      <c r="E162" s="7">
        <v>262100.0</v>
      </c>
      <c r="F162" s="3">
        <v>247.0</v>
      </c>
      <c r="G162" s="3">
        <v>357.0</v>
      </c>
      <c r="H162" s="8">
        <v>94.23884014</v>
      </c>
      <c r="I162" s="8">
        <v>136.2075544</v>
      </c>
      <c r="J162" s="3" t="s">
        <v>20</v>
      </c>
    </row>
    <row r="163">
      <c r="A163" s="3" t="s">
        <v>229</v>
      </c>
      <c r="B163" s="3" t="s">
        <v>175</v>
      </c>
      <c r="C163" s="3" t="s">
        <v>152</v>
      </c>
      <c r="D163" s="3" t="s">
        <v>166</v>
      </c>
      <c r="E163" s="7">
        <v>133584.0</v>
      </c>
      <c r="F163" s="3">
        <v>98.0</v>
      </c>
      <c r="G163" s="3">
        <v>181.0</v>
      </c>
      <c r="H163" s="8">
        <v>73.36207929</v>
      </c>
      <c r="I163" s="8">
        <v>135.4952689</v>
      </c>
      <c r="J163" s="3" t="s">
        <v>20</v>
      </c>
    </row>
    <row r="164">
      <c r="A164" s="3" t="s">
        <v>230</v>
      </c>
      <c r="B164" s="3" t="s">
        <v>161</v>
      </c>
      <c r="C164" s="3" t="s">
        <v>162</v>
      </c>
      <c r="D164" s="3" t="s">
        <v>163</v>
      </c>
      <c r="E164" s="7">
        <v>202259.0</v>
      </c>
      <c r="F164" s="3">
        <v>168.0</v>
      </c>
      <c r="G164" s="3">
        <v>273.0</v>
      </c>
      <c r="H164" s="8">
        <v>83.06181678</v>
      </c>
      <c r="I164" s="8">
        <v>134.9754523</v>
      </c>
      <c r="J164" s="3" t="s">
        <v>20</v>
      </c>
    </row>
    <row r="165">
      <c r="A165" s="3" t="s">
        <v>231</v>
      </c>
      <c r="B165" s="3" t="s">
        <v>147</v>
      </c>
      <c r="C165" s="3" t="s">
        <v>139</v>
      </c>
      <c r="D165" s="3" t="s">
        <v>139</v>
      </c>
      <c r="E165" s="7">
        <v>326034.0</v>
      </c>
      <c r="F165" s="3">
        <v>375.0</v>
      </c>
      <c r="G165" s="3">
        <v>439.0</v>
      </c>
      <c r="H165" s="8">
        <v>115.018679</v>
      </c>
      <c r="I165" s="8">
        <v>134.6485336</v>
      </c>
      <c r="J165" s="3" t="s">
        <v>20</v>
      </c>
    </row>
    <row r="166">
      <c r="A166" s="3" t="s">
        <v>232</v>
      </c>
      <c r="B166" s="3" t="s">
        <v>233</v>
      </c>
      <c r="C166" s="3" t="s">
        <v>166</v>
      </c>
      <c r="D166" s="3" t="s">
        <v>166</v>
      </c>
      <c r="E166" s="7">
        <v>136795.0</v>
      </c>
      <c r="F166" s="3">
        <v>200.0</v>
      </c>
      <c r="G166" s="3">
        <v>184.0</v>
      </c>
      <c r="H166" s="8">
        <v>146.2041741</v>
      </c>
      <c r="I166" s="8">
        <v>134.5078402</v>
      </c>
      <c r="J166" s="3" t="s">
        <v>29</v>
      </c>
    </row>
    <row r="167">
      <c r="A167" s="3" t="s">
        <v>234</v>
      </c>
      <c r="B167" s="3" t="s">
        <v>138</v>
      </c>
      <c r="C167" s="3" t="s">
        <v>139</v>
      </c>
      <c r="D167" s="3" t="s">
        <v>139</v>
      </c>
      <c r="E167" s="7">
        <v>251160.0</v>
      </c>
      <c r="F167" s="3">
        <v>285.0</v>
      </c>
      <c r="G167" s="3">
        <v>336.0</v>
      </c>
      <c r="H167" s="8">
        <v>113.473483</v>
      </c>
      <c r="I167" s="8">
        <v>133.7792642</v>
      </c>
      <c r="J167" s="3" t="s">
        <v>20</v>
      </c>
    </row>
    <row r="168">
      <c r="A168" s="3" t="s">
        <v>235</v>
      </c>
      <c r="B168" s="3" t="s">
        <v>130</v>
      </c>
      <c r="C168" s="3" t="s">
        <v>76</v>
      </c>
      <c r="D168" s="3" t="s">
        <v>76</v>
      </c>
      <c r="E168" s="7">
        <v>108935.0</v>
      </c>
      <c r="F168" s="3">
        <v>114.0</v>
      </c>
      <c r="G168" s="3">
        <v>145.0</v>
      </c>
      <c r="H168" s="8">
        <v>104.6495617</v>
      </c>
      <c r="I168" s="8">
        <v>133.1068986</v>
      </c>
      <c r="J168" s="3" t="s">
        <v>20</v>
      </c>
    </row>
    <row r="169">
      <c r="A169" s="3" t="s">
        <v>236</v>
      </c>
      <c r="B169" s="3" t="s">
        <v>175</v>
      </c>
      <c r="C169" s="3" t="s">
        <v>152</v>
      </c>
      <c r="D169" s="3" t="s">
        <v>166</v>
      </c>
      <c r="E169" s="7">
        <v>94599.0</v>
      </c>
      <c r="F169" s="3">
        <v>96.0</v>
      </c>
      <c r="G169" s="3">
        <v>125.0</v>
      </c>
      <c r="H169" s="8">
        <v>101.4809882</v>
      </c>
      <c r="I169" s="8">
        <v>132.1367033</v>
      </c>
      <c r="J169" s="3" t="s">
        <v>20</v>
      </c>
    </row>
    <row r="170">
      <c r="A170" s="3" t="s">
        <v>237</v>
      </c>
      <c r="B170" s="3" t="s">
        <v>181</v>
      </c>
      <c r="C170" s="3" t="s">
        <v>162</v>
      </c>
      <c r="D170" s="3" t="s">
        <v>163</v>
      </c>
      <c r="E170" s="7">
        <v>131689.0</v>
      </c>
      <c r="F170" s="3">
        <v>124.0</v>
      </c>
      <c r="G170" s="3">
        <v>173.0</v>
      </c>
      <c r="H170" s="8">
        <v>94.16124354</v>
      </c>
      <c r="I170" s="8">
        <v>131.370122</v>
      </c>
      <c r="J170" s="3" t="s">
        <v>20</v>
      </c>
    </row>
    <row r="171">
      <c r="A171" s="3" t="s">
        <v>238</v>
      </c>
      <c r="B171" s="3" t="s">
        <v>147</v>
      </c>
      <c r="C171" s="3" t="s">
        <v>139</v>
      </c>
      <c r="D171" s="3" t="s">
        <v>139</v>
      </c>
      <c r="E171" s="7">
        <v>242467.0</v>
      </c>
      <c r="F171" s="3">
        <v>279.0</v>
      </c>
      <c r="G171" s="3">
        <v>316.0</v>
      </c>
      <c r="H171" s="8">
        <v>115.067205</v>
      </c>
      <c r="I171" s="8">
        <v>130.3270136</v>
      </c>
      <c r="J171" s="3" t="s">
        <v>20</v>
      </c>
    </row>
    <row r="172">
      <c r="A172" s="3" t="s">
        <v>239</v>
      </c>
      <c r="B172" s="3" t="s">
        <v>147</v>
      </c>
      <c r="C172" s="3" t="s">
        <v>139</v>
      </c>
      <c r="D172" s="3" t="s">
        <v>139</v>
      </c>
      <c r="E172" s="7">
        <v>318830.0</v>
      </c>
      <c r="F172" s="3">
        <v>276.0</v>
      </c>
      <c r="G172" s="3">
        <v>410.0</v>
      </c>
      <c r="H172" s="8">
        <v>86.5665088</v>
      </c>
      <c r="I172" s="8">
        <v>128.5951761</v>
      </c>
      <c r="J172" s="3" t="s">
        <v>20</v>
      </c>
    </row>
    <row r="173">
      <c r="A173" s="3" t="s">
        <v>240</v>
      </c>
      <c r="B173" s="3" t="s">
        <v>216</v>
      </c>
      <c r="C173" s="3" t="s">
        <v>152</v>
      </c>
      <c r="D173" s="3" t="s">
        <v>166</v>
      </c>
      <c r="E173" s="7">
        <v>152457.0</v>
      </c>
      <c r="F173" s="3">
        <v>185.0</v>
      </c>
      <c r="G173" s="3">
        <v>195.0</v>
      </c>
      <c r="H173" s="8">
        <v>121.3456909</v>
      </c>
      <c r="I173" s="8">
        <v>127.9049175</v>
      </c>
      <c r="J173" s="3" t="s">
        <v>20</v>
      </c>
    </row>
    <row r="174">
      <c r="A174" s="3" t="s">
        <v>241</v>
      </c>
      <c r="B174" s="3" t="s">
        <v>138</v>
      </c>
      <c r="C174" s="3" t="s">
        <v>139</v>
      </c>
      <c r="D174" s="3" t="s">
        <v>139</v>
      </c>
      <c r="E174" s="7">
        <v>276983.0</v>
      </c>
      <c r="F174" s="3">
        <v>282.0</v>
      </c>
      <c r="G174" s="3">
        <v>348.0</v>
      </c>
      <c r="H174" s="8">
        <v>101.8113025</v>
      </c>
      <c r="I174" s="8">
        <v>125.6394797</v>
      </c>
      <c r="J174" s="3" t="s">
        <v>20</v>
      </c>
    </row>
    <row r="175">
      <c r="A175" s="3" t="s">
        <v>242</v>
      </c>
      <c r="B175" s="3" t="s">
        <v>83</v>
      </c>
      <c r="C175" s="3" t="s">
        <v>84</v>
      </c>
      <c r="D175" s="3" t="s">
        <v>51</v>
      </c>
      <c r="E175" s="7">
        <v>116915.0</v>
      </c>
      <c r="F175" s="3">
        <v>108.0</v>
      </c>
      <c r="G175" s="3">
        <v>146.0</v>
      </c>
      <c r="H175" s="8">
        <v>92.37480221</v>
      </c>
      <c r="I175" s="8">
        <v>124.8770474</v>
      </c>
      <c r="J175" s="3" t="s">
        <v>20</v>
      </c>
    </row>
    <row r="176">
      <c r="A176" s="3" t="s">
        <v>243</v>
      </c>
      <c r="B176" s="3" t="s">
        <v>233</v>
      </c>
      <c r="C176" s="3" t="s">
        <v>166</v>
      </c>
      <c r="D176" s="3" t="s">
        <v>166</v>
      </c>
      <c r="E176" s="7">
        <v>148998.0</v>
      </c>
      <c r="F176" s="3">
        <v>125.0</v>
      </c>
      <c r="G176" s="3">
        <v>186.0</v>
      </c>
      <c r="H176" s="8">
        <v>83.89374354</v>
      </c>
      <c r="I176" s="8">
        <v>124.8338904</v>
      </c>
      <c r="J176" s="3" t="s">
        <v>20</v>
      </c>
    </row>
    <row r="177">
      <c r="A177" s="3" t="s">
        <v>244</v>
      </c>
      <c r="B177" s="3" t="s">
        <v>189</v>
      </c>
      <c r="C177" s="3" t="s">
        <v>152</v>
      </c>
      <c r="D177" s="3" t="s">
        <v>166</v>
      </c>
      <c r="E177" s="7">
        <v>151422.0</v>
      </c>
      <c r="F177" s="3">
        <v>199.0</v>
      </c>
      <c r="G177" s="3">
        <v>189.0</v>
      </c>
      <c r="H177" s="8">
        <v>131.4207975</v>
      </c>
      <c r="I177" s="8">
        <v>124.8167373</v>
      </c>
      <c r="J177" s="3" t="s">
        <v>29</v>
      </c>
    </row>
    <row r="178">
      <c r="A178" s="3" t="s">
        <v>245</v>
      </c>
      <c r="B178" s="3" t="s">
        <v>118</v>
      </c>
      <c r="C178" s="3" t="s">
        <v>58</v>
      </c>
      <c r="D178" s="3" t="s">
        <v>19</v>
      </c>
      <c r="E178" s="7">
        <v>68183.0</v>
      </c>
      <c r="F178" s="3">
        <v>51.0</v>
      </c>
      <c r="G178" s="3">
        <v>85.0</v>
      </c>
      <c r="H178" s="8">
        <v>74.79870349</v>
      </c>
      <c r="I178" s="8">
        <v>124.6645058</v>
      </c>
      <c r="J178" s="3" t="s">
        <v>20</v>
      </c>
    </row>
    <row r="179">
      <c r="A179" s="3" t="s">
        <v>246</v>
      </c>
      <c r="B179" s="3" t="s">
        <v>118</v>
      </c>
      <c r="C179" s="3" t="s">
        <v>19</v>
      </c>
      <c r="D179" s="3" t="s">
        <v>19</v>
      </c>
      <c r="E179" s="7">
        <v>105088.0</v>
      </c>
      <c r="F179" s="3">
        <v>124.0</v>
      </c>
      <c r="G179" s="3">
        <v>131.0</v>
      </c>
      <c r="H179" s="8">
        <v>117.9963459</v>
      </c>
      <c r="I179" s="8">
        <v>124.65743</v>
      </c>
      <c r="J179" s="3" t="s">
        <v>20</v>
      </c>
    </row>
    <row r="180">
      <c r="A180" s="3" t="s">
        <v>247</v>
      </c>
      <c r="B180" s="3" t="s">
        <v>207</v>
      </c>
      <c r="C180" s="3" t="s">
        <v>162</v>
      </c>
      <c r="D180" s="3" t="s">
        <v>163</v>
      </c>
      <c r="E180" s="7">
        <v>93323.0</v>
      </c>
      <c r="F180" s="3">
        <v>107.0</v>
      </c>
      <c r="G180" s="3">
        <v>116.0</v>
      </c>
      <c r="H180" s="8">
        <v>114.6555512</v>
      </c>
      <c r="I180" s="8">
        <v>124.299476</v>
      </c>
      <c r="J180" s="3" t="s">
        <v>20</v>
      </c>
    </row>
    <row r="181">
      <c r="A181" s="3" t="s">
        <v>248</v>
      </c>
      <c r="B181" s="3" t="s">
        <v>172</v>
      </c>
      <c r="C181" s="3" t="s">
        <v>90</v>
      </c>
      <c r="D181" s="3" t="s">
        <v>91</v>
      </c>
      <c r="E181" s="7">
        <v>215052.0</v>
      </c>
      <c r="F181" s="3">
        <v>146.0</v>
      </c>
      <c r="G181" s="3">
        <v>266.0</v>
      </c>
      <c r="H181" s="8">
        <v>67.8905567</v>
      </c>
      <c r="I181" s="8">
        <v>123.6910143</v>
      </c>
      <c r="J181" s="3" t="s">
        <v>20</v>
      </c>
    </row>
    <row r="182">
      <c r="A182" s="3" t="s">
        <v>249</v>
      </c>
      <c r="B182" s="3" t="s">
        <v>250</v>
      </c>
      <c r="C182" s="3" t="s">
        <v>162</v>
      </c>
      <c r="D182" s="3" t="s">
        <v>163</v>
      </c>
      <c r="E182" s="7">
        <v>99336.0</v>
      </c>
      <c r="F182" s="3">
        <v>95.0</v>
      </c>
      <c r="G182" s="3">
        <v>122.0</v>
      </c>
      <c r="H182" s="8">
        <v>95.63501651</v>
      </c>
      <c r="I182" s="8">
        <v>122.8154949</v>
      </c>
      <c r="J182" s="3" t="s">
        <v>20</v>
      </c>
    </row>
    <row r="183">
      <c r="A183" s="3" t="s">
        <v>251</v>
      </c>
      <c r="B183" s="3" t="s">
        <v>186</v>
      </c>
      <c r="C183" s="3" t="s">
        <v>162</v>
      </c>
      <c r="D183" s="3" t="s">
        <v>51</v>
      </c>
      <c r="E183" s="7">
        <v>94490.0</v>
      </c>
      <c r="F183" s="3">
        <v>100.0</v>
      </c>
      <c r="G183" s="3">
        <v>116.0</v>
      </c>
      <c r="H183" s="8">
        <v>105.8313049</v>
      </c>
      <c r="I183" s="8">
        <v>122.7643137</v>
      </c>
      <c r="J183" s="3" t="s">
        <v>20</v>
      </c>
    </row>
    <row r="184">
      <c r="A184" s="3" t="s">
        <v>252</v>
      </c>
      <c r="B184" s="3" t="s">
        <v>138</v>
      </c>
      <c r="C184" s="3" t="s">
        <v>139</v>
      </c>
      <c r="D184" s="3" t="s">
        <v>139</v>
      </c>
      <c r="E184" s="7">
        <v>206548.0</v>
      </c>
      <c r="F184" s="3">
        <v>189.0</v>
      </c>
      <c r="G184" s="3">
        <v>253.0</v>
      </c>
      <c r="H184" s="8">
        <v>91.504154</v>
      </c>
      <c r="I184" s="8">
        <v>122.4896876</v>
      </c>
      <c r="J184" s="3" t="s">
        <v>20</v>
      </c>
    </row>
    <row r="185">
      <c r="A185" s="3" t="s">
        <v>253</v>
      </c>
      <c r="B185" s="3" t="s">
        <v>130</v>
      </c>
      <c r="C185" s="3" t="s">
        <v>76</v>
      </c>
      <c r="D185" s="3" t="s">
        <v>76</v>
      </c>
      <c r="E185" s="7">
        <v>130098.0</v>
      </c>
      <c r="F185" s="3">
        <v>141.0</v>
      </c>
      <c r="G185" s="3">
        <v>159.0</v>
      </c>
      <c r="H185" s="8">
        <v>108.3798367</v>
      </c>
      <c r="I185" s="8">
        <v>122.2155606</v>
      </c>
      <c r="J185" s="3" t="s">
        <v>20</v>
      </c>
    </row>
    <row r="186">
      <c r="A186" s="3" t="s">
        <v>254</v>
      </c>
      <c r="B186" s="3" t="s">
        <v>83</v>
      </c>
      <c r="C186" s="3" t="s">
        <v>84</v>
      </c>
      <c r="D186" s="3" t="s">
        <v>51</v>
      </c>
      <c r="E186" s="7">
        <v>70173.0</v>
      </c>
      <c r="F186" s="3">
        <v>76.0</v>
      </c>
      <c r="G186" s="3">
        <v>85.0</v>
      </c>
      <c r="H186" s="8">
        <v>108.3037636</v>
      </c>
      <c r="I186" s="8">
        <v>121.1292092</v>
      </c>
      <c r="J186" s="3" t="s">
        <v>20</v>
      </c>
    </row>
    <row r="187">
      <c r="A187" s="3" t="s">
        <v>255</v>
      </c>
      <c r="B187" s="3" t="s">
        <v>233</v>
      </c>
      <c r="C187" s="3" t="s">
        <v>166</v>
      </c>
      <c r="D187" s="3" t="s">
        <v>166</v>
      </c>
      <c r="E187" s="7">
        <v>126328.0</v>
      </c>
      <c r="F187" s="3">
        <v>121.0</v>
      </c>
      <c r="G187" s="3">
        <v>152.0</v>
      </c>
      <c r="H187" s="8">
        <v>95.7824077</v>
      </c>
      <c r="I187" s="8">
        <v>120.3217022</v>
      </c>
      <c r="J187" s="3" t="s">
        <v>20</v>
      </c>
    </row>
    <row r="188">
      <c r="A188" s="3" t="s">
        <v>256</v>
      </c>
      <c r="B188" s="3" t="s">
        <v>181</v>
      </c>
      <c r="C188" s="3" t="s">
        <v>162</v>
      </c>
      <c r="D188" s="3" t="s">
        <v>163</v>
      </c>
      <c r="E188" s="7">
        <v>194706.0</v>
      </c>
      <c r="F188" s="3">
        <v>195.0</v>
      </c>
      <c r="G188" s="3">
        <v>233.0</v>
      </c>
      <c r="H188" s="8">
        <v>100.1509969</v>
      </c>
      <c r="I188" s="8">
        <v>119.6676014</v>
      </c>
      <c r="J188" s="3" t="s">
        <v>20</v>
      </c>
    </row>
    <row r="189">
      <c r="A189" s="3" t="s">
        <v>257</v>
      </c>
      <c r="B189" s="3" t="s">
        <v>233</v>
      </c>
      <c r="C189" s="3" t="s">
        <v>166</v>
      </c>
      <c r="D189" s="3" t="s">
        <v>166</v>
      </c>
      <c r="E189" s="7">
        <v>80627.0</v>
      </c>
      <c r="F189" s="3">
        <v>66.0</v>
      </c>
      <c r="G189" s="3">
        <v>96.0</v>
      </c>
      <c r="H189" s="8">
        <v>81.85843452</v>
      </c>
      <c r="I189" s="8">
        <v>119.0668138</v>
      </c>
      <c r="J189" s="3" t="s">
        <v>20</v>
      </c>
    </row>
    <row r="190">
      <c r="A190" s="3" t="s">
        <v>258</v>
      </c>
      <c r="B190" s="3" t="s">
        <v>138</v>
      </c>
      <c r="C190" s="3" t="s">
        <v>139</v>
      </c>
      <c r="D190" s="3" t="s">
        <v>139</v>
      </c>
      <c r="E190" s="7">
        <v>329771.0</v>
      </c>
      <c r="F190" s="3">
        <v>327.0</v>
      </c>
      <c r="G190" s="3">
        <v>391.0</v>
      </c>
      <c r="H190" s="8">
        <v>99.15971993</v>
      </c>
      <c r="I190" s="8">
        <v>118.5671269</v>
      </c>
      <c r="J190" s="3" t="s">
        <v>20</v>
      </c>
    </row>
    <row r="191">
      <c r="A191" s="3" t="s">
        <v>259</v>
      </c>
      <c r="B191" s="3" t="s">
        <v>113</v>
      </c>
      <c r="C191" s="3" t="s">
        <v>32</v>
      </c>
      <c r="D191" s="3" t="s">
        <v>33</v>
      </c>
      <c r="E191" s="7">
        <v>108757.0</v>
      </c>
      <c r="F191" s="3">
        <v>111.0</v>
      </c>
      <c r="G191" s="3">
        <v>128.0</v>
      </c>
      <c r="H191" s="8">
        <v>102.062396</v>
      </c>
      <c r="I191" s="8">
        <v>117.6935737</v>
      </c>
      <c r="J191" s="3" t="s">
        <v>20</v>
      </c>
    </row>
    <row r="192">
      <c r="A192" s="3" t="s">
        <v>260</v>
      </c>
      <c r="B192" s="3" t="s">
        <v>147</v>
      </c>
      <c r="C192" s="3" t="s">
        <v>139</v>
      </c>
      <c r="D192" s="3" t="s">
        <v>139</v>
      </c>
      <c r="E192" s="7">
        <v>270029.0</v>
      </c>
      <c r="F192" s="3">
        <v>313.0</v>
      </c>
      <c r="G192" s="3">
        <v>317.0</v>
      </c>
      <c r="H192" s="8">
        <v>115.913476</v>
      </c>
      <c r="I192" s="8">
        <v>117.3947983</v>
      </c>
      <c r="J192" s="3" t="s">
        <v>20</v>
      </c>
    </row>
    <row r="193">
      <c r="A193" s="3" t="s">
        <v>261</v>
      </c>
      <c r="B193" s="3" t="s">
        <v>233</v>
      </c>
      <c r="C193" s="3" t="s">
        <v>166</v>
      </c>
      <c r="D193" s="3" t="s">
        <v>166</v>
      </c>
      <c r="E193" s="7">
        <v>89424.0</v>
      </c>
      <c r="F193" s="3">
        <v>79.0</v>
      </c>
      <c r="G193" s="3">
        <v>104.0</v>
      </c>
      <c r="H193" s="8">
        <v>88.34317409</v>
      </c>
      <c r="I193" s="8">
        <v>116.2998748</v>
      </c>
      <c r="J193" s="3" t="s">
        <v>20</v>
      </c>
    </row>
    <row r="194">
      <c r="A194" s="3" t="s">
        <v>262</v>
      </c>
      <c r="B194" s="3" t="s">
        <v>138</v>
      </c>
      <c r="C194" s="3" t="s">
        <v>139</v>
      </c>
      <c r="D194" s="3" t="s">
        <v>139</v>
      </c>
      <c r="E194" s="7">
        <v>248287.0</v>
      </c>
      <c r="F194" s="3">
        <v>182.0</v>
      </c>
      <c r="G194" s="3">
        <v>288.0</v>
      </c>
      <c r="H194" s="8">
        <v>73.30226713</v>
      </c>
      <c r="I194" s="8">
        <v>115.9947963</v>
      </c>
      <c r="J194" s="3" t="s">
        <v>20</v>
      </c>
    </row>
    <row r="195">
      <c r="A195" s="3" t="s">
        <v>263</v>
      </c>
      <c r="B195" s="3" t="s">
        <v>250</v>
      </c>
      <c r="C195" s="3" t="s">
        <v>162</v>
      </c>
      <c r="D195" s="3" t="s">
        <v>163</v>
      </c>
      <c r="E195" s="7">
        <v>139968.0</v>
      </c>
      <c r="F195" s="3">
        <v>80.0</v>
      </c>
      <c r="G195" s="3">
        <v>160.0</v>
      </c>
      <c r="H195" s="8">
        <v>57.15592135</v>
      </c>
      <c r="I195" s="8">
        <v>114.3118427</v>
      </c>
      <c r="J195" s="3" t="s">
        <v>20</v>
      </c>
    </row>
    <row r="196">
      <c r="A196" s="3" t="s">
        <v>264</v>
      </c>
      <c r="B196" s="3" t="s">
        <v>177</v>
      </c>
      <c r="C196" s="3" t="s">
        <v>76</v>
      </c>
      <c r="D196" s="3" t="s">
        <v>76</v>
      </c>
      <c r="E196" s="7">
        <v>129433.0</v>
      </c>
      <c r="F196" s="3">
        <v>110.0</v>
      </c>
      <c r="G196" s="3">
        <v>147.0</v>
      </c>
      <c r="H196" s="8">
        <v>84.98605456</v>
      </c>
      <c r="I196" s="8">
        <v>113.5722729</v>
      </c>
      <c r="J196" s="3" t="s">
        <v>20</v>
      </c>
    </row>
    <row r="197">
      <c r="A197" s="3" t="s">
        <v>265</v>
      </c>
      <c r="B197" s="3" t="s">
        <v>266</v>
      </c>
      <c r="C197" s="3" t="s">
        <v>166</v>
      </c>
      <c r="D197" s="3" t="s">
        <v>166</v>
      </c>
      <c r="E197" s="7">
        <v>150082.0</v>
      </c>
      <c r="F197" s="3">
        <v>142.0</v>
      </c>
      <c r="G197" s="3">
        <v>170.0</v>
      </c>
      <c r="H197" s="8">
        <v>94.61494383</v>
      </c>
      <c r="I197" s="8">
        <v>113.2714116</v>
      </c>
      <c r="J197" s="3" t="s">
        <v>20</v>
      </c>
    </row>
    <row r="198">
      <c r="A198" s="3" t="s">
        <v>267</v>
      </c>
      <c r="B198" s="3" t="s">
        <v>177</v>
      </c>
      <c r="C198" s="3" t="s">
        <v>76</v>
      </c>
      <c r="D198" s="3" t="s">
        <v>76</v>
      </c>
      <c r="E198" s="7">
        <v>101291.0</v>
      </c>
      <c r="F198" s="3">
        <v>84.0</v>
      </c>
      <c r="G198" s="3">
        <v>113.0</v>
      </c>
      <c r="H198" s="8">
        <v>82.92938168</v>
      </c>
      <c r="I198" s="8">
        <v>111.5597635</v>
      </c>
      <c r="J198" s="3" t="s">
        <v>20</v>
      </c>
    </row>
    <row r="199">
      <c r="A199" s="3" t="s">
        <v>268</v>
      </c>
      <c r="B199" s="3" t="s">
        <v>138</v>
      </c>
      <c r="C199" s="3" t="s">
        <v>139</v>
      </c>
      <c r="D199" s="3" t="s">
        <v>139</v>
      </c>
      <c r="E199" s="7">
        <v>206349.0</v>
      </c>
      <c r="F199" s="3">
        <v>174.0</v>
      </c>
      <c r="G199" s="3">
        <v>229.0</v>
      </c>
      <c r="H199" s="8">
        <v>84.32316125</v>
      </c>
      <c r="I199" s="8">
        <v>110.9770341</v>
      </c>
      <c r="J199" s="3" t="s">
        <v>20</v>
      </c>
    </row>
    <row r="200">
      <c r="A200" s="3" t="s">
        <v>269</v>
      </c>
      <c r="B200" s="3" t="s">
        <v>175</v>
      </c>
      <c r="C200" s="3" t="s">
        <v>152</v>
      </c>
      <c r="D200" s="3" t="s">
        <v>166</v>
      </c>
      <c r="E200" s="7">
        <v>252520.0</v>
      </c>
      <c r="F200" s="3">
        <v>169.0</v>
      </c>
      <c r="G200" s="3">
        <v>280.0</v>
      </c>
      <c r="H200" s="8">
        <v>66.92539205</v>
      </c>
      <c r="I200" s="8">
        <v>110.8823064</v>
      </c>
      <c r="J200" s="3" t="s">
        <v>20</v>
      </c>
    </row>
    <row r="201">
      <c r="A201" s="3" t="s">
        <v>270</v>
      </c>
      <c r="B201" s="3" t="s">
        <v>175</v>
      </c>
      <c r="C201" s="3" t="s">
        <v>152</v>
      </c>
      <c r="D201" s="3" t="s">
        <v>166</v>
      </c>
      <c r="E201" s="7">
        <v>124859.0</v>
      </c>
      <c r="F201" s="3">
        <v>99.0</v>
      </c>
      <c r="G201" s="3">
        <v>137.0</v>
      </c>
      <c r="H201" s="8">
        <v>79.28943849</v>
      </c>
      <c r="I201" s="8">
        <v>109.7237684</v>
      </c>
      <c r="J201" s="3" t="s">
        <v>20</v>
      </c>
    </row>
    <row r="202">
      <c r="A202" s="3" t="s">
        <v>271</v>
      </c>
      <c r="B202" s="3" t="s">
        <v>138</v>
      </c>
      <c r="C202" s="3" t="s">
        <v>139</v>
      </c>
      <c r="D202" s="3" t="s">
        <v>139</v>
      </c>
      <c r="E202" s="7">
        <v>332336.0</v>
      </c>
      <c r="F202" s="3">
        <v>283.0</v>
      </c>
      <c r="G202" s="3">
        <v>363.0</v>
      </c>
      <c r="H202" s="8">
        <v>85.15478311</v>
      </c>
      <c r="I202" s="8">
        <v>109.2268066</v>
      </c>
      <c r="J202" s="3" t="s">
        <v>20</v>
      </c>
    </row>
    <row r="203">
      <c r="A203" s="3" t="s">
        <v>151</v>
      </c>
      <c r="B203" s="3" t="s">
        <v>151</v>
      </c>
      <c r="C203" s="3" t="s">
        <v>152</v>
      </c>
      <c r="D203" s="3" t="s">
        <v>91</v>
      </c>
      <c r="E203" s="7">
        <v>378508.0</v>
      </c>
      <c r="F203" s="3">
        <v>245.0</v>
      </c>
      <c r="G203" s="3">
        <v>413.0</v>
      </c>
      <c r="H203" s="8">
        <v>64.7278261</v>
      </c>
      <c r="I203" s="8">
        <v>109.1126211</v>
      </c>
      <c r="J203" s="3" t="s">
        <v>20</v>
      </c>
    </row>
    <row r="204">
      <c r="A204" s="3" t="s">
        <v>272</v>
      </c>
      <c r="B204" s="3" t="s">
        <v>61</v>
      </c>
      <c r="C204" s="3" t="s">
        <v>51</v>
      </c>
      <c r="D204" s="3" t="s">
        <v>51</v>
      </c>
      <c r="E204" s="7">
        <v>39927.0</v>
      </c>
      <c r="F204" s="3">
        <v>37.0</v>
      </c>
      <c r="G204" s="3">
        <v>43.0</v>
      </c>
      <c r="H204" s="8">
        <v>92.66912115</v>
      </c>
      <c r="I204" s="8">
        <v>107.6965462</v>
      </c>
      <c r="J204" s="3" t="s">
        <v>20</v>
      </c>
    </row>
    <row r="205">
      <c r="A205" s="3" t="s">
        <v>273</v>
      </c>
      <c r="B205" s="3" t="s">
        <v>266</v>
      </c>
      <c r="C205" s="3" t="s">
        <v>166</v>
      </c>
      <c r="D205" s="3" t="s">
        <v>166</v>
      </c>
      <c r="E205" s="7">
        <v>106939.0</v>
      </c>
      <c r="F205" s="3">
        <v>49.0</v>
      </c>
      <c r="G205" s="3">
        <v>114.0</v>
      </c>
      <c r="H205" s="8">
        <v>45.8205145</v>
      </c>
      <c r="I205" s="8">
        <v>106.6028297</v>
      </c>
      <c r="J205" s="3" t="s">
        <v>20</v>
      </c>
    </row>
    <row r="206">
      <c r="A206" s="3" t="s">
        <v>274</v>
      </c>
      <c r="B206" s="3" t="s">
        <v>165</v>
      </c>
      <c r="C206" s="3" t="s">
        <v>162</v>
      </c>
      <c r="D206" s="3" t="s">
        <v>166</v>
      </c>
      <c r="E206" s="7">
        <v>96046.0</v>
      </c>
      <c r="F206" s="3">
        <v>85.0</v>
      </c>
      <c r="G206" s="3">
        <v>102.0</v>
      </c>
      <c r="H206" s="8">
        <v>88.49926077</v>
      </c>
      <c r="I206" s="8">
        <v>106.1991129</v>
      </c>
      <c r="J206" s="3" t="s">
        <v>20</v>
      </c>
    </row>
    <row r="207">
      <c r="A207" s="3" t="s">
        <v>142</v>
      </c>
      <c r="B207" s="3" t="s">
        <v>142</v>
      </c>
      <c r="C207" s="3" t="s">
        <v>76</v>
      </c>
      <c r="D207" s="3" t="s">
        <v>76</v>
      </c>
      <c r="E207" s="7">
        <v>323136.0</v>
      </c>
      <c r="F207" s="3">
        <v>277.0</v>
      </c>
      <c r="G207" s="3">
        <v>343.0</v>
      </c>
      <c r="H207" s="8">
        <v>85.72242028</v>
      </c>
      <c r="I207" s="8">
        <v>106.1472569</v>
      </c>
      <c r="J207" s="3" t="s">
        <v>20</v>
      </c>
    </row>
    <row r="208">
      <c r="A208" s="3" t="s">
        <v>275</v>
      </c>
      <c r="B208" s="3" t="s">
        <v>250</v>
      </c>
      <c r="C208" s="3" t="s">
        <v>162</v>
      </c>
      <c r="D208" s="3" t="s">
        <v>163</v>
      </c>
      <c r="E208" s="7">
        <v>140573.0</v>
      </c>
      <c r="F208" s="3">
        <v>152.0</v>
      </c>
      <c r="G208" s="3">
        <v>149.0</v>
      </c>
      <c r="H208" s="8">
        <v>108.1288725</v>
      </c>
      <c r="I208" s="8">
        <v>105.9947501</v>
      </c>
      <c r="J208" s="3" t="s">
        <v>29</v>
      </c>
    </row>
    <row r="209">
      <c r="A209" s="3" t="s">
        <v>276</v>
      </c>
      <c r="B209" s="3" t="s">
        <v>165</v>
      </c>
      <c r="C209" s="3" t="s">
        <v>162</v>
      </c>
      <c r="D209" s="3" t="s">
        <v>166</v>
      </c>
      <c r="E209" s="7">
        <v>203219.0</v>
      </c>
      <c r="F209" s="3">
        <v>131.0</v>
      </c>
      <c r="G209" s="3">
        <v>215.0</v>
      </c>
      <c r="H209" s="8">
        <v>64.46247644</v>
      </c>
      <c r="I209" s="8">
        <v>105.7971942</v>
      </c>
      <c r="J209" s="3" t="s">
        <v>20</v>
      </c>
    </row>
    <row r="210">
      <c r="A210" s="3" t="s">
        <v>277</v>
      </c>
      <c r="B210" s="3" t="s">
        <v>186</v>
      </c>
      <c r="C210" s="3" t="s">
        <v>162</v>
      </c>
      <c r="D210" s="3" t="s">
        <v>51</v>
      </c>
      <c r="E210" s="7">
        <v>94527.0</v>
      </c>
      <c r="F210" s="3">
        <v>97.0</v>
      </c>
      <c r="G210" s="3">
        <v>100.0</v>
      </c>
      <c r="H210" s="8">
        <v>102.6161837</v>
      </c>
      <c r="I210" s="8">
        <v>105.7898801</v>
      </c>
      <c r="J210" s="3" t="s">
        <v>20</v>
      </c>
    </row>
    <row r="211">
      <c r="A211" s="3" t="s">
        <v>278</v>
      </c>
      <c r="B211" s="3" t="s">
        <v>207</v>
      </c>
      <c r="C211" s="3" t="s">
        <v>162</v>
      </c>
      <c r="D211" s="3" t="s">
        <v>163</v>
      </c>
      <c r="E211" s="7">
        <v>123043.0</v>
      </c>
      <c r="F211" s="3">
        <v>110.0</v>
      </c>
      <c r="G211" s="3">
        <v>130.0</v>
      </c>
      <c r="H211" s="8">
        <v>89.39964078</v>
      </c>
      <c r="I211" s="8">
        <v>105.6541209</v>
      </c>
      <c r="J211" s="3" t="s">
        <v>20</v>
      </c>
    </row>
    <row r="212">
      <c r="A212" s="3" t="s">
        <v>279</v>
      </c>
      <c r="B212" s="3" t="s">
        <v>189</v>
      </c>
      <c r="C212" s="3" t="s">
        <v>152</v>
      </c>
      <c r="D212" s="3" t="s">
        <v>166</v>
      </c>
      <c r="E212" s="7">
        <v>161780.0</v>
      </c>
      <c r="F212" s="3">
        <v>145.0</v>
      </c>
      <c r="G212" s="3">
        <v>170.0</v>
      </c>
      <c r="H212" s="8">
        <v>89.62788973</v>
      </c>
      <c r="I212" s="8">
        <v>105.0809742</v>
      </c>
      <c r="J212" s="3" t="s">
        <v>20</v>
      </c>
    </row>
    <row r="213">
      <c r="A213" s="3" t="s">
        <v>280</v>
      </c>
      <c r="B213" s="3" t="s">
        <v>138</v>
      </c>
      <c r="C213" s="3" t="s">
        <v>139</v>
      </c>
      <c r="D213" s="3" t="s">
        <v>139</v>
      </c>
      <c r="E213" s="7">
        <v>386710.0</v>
      </c>
      <c r="F213" s="3">
        <v>302.0</v>
      </c>
      <c r="G213" s="3">
        <v>403.0</v>
      </c>
      <c r="H213" s="8">
        <v>78.09469628</v>
      </c>
      <c r="I213" s="8">
        <v>104.2124589</v>
      </c>
      <c r="J213" s="3" t="s">
        <v>20</v>
      </c>
    </row>
    <row r="214">
      <c r="A214" s="3" t="s">
        <v>281</v>
      </c>
      <c r="B214" s="3" t="s">
        <v>282</v>
      </c>
      <c r="C214" s="3" t="s">
        <v>166</v>
      </c>
      <c r="D214" s="3" t="s">
        <v>166</v>
      </c>
      <c r="E214" s="7">
        <v>112409.0</v>
      </c>
      <c r="F214" s="3">
        <v>61.0</v>
      </c>
      <c r="G214" s="3">
        <v>117.0</v>
      </c>
      <c r="H214" s="8">
        <v>54.26611748</v>
      </c>
      <c r="I214" s="8">
        <v>104.0841925</v>
      </c>
      <c r="J214" s="3" t="s">
        <v>20</v>
      </c>
    </row>
    <row r="215">
      <c r="A215" s="3" t="s">
        <v>283</v>
      </c>
      <c r="B215" s="3" t="s">
        <v>207</v>
      </c>
      <c r="C215" s="3" t="s">
        <v>162</v>
      </c>
      <c r="D215" s="3" t="s">
        <v>163</v>
      </c>
      <c r="E215" s="7">
        <v>149748.0</v>
      </c>
      <c r="F215" s="3">
        <v>140.0</v>
      </c>
      <c r="G215" s="3">
        <v>155.0</v>
      </c>
      <c r="H215" s="8">
        <v>93.4903972</v>
      </c>
      <c r="I215" s="8">
        <v>103.5072255</v>
      </c>
      <c r="J215" s="3" t="s">
        <v>20</v>
      </c>
    </row>
    <row r="216">
      <c r="A216" s="3" t="s">
        <v>284</v>
      </c>
      <c r="B216" s="3" t="s">
        <v>181</v>
      </c>
      <c r="C216" s="3" t="s">
        <v>162</v>
      </c>
      <c r="D216" s="3" t="s">
        <v>163</v>
      </c>
      <c r="E216" s="7">
        <v>178388.0</v>
      </c>
      <c r="F216" s="3">
        <v>130.0</v>
      </c>
      <c r="G216" s="3">
        <v>182.0</v>
      </c>
      <c r="H216" s="8">
        <v>72.87485705</v>
      </c>
      <c r="I216" s="8">
        <v>102.0247999</v>
      </c>
      <c r="J216" s="3" t="s">
        <v>20</v>
      </c>
    </row>
    <row r="217">
      <c r="A217" s="3" t="s">
        <v>285</v>
      </c>
      <c r="B217" s="3" t="s">
        <v>233</v>
      </c>
      <c r="C217" s="3" t="s">
        <v>166</v>
      </c>
      <c r="D217" s="3" t="s">
        <v>166</v>
      </c>
      <c r="E217" s="7">
        <v>87245.0</v>
      </c>
      <c r="F217" s="3">
        <v>78.0</v>
      </c>
      <c r="G217" s="3">
        <v>89.0</v>
      </c>
      <c r="H217" s="8">
        <v>89.40340421</v>
      </c>
      <c r="I217" s="8">
        <v>102.0115766</v>
      </c>
      <c r="J217" s="3" t="s">
        <v>20</v>
      </c>
    </row>
    <row r="218">
      <c r="A218" s="3" t="s">
        <v>286</v>
      </c>
      <c r="B218" s="3" t="s">
        <v>207</v>
      </c>
      <c r="C218" s="3" t="s">
        <v>162</v>
      </c>
      <c r="D218" s="3" t="s">
        <v>163</v>
      </c>
      <c r="E218" s="7">
        <v>154763.0</v>
      </c>
      <c r="F218" s="3">
        <v>121.0</v>
      </c>
      <c r="G218" s="3">
        <v>157.0</v>
      </c>
      <c r="H218" s="8">
        <v>78.18406208</v>
      </c>
      <c r="I218" s="8">
        <v>101.4454359</v>
      </c>
      <c r="J218" s="3" t="s">
        <v>20</v>
      </c>
    </row>
    <row r="219">
      <c r="A219" s="3" t="s">
        <v>287</v>
      </c>
      <c r="B219" s="3" t="s">
        <v>186</v>
      </c>
      <c r="C219" s="3" t="s">
        <v>162</v>
      </c>
      <c r="D219" s="3" t="s">
        <v>51</v>
      </c>
      <c r="E219" s="7">
        <v>72218.0</v>
      </c>
      <c r="F219" s="3">
        <v>45.0</v>
      </c>
      <c r="G219" s="3">
        <v>73.0</v>
      </c>
      <c r="H219" s="8">
        <v>62.31133512</v>
      </c>
      <c r="I219" s="8">
        <v>101.0828325</v>
      </c>
      <c r="J219" s="3" t="s">
        <v>20</v>
      </c>
    </row>
    <row r="220">
      <c r="A220" s="3" t="s">
        <v>288</v>
      </c>
      <c r="B220" s="3" t="s">
        <v>186</v>
      </c>
      <c r="C220" s="3" t="s">
        <v>162</v>
      </c>
      <c r="D220" s="3" t="s">
        <v>51</v>
      </c>
      <c r="E220" s="7">
        <v>85950.0</v>
      </c>
      <c r="F220" s="3">
        <v>64.0</v>
      </c>
      <c r="G220" s="3">
        <v>86.0</v>
      </c>
      <c r="H220" s="8">
        <v>74.46189645</v>
      </c>
      <c r="I220" s="8">
        <v>100.0581734</v>
      </c>
      <c r="J220" s="3" t="s">
        <v>20</v>
      </c>
    </row>
    <row r="221">
      <c r="A221" s="3" t="s">
        <v>289</v>
      </c>
      <c r="B221" s="3" t="s">
        <v>233</v>
      </c>
      <c r="C221" s="3" t="s">
        <v>166</v>
      </c>
      <c r="D221" s="3" t="s">
        <v>166</v>
      </c>
      <c r="E221" s="7">
        <v>100793.0</v>
      </c>
      <c r="F221" s="3">
        <v>86.0</v>
      </c>
      <c r="G221" s="3">
        <v>100.0</v>
      </c>
      <c r="H221" s="8">
        <v>85.32338555</v>
      </c>
      <c r="I221" s="8">
        <v>99.21323901</v>
      </c>
      <c r="J221" s="3" t="s">
        <v>20</v>
      </c>
    </row>
    <row r="222">
      <c r="A222" s="3" t="s">
        <v>290</v>
      </c>
      <c r="B222" s="3" t="s">
        <v>291</v>
      </c>
      <c r="C222" s="3" t="s">
        <v>90</v>
      </c>
      <c r="D222" s="3" t="s">
        <v>91</v>
      </c>
      <c r="E222" s="7">
        <v>222193.0</v>
      </c>
      <c r="F222" s="3">
        <v>139.0</v>
      </c>
      <c r="G222" s="3">
        <v>219.0</v>
      </c>
      <c r="H222" s="8">
        <v>62.55822641</v>
      </c>
      <c r="I222" s="8">
        <v>98.56296103</v>
      </c>
      <c r="J222" s="3" t="s">
        <v>20</v>
      </c>
    </row>
    <row r="223">
      <c r="A223" s="3" t="s">
        <v>292</v>
      </c>
      <c r="B223" s="3" t="s">
        <v>216</v>
      </c>
      <c r="C223" s="3" t="s">
        <v>152</v>
      </c>
      <c r="D223" s="3" t="s">
        <v>166</v>
      </c>
      <c r="E223" s="7">
        <v>110643.0</v>
      </c>
      <c r="F223" s="3">
        <v>81.0</v>
      </c>
      <c r="G223" s="3">
        <v>109.0</v>
      </c>
      <c r="H223" s="8">
        <v>73.2084271</v>
      </c>
      <c r="I223" s="8">
        <v>98.51504388</v>
      </c>
      <c r="J223" s="3" t="s">
        <v>20</v>
      </c>
    </row>
    <row r="224">
      <c r="A224" s="3" t="s">
        <v>293</v>
      </c>
      <c r="B224" s="3" t="s">
        <v>186</v>
      </c>
      <c r="C224" s="3" t="s">
        <v>162</v>
      </c>
      <c r="D224" s="3" t="s">
        <v>51</v>
      </c>
      <c r="E224" s="7">
        <v>101776.0</v>
      </c>
      <c r="F224" s="3">
        <v>93.0</v>
      </c>
      <c r="G224" s="3">
        <v>100.0</v>
      </c>
      <c r="H224" s="8">
        <v>91.37714196</v>
      </c>
      <c r="I224" s="8">
        <v>98.25499135</v>
      </c>
      <c r="J224" s="3" t="s">
        <v>20</v>
      </c>
    </row>
    <row r="225">
      <c r="A225" s="3" t="s">
        <v>294</v>
      </c>
      <c r="B225" s="3" t="s">
        <v>175</v>
      </c>
      <c r="C225" s="3" t="s">
        <v>152</v>
      </c>
      <c r="D225" s="3" t="s">
        <v>166</v>
      </c>
      <c r="E225" s="7">
        <v>116233.0</v>
      </c>
      <c r="F225" s="3">
        <v>65.0</v>
      </c>
      <c r="G225" s="3">
        <v>113.0</v>
      </c>
      <c r="H225" s="8">
        <v>55.92215636</v>
      </c>
      <c r="I225" s="8">
        <v>97.21851798</v>
      </c>
      <c r="J225" s="3" t="s">
        <v>20</v>
      </c>
    </row>
    <row r="226">
      <c r="A226" s="3" t="s">
        <v>295</v>
      </c>
      <c r="B226" s="3" t="s">
        <v>233</v>
      </c>
      <c r="C226" s="3" t="s">
        <v>166</v>
      </c>
      <c r="D226" s="3" t="s">
        <v>166</v>
      </c>
      <c r="E226" s="7">
        <v>99844.0</v>
      </c>
      <c r="F226" s="3">
        <v>72.0</v>
      </c>
      <c r="G226" s="3">
        <v>97.0</v>
      </c>
      <c r="H226" s="8">
        <v>72.11249549</v>
      </c>
      <c r="I226" s="8">
        <v>97.15155643</v>
      </c>
      <c r="J226" s="3" t="s">
        <v>20</v>
      </c>
    </row>
    <row r="227">
      <c r="A227" s="3" t="s">
        <v>296</v>
      </c>
      <c r="B227" s="3" t="s">
        <v>297</v>
      </c>
      <c r="C227" s="3" t="s">
        <v>162</v>
      </c>
      <c r="D227" s="3" t="s">
        <v>163</v>
      </c>
      <c r="E227" s="7">
        <v>136913.0</v>
      </c>
      <c r="F227" s="3">
        <v>67.0</v>
      </c>
      <c r="G227" s="3">
        <v>133.0</v>
      </c>
      <c r="H227" s="8">
        <v>48.93618575</v>
      </c>
      <c r="I227" s="8">
        <v>97.14198067</v>
      </c>
      <c r="J227" s="3" t="s">
        <v>20</v>
      </c>
    </row>
    <row r="228">
      <c r="A228" s="3" t="s">
        <v>298</v>
      </c>
      <c r="B228" s="3" t="s">
        <v>138</v>
      </c>
      <c r="C228" s="3" t="s">
        <v>139</v>
      </c>
      <c r="D228" s="3" t="s">
        <v>139</v>
      </c>
      <c r="E228" s="7">
        <v>287942.0</v>
      </c>
      <c r="F228" s="3">
        <v>234.0</v>
      </c>
      <c r="G228" s="3">
        <v>279.0</v>
      </c>
      <c r="H228" s="8">
        <v>81.26636614</v>
      </c>
      <c r="I228" s="8">
        <v>96.89451348</v>
      </c>
      <c r="J228" s="3" t="s">
        <v>20</v>
      </c>
    </row>
    <row r="229">
      <c r="A229" s="3" t="s">
        <v>299</v>
      </c>
      <c r="B229" s="3" t="s">
        <v>266</v>
      </c>
      <c r="C229" s="3" t="s">
        <v>166</v>
      </c>
      <c r="D229" s="3" t="s">
        <v>166</v>
      </c>
      <c r="E229" s="7">
        <v>112606.0</v>
      </c>
      <c r="F229" s="3">
        <v>52.0</v>
      </c>
      <c r="G229" s="3">
        <v>109.0</v>
      </c>
      <c r="H229" s="8">
        <v>46.17871161</v>
      </c>
      <c r="I229" s="8">
        <v>96.79768396</v>
      </c>
      <c r="J229" s="3" t="s">
        <v>20</v>
      </c>
    </row>
    <row r="230">
      <c r="A230" s="3" t="s">
        <v>300</v>
      </c>
      <c r="B230" s="3" t="s">
        <v>165</v>
      </c>
      <c r="C230" s="3" t="s">
        <v>162</v>
      </c>
      <c r="D230" s="3" t="s">
        <v>166</v>
      </c>
      <c r="E230" s="7">
        <v>174268.0</v>
      </c>
      <c r="F230" s="3">
        <v>132.0</v>
      </c>
      <c r="G230" s="3">
        <v>165.0</v>
      </c>
      <c r="H230" s="8">
        <v>75.74540363</v>
      </c>
      <c r="I230" s="8">
        <v>94.68175454</v>
      </c>
      <c r="J230" s="3" t="s">
        <v>20</v>
      </c>
    </row>
    <row r="231">
      <c r="A231" s="3" t="s">
        <v>301</v>
      </c>
      <c r="B231" s="3" t="s">
        <v>175</v>
      </c>
      <c r="C231" s="3" t="s">
        <v>152</v>
      </c>
      <c r="D231" s="3" t="s">
        <v>166</v>
      </c>
      <c r="E231" s="7">
        <v>180086.0</v>
      </c>
      <c r="F231" s="3">
        <v>128.0</v>
      </c>
      <c r="G231" s="3">
        <v>170.0</v>
      </c>
      <c r="H231" s="8">
        <v>71.07715203</v>
      </c>
      <c r="I231" s="8">
        <v>94.39934254</v>
      </c>
      <c r="J231" s="3" t="s">
        <v>20</v>
      </c>
    </row>
    <row r="232">
      <c r="A232" s="3" t="s">
        <v>302</v>
      </c>
      <c r="B232" s="3" t="s">
        <v>147</v>
      </c>
      <c r="C232" s="3" t="s">
        <v>139</v>
      </c>
      <c r="D232" s="3" t="s">
        <v>139</v>
      </c>
      <c r="E232" s="7">
        <v>305842.0</v>
      </c>
      <c r="F232" s="3">
        <v>228.0</v>
      </c>
      <c r="G232" s="3">
        <v>287.0</v>
      </c>
      <c r="H232" s="8">
        <v>74.54829618</v>
      </c>
      <c r="I232" s="8">
        <v>93.83930265</v>
      </c>
      <c r="J232" s="3" t="s">
        <v>20</v>
      </c>
    </row>
    <row r="233">
      <c r="A233" s="3" t="s">
        <v>303</v>
      </c>
      <c r="B233" s="3" t="s">
        <v>207</v>
      </c>
      <c r="C233" s="3" t="s">
        <v>162</v>
      </c>
      <c r="D233" s="3" t="s">
        <v>163</v>
      </c>
      <c r="E233" s="7">
        <v>148452.0</v>
      </c>
      <c r="F233" s="3">
        <v>109.0</v>
      </c>
      <c r="G233" s="3">
        <v>139.0</v>
      </c>
      <c r="H233" s="8">
        <v>73.42440654</v>
      </c>
      <c r="I233" s="8">
        <v>93.6329588</v>
      </c>
      <c r="J233" s="3" t="s">
        <v>20</v>
      </c>
    </row>
    <row r="234">
      <c r="A234" s="3" t="s">
        <v>304</v>
      </c>
      <c r="B234" s="3" t="s">
        <v>159</v>
      </c>
      <c r="C234" s="3" t="s">
        <v>90</v>
      </c>
      <c r="D234" s="3" t="s">
        <v>91</v>
      </c>
      <c r="E234" s="7">
        <v>89862.0</v>
      </c>
      <c r="F234" s="3">
        <v>61.0</v>
      </c>
      <c r="G234" s="3">
        <v>84.0</v>
      </c>
      <c r="H234" s="8">
        <v>67.8818633</v>
      </c>
      <c r="I234" s="8">
        <v>93.47666422</v>
      </c>
      <c r="J234" s="3" t="s">
        <v>20</v>
      </c>
    </row>
    <row r="235">
      <c r="A235" s="3" t="s">
        <v>305</v>
      </c>
      <c r="B235" s="3" t="s">
        <v>177</v>
      </c>
      <c r="C235" s="3" t="s">
        <v>76</v>
      </c>
      <c r="D235" s="3" t="s">
        <v>76</v>
      </c>
      <c r="E235" s="7">
        <v>78698.0</v>
      </c>
      <c r="F235" s="3">
        <v>48.0</v>
      </c>
      <c r="G235" s="3">
        <v>73.0</v>
      </c>
      <c r="H235" s="8">
        <v>60.99265547</v>
      </c>
      <c r="I235" s="8">
        <v>92.75966352</v>
      </c>
      <c r="J235" s="3" t="s">
        <v>20</v>
      </c>
    </row>
    <row r="236">
      <c r="A236" s="3" t="s">
        <v>306</v>
      </c>
      <c r="B236" s="3" t="s">
        <v>175</v>
      </c>
      <c r="C236" s="3" t="s">
        <v>152</v>
      </c>
      <c r="D236" s="3" t="s">
        <v>166</v>
      </c>
      <c r="E236" s="7">
        <v>126160.0</v>
      </c>
      <c r="F236" s="3">
        <v>81.0</v>
      </c>
      <c r="G236" s="3">
        <v>116.0</v>
      </c>
      <c r="H236" s="8">
        <v>64.20418516</v>
      </c>
      <c r="I236" s="8">
        <v>91.94673431</v>
      </c>
      <c r="J236" s="3" t="s">
        <v>20</v>
      </c>
    </row>
    <row r="237">
      <c r="A237" s="3" t="s">
        <v>307</v>
      </c>
      <c r="B237" s="3" t="s">
        <v>189</v>
      </c>
      <c r="C237" s="3" t="s">
        <v>152</v>
      </c>
      <c r="D237" s="3" t="s">
        <v>166</v>
      </c>
      <c r="E237" s="7">
        <v>122549.0</v>
      </c>
      <c r="F237" s="3">
        <v>91.0</v>
      </c>
      <c r="G237" s="3">
        <v>112.0</v>
      </c>
      <c r="H237" s="8">
        <v>74.25601188</v>
      </c>
      <c r="I237" s="8">
        <v>91.39201462</v>
      </c>
      <c r="J237" s="3" t="s">
        <v>20</v>
      </c>
    </row>
    <row r="238">
      <c r="A238" s="3" t="s">
        <v>308</v>
      </c>
      <c r="B238" s="3" t="s">
        <v>233</v>
      </c>
      <c r="C238" s="3" t="s">
        <v>166</v>
      </c>
      <c r="D238" s="3" t="s">
        <v>166</v>
      </c>
      <c r="E238" s="7">
        <v>89305.0</v>
      </c>
      <c r="F238" s="3">
        <v>68.0</v>
      </c>
      <c r="G238" s="3">
        <v>81.0</v>
      </c>
      <c r="H238" s="8">
        <v>76.14355299</v>
      </c>
      <c r="I238" s="8">
        <v>90.70040871</v>
      </c>
      <c r="J238" s="3" t="s">
        <v>20</v>
      </c>
    </row>
    <row r="239">
      <c r="A239" s="3" t="s">
        <v>309</v>
      </c>
      <c r="B239" s="3" t="s">
        <v>199</v>
      </c>
      <c r="C239" s="3" t="s">
        <v>162</v>
      </c>
      <c r="D239" s="3" t="s">
        <v>163</v>
      </c>
      <c r="E239" s="7">
        <v>173292.0</v>
      </c>
      <c r="F239" s="3">
        <v>134.0</v>
      </c>
      <c r="G239" s="3">
        <v>157.0</v>
      </c>
      <c r="H239" s="8">
        <v>77.32613162</v>
      </c>
      <c r="I239" s="8">
        <v>90.59852734</v>
      </c>
      <c r="J239" s="3" t="s">
        <v>20</v>
      </c>
    </row>
    <row r="240">
      <c r="A240" s="3" t="s">
        <v>310</v>
      </c>
      <c r="B240" s="3" t="s">
        <v>189</v>
      </c>
      <c r="C240" s="3" t="s">
        <v>152</v>
      </c>
      <c r="D240" s="3" t="s">
        <v>166</v>
      </c>
      <c r="E240" s="7">
        <v>171119.0</v>
      </c>
      <c r="F240" s="3">
        <v>133.0</v>
      </c>
      <c r="G240" s="3">
        <v>155.0</v>
      </c>
      <c r="H240" s="8">
        <v>77.72368936</v>
      </c>
      <c r="I240" s="8">
        <v>90.58023948</v>
      </c>
      <c r="J240" s="3" t="s">
        <v>20</v>
      </c>
    </row>
    <row r="241">
      <c r="A241" s="3" t="s">
        <v>311</v>
      </c>
      <c r="B241" s="3" t="s">
        <v>297</v>
      </c>
      <c r="C241" s="3" t="s">
        <v>162</v>
      </c>
      <c r="D241" s="3" t="s">
        <v>163</v>
      </c>
      <c r="E241" s="7">
        <v>179045.0</v>
      </c>
      <c r="F241" s="3">
        <v>101.0</v>
      </c>
      <c r="G241" s="3">
        <v>162.0</v>
      </c>
      <c r="H241" s="8">
        <v>56.41039962</v>
      </c>
      <c r="I241" s="8">
        <v>90.48004692</v>
      </c>
      <c r="J241" s="3" t="s">
        <v>20</v>
      </c>
    </row>
    <row r="242">
      <c r="A242" s="3" t="s">
        <v>312</v>
      </c>
      <c r="B242" s="3" t="s">
        <v>266</v>
      </c>
      <c r="C242" s="3" t="s">
        <v>166</v>
      </c>
      <c r="D242" s="3" t="s">
        <v>166</v>
      </c>
      <c r="E242" s="7">
        <v>141922.0</v>
      </c>
      <c r="F242" s="3">
        <v>60.0</v>
      </c>
      <c r="G242" s="3">
        <v>128.0</v>
      </c>
      <c r="H242" s="8">
        <v>42.27674356</v>
      </c>
      <c r="I242" s="8">
        <v>90.19038627</v>
      </c>
      <c r="J242" s="3" t="s">
        <v>20</v>
      </c>
    </row>
    <row r="243">
      <c r="A243" s="3" t="s">
        <v>313</v>
      </c>
      <c r="B243" s="3" t="s">
        <v>181</v>
      </c>
      <c r="C243" s="3" t="s">
        <v>162</v>
      </c>
      <c r="D243" s="3" t="s">
        <v>163</v>
      </c>
      <c r="E243" s="7">
        <v>146561.0</v>
      </c>
      <c r="F243" s="3">
        <v>143.0</v>
      </c>
      <c r="G243" s="3">
        <v>132.0</v>
      </c>
      <c r="H243" s="8">
        <v>97.57029496</v>
      </c>
      <c r="I243" s="8">
        <v>90.06488766</v>
      </c>
      <c r="J243" s="3" t="s">
        <v>29</v>
      </c>
    </row>
    <row r="244">
      <c r="A244" s="3" t="s">
        <v>314</v>
      </c>
      <c r="B244" s="3" t="s">
        <v>207</v>
      </c>
      <c r="C244" s="3" t="s">
        <v>162</v>
      </c>
      <c r="D244" s="3" t="s">
        <v>163</v>
      </c>
      <c r="E244" s="7">
        <v>87845.0</v>
      </c>
      <c r="F244" s="3">
        <v>44.0</v>
      </c>
      <c r="G244" s="3">
        <v>79.0</v>
      </c>
      <c r="H244" s="8">
        <v>50.08822358</v>
      </c>
      <c r="I244" s="8">
        <v>89.93112869</v>
      </c>
      <c r="J244" s="3" t="s">
        <v>20</v>
      </c>
    </row>
    <row r="245">
      <c r="A245" s="3" t="s">
        <v>315</v>
      </c>
      <c r="B245" s="3" t="s">
        <v>159</v>
      </c>
      <c r="C245" s="3" t="s">
        <v>90</v>
      </c>
      <c r="D245" s="3" t="s">
        <v>91</v>
      </c>
      <c r="E245" s="7">
        <v>129128.0</v>
      </c>
      <c r="F245" s="3">
        <v>103.0</v>
      </c>
      <c r="G245" s="3">
        <v>114.0</v>
      </c>
      <c r="H245" s="8">
        <v>79.76581377</v>
      </c>
      <c r="I245" s="8">
        <v>88.28449291</v>
      </c>
      <c r="J245" s="3" t="s">
        <v>20</v>
      </c>
    </row>
    <row r="246">
      <c r="A246" s="3" t="s">
        <v>316</v>
      </c>
      <c r="B246" s="3" t="s">
        <v>216</v>
      </c>
      <c r="C246" s="3" t="s">
        <v>152</v>
      </c>
      <c r="D246" s="3" t="s">
        <v>166</v>
      </c>
      <c r="E246" s="7">
        <v>136007.0</v>
      </c>
      <c r="F246" s="3">
        <v>97.0</v>
      </c>
      <c r="G246" s="3">
        <v>119.0</v>
      </c>
      <c r="H246" s="8">
        <v>71.31985854</v>
      </c>
      <c r="I246" s="8">
        <v>87.49549656</v>
      </c>
      <c r="J246" s="3" t="s">
        <v>20</v>
      </c>
    </row>
    <row r="247">
      <c r="A247" s="3" t="s">
        <v>317</v>
      </c>
      <c r="B247" s="3" t="s">
        <v>118</v>
      </c>
      <c r="C247" s="3" t="s">
        <v>58</v>
      </c>
      <c r="D247" s="3" t="s">
        <v>19</v>
      </c>
      <c r="E247" s="7">
        <v>97761.0</v>
      </c>
      <c r="F247" s="3">
        <v>65.0</v>
      </c>
      <c r="G247" s="3">
        <v>85.0</v>
      </c>
      <c r="H247" s="8">
        <v>66.48868158</v>
      </c>
      <c r="I247" s="8">
        <v>86.94673745</v>
      </c>
      <c r="J247" s="3" t="s">
        <v>20</v>
      </c>
    </row>
    <row r="248">
      <c r="A248" s="3" t="s">
        <v>318</v>
      </c>
      <c r="B248" s="3" t="s">
        <v>181</v>
      </c>
      <c r="C248" s="3" t="s">
        <v>162</v>
      </c>
      <c r="D248" s="3" t="s">
        <v>163</v>
      </c>
      <c r="E248" s="7">
        <v>183125.0</v>
      </c>
      <c r="F248" s="3">
        <v>128.0</v>
      </c>
      <c r="G248" s="3">
        <v>157.0</v>
      </c>
      <c r="H248" s="8">
        <v>69.89761092</v>
      </c>
      <c r="I248" s="8">
        <v>85.7337884</v>
      </c>
      <c r="J248" s="3" t="s">
        <v>20</v>
      </c>
    </row>
    <row r="249">
      <c r="A249" s="3" t="s">
        <v>291</v>
      </c>
      <c r="B249" s="3" t="s">
        <v>291</v>
      </c>
      <c r="C249" s="3" t="s">
        <v>90</v>
      </c>
      <c r="D249" s="3" t="s">
        <v>91</v>
      </c>
      <c r="E249" s="7">
        <v>500024.0</v>
      </c>
      <c r="F249" s="3">
        <v>316.0</v>
      </c>
      <c r="G249" s="3">
        <v>428.0</v>
      </c>
      <c r="H249" s="8">
        <v>63.19696655</v>
      </c>
      <c r="I249" s="8">
        <v>85.5958914</v>
      </c>
      <c r="J249" s="3" t="s">
        <v>20</v>
      </c>
    </row>
    <row r="250">
      <c r="A250" s="3" t="s">
        <v>319</v>
      </c>
      <c r="B250" s="3" t="s">
        <v>165</v>
      </c>
      <c r="C250" s="3" t="s">
        <v>162</v>
      </c>
      <c r="D250" s="3" t="s">
        <v>166</v>
      </c>
      <c r="E250" s="7">
        <v>269457.0</v>
      </c>
      <c r="F250" s="3">
        <v>156.0</v>
      </c>
      <c r="G250" s="3">
        <v>230.0</v>
      </c>
      <c r="H250" s="8">
        <v>57.89420947</v>
      </c>
      <c r="I250" s="8">
        <v>85.35684729</v>
      </c>
      <c r="J250" s="3" t="s">
        <v>20</v>
      </c>
    </row>
    <row r="251">
      <c r="A251" s="3" t="s">
        <v>320</v>
      </c>
      <c r="B251" s="3" t="s">
        <v>216</v>
      </c>
      <c r="C251" s="3" t="s">
        <v>152</v>
      </c>
      <c r="D251" s="3" t="s">
        <v>166</v>
      </c>
      <c r="E251" s="7">
        <v>142057.0</v>
      </c>
      <c r="F251" s="3">
        <v>115.0</v>
      </c>
      <c r="G251" s="3">
        <v>121.0</v>
      </c>
      <c r="H251" s="8">
        <v>80.95342011</v>
      </c>
      <c r="I251" s="8">
        <v>85.17707681</v>
      </c>
      <c r="J251" s="3" t="s">
        <v>20</v>
      </c>
    </row>
    <row r="252">
      <c r="A252" s="3" t="s">
        <v>321</v>
      </c>
      <c r="B252" s="3" t="s">
        <v>181</v>
      </c>
      <c r="C252" s="3" t="s">
        <v>162</v>
      </c>
      <c r="D252" s="3" t="s">
        <v>163</v>
      </c>
      <c r="E252" s="7">
        <v>87067.0</v>
      </c>
      <c r="F252" s="3">
        <v>60.0</v>
      </c>
      <c r="G252" s="3">
        <v>73.0</v>
      </c>
      <c r="H252" s="8">
        <v>68.91244674</v>
      </c>
      <c r="I252" s="8">
        <v>83.84347686</v>
      </c>
      <c r="J252" s="3" t="s">
        <v>20</v>
      </c>
    </row>
    <row r="253">
      <c r="A253" s="3" t="s">
        <v>322</v>
      </c>
      <c r="B253" s="3" t="s">
        <v>172</v>
      </c>
      <c r="C253" s="3" t="s">
        <v>90</v>
      </c>
      <c r="D253" s="3" t="s">
        <v>91</v>
      </c>
      <c r="E253" s="7">
        <v>123178.0</v>
      </c>
      <c r="F253" s="3">
        <v>68.0</v>
      </c>
      <c r="G253" s="3">
        <v>103.0</v>
      </c>
      <c r="H253" s="8">
        <v>55.20466317</v>
      </c>
      <c r="I253" s="8">
        <v>83.61882804</v>
      </c>
      <c r="J253" s="3" t="s">
        <v>20</v>
      </c>
    </row>
    <row r="254">
      <c r="A254" s="3" t="s">
        <v>323</v>
      </c>
      <c r="B254" s="3" t="s">
        <v>161</v>
      </c>
      <c r="C254" s="3" t="s">
        <v>162</v>
      </c>
      <c r="D254" s="3" t="s">
        <v>163</v>
      </c>
      <c r="E254" s="7">
        <v>101850.0</v>
      </c>
      <c r="F254" s="3">
        <v>45.0</v>
      </c>
      <c r="G254" s="3">
        <v>85.0</v>
      </c>
      <c r="H254" s="8">
        <v>44.1826215</v>
      </c>
      <c r="I254" s="8">
        <v>83.45606284</v>
      </c>
      <c r="J254" s="3" t="s">
        <v>20</v>
      </c>
    </row>
    <row r="255">
      <c r="A255" s="3" t="s">
        <v>324</v>
      </c>
      <c r="B255" s="3" t="s">
        <v>175</v>
      </c>
      <c r="C255" s="3" t="s">
        <v>152</v>
      </c>
      <c r="D255" s="3" t="s">
        <v>166</v>
      </c>
      <c r="E255" s="7">
        <v>97073.0</v>
      </c>
      <c r="F255" s="3">
        <v>57.0</v>
      </c>
      <c r="G255" s="3">
        <v>81.0</v>
      </c>
      <c r="H255" s="8">
        <v>58.71869624</v>
      </c>
      <c r="I255" s="8">
        <v>83.44235781</v>
      </c>
      <c r="J255" s="3" t="s">
        <v>20</v>
      </c>
    </row>
    <row r="256">
      <c r="A256" s="3" t="s">
        <v>325</v>
      </c>
      <c r="B256" s="3" t="s">
        <v>189</v>
      </c>
      <c r="C256" s="3" t="s">
        <v>152</v>
      </c>
      <c r="D256" s="3" t="s">
        <v>166</v>
      </c>
      <c r="E256" s="7">
        <v>158450.0</v>
      </c>
      <c r="F256" s="3">
        <v>87.0</v>
      </c>
      <c r="G256" s="3">
        <v>132.0</v>
      </c>
      <c r="H256" s="8">
        <v>54.9069107</v>
      </c>
      <c r="I256" s="8">
        <v>83.30703692</v>
      </c>
      <c r="J256" s="3" t="s">
        <v>20</v>
      </c>
    </row>
    <row r="257">
      <c r="A257" s="3" t="s">
        <v>326</v>
      </c>
      <c r="B257" s="3" t="s">
        <v>233</v>
      </c>
      <c r="C257" s="3" t="s">
        <v>166</v>
      </c>
      <c r="D257" s="3" t="s">
        <v>166</v>
      </c>
      <c r="E257" s="7">
        <v>88129.0</v>
      </c>
      <c r="F257" s="3">
        <v>62.0</v>
      </c>
      <c r="G257" s="3">
        <v>73.0</v>
      </c>
      <c r="H257" s="8">
        <v>70.35141667</v>
      </c>
      <c r="I257" s="8">
        <v>82.83311963</v>
      </c>
      <c r="J257" s="3" t="s">
        <v>20</v>
      </c>
    </row>
    <row r="258">
      <c r="A258" s="3" t="s">
        <v>327</v>
      </c>
      <c r="B258" s="3" t="s">
        <v>266</v>
      </c>
      <c r="C258" s="3" t="s">
        <v>166</v>
      </c>
      <c r="D258" s="3" t="s">
        <v>166</v>
      </c>
      <c r="E258" s="7">
        <v>165394.0</v>
      </c>
      <c r="F258" s="3">
        <v>80.0</v>
      </c>
      <c r="G258" s="3">
        <v>133.0</v>
      </c>
      <c r="H258" s="8">
        <v>48.36934834</v>
      </c>
      <c r="I258" s="8">
        <v>80.41404162</v>
      </c>
      <c r="J258" s="3" t="s">
        <v>20</v>
      </c>
    </row>
    <row r="259">
      <c r="A259" s="3" t="s">
        <v>328</v>
      </c>
      <c r="B259" s="3" t="s">
        <v>329</v>
      </c>
      <c r="C259" s="3" t="s">
        <v>76</v>
      </c>
      <c r="D259" s="3" t="s">
        <v>76</v>
      </c>
      <c r="E259" s="7">
        <v>192801.0</v>
      </c>
      <c r="F259" s="3">
        <v>94.0</v>
      </c>
      <c r="G259" s="3">
        <v>153.0</v>
      </c>
      <c r="H259" s="8">
        <v>48.75493384</v>
      </c>
      <c r="I259" s="8">
        <v>79.35643487</v>
      </c>
      <c r="J259" s="3" t="s">
        <v>20</v>
      </c>
    </row>
    <row r="260">
      <c r="A260" s="3" t="s">
        <v>330</v>
      </c>
      <c r="B260" s="3" t="s">
        <v>175</v>
      </c>
      <c r="C260" s="3" t="s">
        <v>152</v>
      </c>
      <c r="D260" s="3" t="s">
        <v>166</v>
      </c>
      <c r="E260" s="7">
        <v>122308.0</v>
      </c>
      <c r="F260" s="3">
        <v>58.0</v>
      </c>
      <c r="G260" s="3">
        <v>97.0</v>
      </c>
      <c r="H260" s="8">
        <v>47.42126435</v>
      </c>
      <c r="I260" s="8">
        <v>79.30797658</v>
      </c>
      <c r="J260" s="3" t="s">
        <v>20</v>
      </c>
    </row>
    <row r="261">
      <c r="A261" s="3" t="s">
        <v>331</v>
      </c>
      <c r="B261" s="3" t="s">
        <v>332</v>
      </c>
      <c r="C261" s="3" t="s">
        <v>166</v>
      </c>
      <c r="D261" s="3" t="s">
        <v>166</v>
      </c>
      <c r="E261" s="7">
        <v>103268.0</v>
      </c>
      <c r="F261" s="3">
        <v>46.0</v>
      </c>
      <c r="G261" s="3">
        <v>81.0</v>
      </c>
      <c r="H261" s="8">
        <v>44.54429252</v>
      </c>
      <c r="I261" s="8">
        <v>78.436689</v>
      </c>
      <c r="J261" s="3" t="s">
        <v>20</v>
      </c>
    </row>
    <row r="262">
      <c r="A262" s="3" t="s">
        <v>333</v>
      </c>
      <c r="B262" s="3" t="s">
        <v>282</v>
      </c>
      <c r="C262" s="3" t="s">
        <v>166</v>
      </c>
      <c r="D262" s="3" t="s">
        <v>166</v>
      </c>
      <c r="E262" s="7">
        <v>121129.0</v>
      </c>
      <c r="F262" s="3">
        <v>55.0</v>
      </c>
      <c r="G262" s="3">
        <v>95.0</v>
      </c>
      <c r="H262" s="8">
        <v>45.40613726</v>
      </c>
      <c r="I262" s="8">
        <v>78.42878254</v>
      </c>
      <c r="J262" s="3" t="s">
        <v>20</v>
      </c>
    </row>
    <row r="263">
      <c r="A263" s="3" t="s">
        <v>334</v>
      </c>
      <c r="B263" s="3" t="s">
        <v>233</v>
      </c>
      <c r="C263" s="3" t="s">
        <v>166</v>
      </c>
      <c r="D263" s="3" t="s">
        <v>166</v>
      </c>
      <c r="E263" s="7">
        <v>148748.0</v>
      </c>
      <c r="F263" s="3">
        <v>104.0</v>
      </c>
      <c r="G263" s="3">
        <v>116.0</v>
      </c>
      <c r="H263" s="8">
        <v>69.91690645</v>
      </c>
      <c r="I263" s="8">
        <v>77.9842418</v>
      </c>
      <c r="J263" s="3" t="s">
        <v>20</v>
      </c>
    </row>
    <row r="264">
      <c r="A264" s="3" t="s">
        <v>335</v>
      </c>
      <c r="B264" s="3" t="s">
        <v>195</v>
      </c>
      <c r="C264" s="3" t="s">
        <v>91</v>
      </c>
      <c r="D264" s="3" t="s">
        <v>91</v>
      </c>
      <c r="E264" s="7">
        <v>146284.0</v>
      </c>
      <c r="F264" s="3">
        <v>86.0</v>
      </c>
      <c r="G264" s="3">
        <v>114.0</v>
      </c>
      <c r="H264" s="8">
        <v>58.78975144</v>
      </c>
      <c r="I264" s="8">
        <v>77.93060075</v>
      </c>
      <c r="J264" s="3" t="s">
        <v>20</v>
      </c>
    </row>
    <row r="265">
      <c r="A265" s="3" t="s">
        <v>336</v>
      </c>
      <c r="B265" s="3" t="s">
        <v>175</v>
      </c>
      <c r="C265" s="3" t="s">
        <v>152</v>
      </c>
      <c r="D265" s="3" t="s">
        <v>166</v>
      </c>
      <c r="E265" s="7">
        <v>176582.0</v>
      </c>
      <c r="F265" s="3">
        <v>107.0</v>
      </c>
      <c r="G265" s="3">
        <v>136.0</v>
      </c>
      <c r="H265" s="8">
        <v>60.59507764</v>
      </c>
      <c r="I265" s="8">
        <v>77.01804261</v>
      </c>
      <c r="J265" s="3" t="s">
        <v>20</v>
      </c>
    </row>
    <row r="266">
      <c r="A266" s="3" t="s">
        <v>337</v>
      </c>
      <c r="B266" s="3" t="s">
        <v>181</v>
      </c>
      <c r="C266" s="3" t="s">
        <v>162</v>
      </c>
      <c r="D266" s="3" t="s">
        <v>163</v>
      </c>
      <c r="E266" s="7">
        <v>91284.0</v>
      </c>
      <c r="F266" s="3">
        <v>72.0</v>
      </c>
      <c r="G266" s="3">
        <v>69.0</v>
      </c>
      <c r="H266" s="8">
        <v>78.87472065</v>
      </c>
      <c r="I266" s="8">
        <v>75.58827396</v>
      </c>
      <c r="J266" s="3" t="s">
        <v>29</v>
      </c>
    </row>
    <row r="267">
      <c r="A267" s="3" t="s">
        <v>338</v>
      </c>
      <c r="B267" s="3" t="s">
        <v>282</v>
      </c>
      <c r="C267" s="3" t="s">
        <v>166</v>
      </c>
      <c r="D267" s="3" t="s">
        <v>166</v>
      </c>
      <c r="E267" s="7">
        <v>151022.0</v>
      </c>
      <c r="F267" s="3">
        <v>73.0</v>
      </c>
      <c r="G267" s="3">
        <v>114.0</v>
      </c>
      <c r="H267" s="8">
        <v>48.33732834</v>
      </c>
      <c r="I267" s="8">
        <v>75.48569083</v>
      </c>
      <c r="J267" s="3" t="s">
        <v>20</v>
      </c>
    </row>
    <row r="268">
      <c r="A268" s="3" t="s">
        <v>339</v>
      </c>
      <c r="B268" s="3" t="s">
        <v>181</v>
      </c>
      <c r="C268" s="3" t="s">
        <v>162</v>
      </c>
      <c r="D268" s="3" t="s">
        <v>163</v>
      </c>
      <c r="E268" s="7">
        <v>87368.0</v>
      </c>
      <c r="F268" s="3">
        <v>59.0</v>
      </c>
      <c r="G268" s="3">
        <v>64.0</v>
      </c>
      <c r="H268" s="8">
        <v>67.53044593</v>
      </c>
      <c r="I268" s="8">
        <v>73.25336508</v>
      </c>
      <c r="J268" s="3" t="s">
        <v>20</v>
      </c>
    </row>
    <row r="269">
      <c r="A269" s="3" t="s">
        <v>340</v>
      </c>
      <c r="B269" s="3" t="s">
        <v>175</v>
      </c>
      <c r="C269" s="3" t="s">
        <v>152</v>
      </c>
      <c r="D269" s="3" t="s">
        <v>166</v>
      </c>
      <c r="E269" s="7">
        <v>126220.0</v>
      </c>
      <c r="F269" s="3">
        <v>56.0</v>
      </c>
      <c r="G269" s="3">
        <v>92.0</v>
      </c>
      <c r="H269" s="8">
        <v>44.36697829</v>
      </c>
      <c r="I269" s="8">
        <v>72.88860719</v>
      </c>
      <c r="J269" s="3" t="s">
        <v>20</v>
      </c>
    </row>
    <row r="270">
      <c r="A270" s="3" t="s">
        <v>341</v>
      </c>
      <c r="B270" s="3" t="s">
        <v>113</v>
      </c>
      <c r="C270" s="3" t="s">
        <v>32</v>
      </c>
      <c r="D270" s="3" t="s">
        <v>33</v>
      </c>
      <c r="E270" s="7">
        <v>55380.0</v>
      </c>
      <c r="F270" s="3">
        <v>58.0</v>
      </c>
      <c r="G270" s="3">
        <v>40.0</v>
      </c>
      <c r="H270" s="8">
        <v>104.7309498</v>
      </c>
      <c r="I270" s="8">
        <v>72.22824124</v>
      </c>
      <c r="J270" s="3" t="s">
        <v>29</v>
      </c>
    </row>
    <row r="271">
      <c r="A271" s="3" t="s">
        <v>342</v>
      </c>
      <c r="B271" s="3" t="s">
        <v>172</v>
      </c>
      <c r="C271" s="3" t="s">
        <v>90</v>
      </c>
      <c r="D271" s="3" t="s">
        <v>91</v>
      </c>
      <c r="E271" s="7">
        <v>155115.0</v>
      </c>
      <c r="F271" s="3">
        <v>87.0</v>
      </c>
      <c r="G271" s="3">
        <v>112.0</v>
      </c>
      <c r="H271" s="8">
        <v>56.08741901</v>
      </c>
      <c r="I271" s="8">
        <v>72.20449344</v>
      </c>
      <c r="J271" s="3" t="s">
        <v>20</v>
      </c>
    </row>
    <row r="272">
      <c r="A272" s="3" t="s">
        <v>343</v>
      </c>
      <c r="B272" s="3" t="s">
        <v>266</v>
      </c>
      <c r="C272" s="3" t="s">
        <v>166</v>
      </c>
      <c r="D272" s="3" t="s">
        <v>166</v>
      </c>
      <c r="E272" s="7">
        <v>278556.0</v>
      </c>
      <c r="F272" s="3">
        <v>119.0</v>
      </c>
      <c r="G272" s="3">
        <v>200.0</v>
      </c>
      <c r="H272" s="8">
        <v>42.72031477</v>
      </c>
      <c r="I272" s="8">
        <v>71.79884835</v>
      </c>
      <c r="J272" s="3" t="s">
        <v>20</v>
      </c>
    </row>
    <row r="273">
      <c r="A273" s="3" t="s">
        <v>344</v>
      </c>
      <c r="B273" s="3" t="s">
        <v>195</v>
      </c>
      <c r="C273" s="3" t="s">
        <v>91</v>
      </c>
      <c r="D273" s="3" t="s">
        <v>91</v>
      </c>
      <c r="E273" s="7">
        <v>134163.0</v>
      </c>
      <c r="F273" s="3">
        <v>78.0</v>
      </c>
      <c r="G273" s="3">
        <v>96.0</v>
      </c>
      <c r="H273" s="8">
        <v>58.13823483</v>
      </c>
      <c r="I273" s="8">
        <v>71.55475056</v>
      </c>
      <c r="J273" s="3" t="s">
        <v>20</v>
      </c>
    </row>
    <row r="274">
      <c r="A274" s="3" t="s">
        <v>345</v>
      </c>
      <c r="B274" s="3" t="s">
        <v>199</v>
      </c>
      <c r="C274" s="3" t="s">
        <v>162</v>
      </c>
      <c r="D274" s="3" t="s">
        <v>163</v>
      </c>
      <c r="E274" s="7">
        <v>288648.0</v>
      </c>
      <c r="F274" s="3">
        <v>167.0</v>
      </c>
      <c r="G274" s="3">
        <v>206.0</v>
      </c>
      <c r="H274" s="8">
        <v>57.85593526</v>
      </c>
      <c r="I274" s="8">
        <v>71.36720157</v>
      </c>
      <c r="J274" s="3" t="s">
        <v>20</v>
      </c>
    </row>
    <row r="275">
      <c r="A275" s="3" t="s">
        <v>346</v>
      </c>
      <c r="B275" s="3" t="s">
        <v>207</v>
      </c>
      <c r="C275" s="3" t="s">
        <v>162</v>
      </c>
      <c r="D275" s="3" t="s">
        <v>163</v>
      </c>
      <c r="E275" s="7">
        <v>133570.0</v>
      </c>
      <c r="F275" s="3">
        <v>77.0</v>
      </c>
      <c r="G275" s="3">
        <v>95.0</v>
      </c>
      <c r="H275" s="8">
        <v>57.64767538</v>
      </c>
      <c r="I275" s="8">
        <v>71.12375533</v>
      </c>
      <c r="J275" s="3" t="s">
        <v>20</v>
      </c>
    </row>
    <row r="276">
      <c r="A276" s="3" t="s">
        <v>347</v>
      </c>
      <c r="B276" s="3" t="s">
        <v>266</v>
      </c>
      <c r="C276" s="3" t="s">
        <v>166</v>
      </c>
      <c r="D276" s="3" t="s">
        <v>166</v>
      </c>
      <c r="E276" s="7">
        <v>120750.0</v>
      </c>
      <c r="F276" s="3">
        <v>75.0</v>
      </c>
      <c r="G276" s="3">
        <v>85.0</v>
      </c>
      <c r="H276" s="8">
        <v>62.11180124</v>
      </c>
      <c r="I276" s="8">
        <v>70.39337474</v>
      </c>
      <c r="J276" s="3" t="s">
        <v>20</v>
      </c>
    </row>
    <row r="277">
      <c r="A277" s="3" t="s">
        <v>348</v>
      </c>
      <c r="B277" s="3" t="s">
        <v>332</v>
      </c>
      <c r="C277" s="3" t="s">
        <v>166</v>
      </c>
      <c r="D277" s="3" t="s">
        <v>166</v>
      </c>
      <c r="E277" s="7">
        <v>103745.0</v>
      </c>
      <c r="F277" s="3">
        <v>46.0</v>
      </c>
      <c r="G277" s="3">
        <v>72.0</v>
      </c>
      <c r="H277" s="8">
        <v>44.33948624</v>
      </c>
      <c r="I277" s="8">
        <v>69.40093498</v>
      </c>
      <c r="J277" s="3" t="s">
        <v>20</v>
      </c>
    </row>
    <row r="278">
      <c r="A278" s="3" t="s">
        <v>349</v>
      </c>
      <c r="B278" s="3" t="s">
        <v>250</v>
      </c>
      <c r="C278" s="3" t="s">
        <v>162</v>
      </c>
      <c r="D278" s="3" t="s">
        <v>163</v>
      </c>
      <c r="E278" s="7">
        <v>130783.0</v>
      </c>
      <c r="F278" s="3">
        <v>52.0</v>
      </c>
      <c r="G278" s="3">
        <v>89.0</v>
      </c>
      <c r="H278" s="8">
        <v>39.76051933</v>
      </c>
      <c r="I278" s="8">
        <v>68.05165809</v>
      </c>
      <c r="J278" s="3" t="s">
        <v>20</v>
      </c>
    </row>
    <row r="279">
      <c r="A279" s="3" t="s">
        <v>350</v>
      </c>
      <c r="B279" s="3" t="s">
        <v>159</v>
      </c>
      <c r="C279" s="3" t="s">
        <v>90</v>
      </c>
      <c r="D279" s="3" t="s">
        <v>91</v>
      </c>
      <c r="E279" s="7">
        <v>86791.0</v>
      </c>
      <c r="F279" s="3">
        <v>50.0</v>
      </c>
      <c r="G279" s="3">
        <v>59.0</v>
      </c>
      <c r="H279" s="8">
        <v>57.60965999</v>
      </c>
      <c r="I279" s="8">
        <v>67.97939879</v>
      </c>
      <c r="J279" s="3" t="s">
        <v>20</v>
      </c>
    </row>
    <row r="280">
      <c r="A280" s="3" t="s">
        <v>351</v>
      </c>
      <c r="B280" s="3" t="s">
        <v>332</v>
      </c>
      <c r="C280" s="3" t="s">
        <v>166</v>
      </c>
      <c r="D280" s="3" t="s">
        <v>166</v>
      </c>
      <c r="E280" s="7">
        <v>161475.0</v>
      </c>
      <c r="F280" s="3">
        <v>93.0</v>
      </c>
      <c r="G280" s="3">
        <v>109.0</v>
      </c>
      <c r="H280" s="8">
        <v>57.59405481</v>
      </c>
      <c r="I280" s="8">
        <v>67.5027094</v>
      </c>
      <c r="J280" s="3" t="s">
        <v>20</v>
      </c>
    </row>
    <row r="281">
      <c r="A281" s="3" t="s">
        <v>352</v>
      </c>
      <c r="B281" s="3" t="s">
        <v>297</v>
      </c>
      <c r="C281" s="3" t="s">
        <v>162</v>
      </c>
      <c r="D281" s="3" t="s">
        <v>163</v>
      </c>
      <c r="E281" s="7">
        <v>92036.0</v>
      </c>
      <c r="F281" s="3">
        <v>58.0</v>
      </c>
      <c r="G281" s="3">
        <v>62.0</v>
      </c>
      <c r="H281" s="8">
        <v>63.01881872</v>
      </c>
      <c r="I281" s="8">
        <v>67.36494415</v>
      </c>
      <c r="J281" s="3" t="s">
        <v>20</v>
      </c>
    </row>
    <row r="282">
      <c r="A282" s="3" t="s">
        <v>353</v>
      </c>
      <c r="B282" s="3" t="s">
        <v>161</v>
      </c>
      <c r="C282" s="3" t="s">
        <v>162</v>
      </c>
      <c r="D282" s="3" t="s">
        <v>163</v>
      </c>
      <c r="E282" s="7">
        <v>159086.0</v>
      </c>
      <c r="F282" s="3">
        <v>91.0</v>
      </c>
      <c r="G282" s="3">
        <v>107.0</v>
      </c>
      <c r="H282" s="8">
        <v>57.20176508</v>
      </c>
      <c r="I282" s="8">
        <v>67.25921828</v>
      </c>
      <c r="J282" s="3" t="s">
        <v>20</v>
      </c>
    </row>
    <row r="283">
      <c r="A283" s="3" t="s">
        <v>354</v>
      </c>
      <c r="B283" s="3" t="s">
        <v>282</v>
      </c>
      <c r="C283" s="3" t="s">
        <v>166</v>
      </c>
      <c r="D283" s="3" t="s">
        <v>166</v>
      </c>
      <c r="E283" s="7">
        <v>110570.0</v>
      </c>
      <c r="F283" s="3">
        <v>52.0</v>
      </c>
      <c r="G283" s="3">
        <v>74.0</v>
      </c>
      <c r="H283" s="8">
        <v>47.02903138</v>
      </c>
      <c r="I283" s="8">
        <v>66.92592928</v>
      </c>
      <c r="J283" s="3" t="s">
        <v>20</v>
      </c>
    </row>
    <row r="284">
      <c r="A284" s="3" t="s">
        <v>355</v>
      </c>
      <c r="B284" s="3" t="s">
        <v>195</v>
      </c>
      <c r="C284" s="3" t="s">
        <v>91</v>
      </c>
      <c r="D284" s="3" t="s">
        <v>91</v>
      </c>
      <c r="E284" s="7">
        <v>55796.0</v>
      </c>
      <c r="F284" s="3">
        <v>24.0</v>
      </c>
      <c r="G284" s="3">
        <v>37.0</v>
      </c>
      <c r="H284" s="8">
        <v>43.01383612</v>
      </c>
      <c r="I284" s="8">
        <v>66.31299735</v>
      </c>
      <c r="J284" s="3" t="s">
        <v>20</v>
      </c>
    </row>
    <row r="285">
      <c r="A285" s="3" t="s">
        <v>356</v>
      </c>
      <c r="B285" s="3" t="s">
        <v>266</v>
      </c>
      <c r="C285" s="3" t="s">
        <v>166</v>
      </c>
      <c r="D285" s="3" t="s">
        <v>166</v>
      </c>
      <c r="E285" s="7">
        <v>130032.0</v>
      </c>
      <c r="F285" s="3">
        <v>48.0</v>
      </c>
      <c r="G285" s="3">
        <v>83.0</v>
      </c>
      <c r="H285" s="8">
        <v>36.9139904</v>
      </c>
      <c r="I285" s="8">
        <v>63.83044174</v>
      </c>
      <c r="J285" s="3" t="s">
        <v>20</v>
      </c>
    </row>
    <row r="286">
      <c r="A286" s="3" t="s">
        <v>357</v>
      </c>
      <c r="B286" s="3" t="s">
        <v>175</v>
      </c>
      <c r="C286" s="3" t="s">
        <v>152</v>
      </c>
      <c r="D286" s="3" t="s">
        <v>166</v>
      </c>
      <c r="E286" s="7">
        <v>84838.0</v>
      </c>
      <c r="F286" s="3">
        <v>24.0</v>
      </c>
      <c r="G286" s="3">
        <v>54.0</v>
      </c>
      <c r="H286" s="8">
        <v>28.28921002</v>
      </c>
      <c r="I286" s="8">
        <v>63.65072255</v>
      </c>
      <c r="J286" s="3" t="s">
        <v>20</v>
      </c>
    </row>
    <row r="287">
      <c r="A287" s="3" t="s">
        <v>358</v>
      </c>
      <c r="B287" s="3" t="s">
        <v>282</v>
      </c>
      <c r="C287" s="3" t="s">
        <v>166</v>
      </c>
      <c r="D287" s="3" t="s">
        <v>166</v>
      </c>
      <c r="E287" s="7">
        <v>143791.0</v>
      </c>
      <c r="F287" s="3">
        <v>80.0</v>
      </c>
      <c r="G287" s="3">
        <v>91.0</v>
      </c>
      <c r="H287" s="8">
        <v>55.63630547</v>
      </c>
      <c r="I287" s="8">
        <v>63.28629747</v>
      </c>
      <c r="J287" s="3" t="s">
        <v>20</v>
      </c>
    </row>
    <row r="288">
      <c r="A288" s="3" t="s">
        <v>359</v>
      </c>
      <c r="B288" s="3" t="s">
        <v>181</v>
      </c>
      <c r="C288" s="3" t="s">
        <v>162</v>
      </c>
      <c r="D288" s="3" t="s">
        <v>163</v>
      </c>
      <c r="E288" s="7">
        <v>64926.0</v>
      </c>
      <c r="F288" s="3">
        <v>34.0</v>
      </c>
      <c r="G288" s="3">
        <v>41.0</v>
      </c>
      <c r="H288" s="8">
        <v>52.36731048</v>
      </c>
      <c r="I288" s="8">
        <v>63.14881557</v>
      </c>
      <c r="J288" s="3" t="s">
        <v>20</v>
      </c>
    </row>
    <row r="289">
      <c r="A289" s="3" t="s">
        <v>360</v>
      </c>
      <c r="B289" s="3" t="s">
        <v>159</v>
      </c>
      <c r="C289" s="3" t="s">
        <v>90</v>
      </c>
      <c r="D289" s="3" t="s">
        <v>91</v>
      </c>
      <c r="E289" s="7">
        <v>119964.0</v>
      </c>
      <c r="F289" s="3">
        <v>68.0</v>
      </c>
      <c r="G289" s="3">
        <v>75.0</v>
      </c>
      <c r="H289" s="8">
        <v>56.68367177</v>
      </c>
      <c r="I289" s="8">
        <v>62.51875563</v>
      </c>
      <c r="J289" s="3" t="s">
        <v>20</v>
      </c>
    </row>
    <row r="290">
      <c r="A290" s="3" t="s">
        <v>361</v>
      </c>
      <c r="B290" s="3" t="s">
        <v>266</v>
      </c>
      <c r="C290" s="3" t="s">
        <v>166</v>
      </c>
      <c r="D290" s="3" t="s">
        <v>166</v>
      </c>
      <c r="E290" s="7">
        <v>171826.0</v>
      </c>
      <c r="F290" s="3">
        <v>74.0</v>
      </c>
      <c r="G290" s="3">
        <v>107.0</v>
      </c>
      <c r="H290" s="8">
        <v>43.06682341</v>
      </c>
      <c r="I290" s="8">
        <v>62.27229872</v>
      </c>
      <c r="J290" s="3" t="s">
        <v>20</v>
      </c>
    </row>
    <row r="291">
      <c r="A291" s="3" t="s">
        <v>362</v>
      </c>
      <c r="B291" s="3" t="s">
        <v>282</v>
      </c>
      <c r="C291" s="3" t="s">
        <v>166</v>
      </c>
      <c r="D291" s="3" t="s">
        <v>166</v>
      </c>
      <c r="E291" s="7">
        <v>160758.0</v>
      </c>
      <c r="F291" s="3">
        <v>64.0</v>
      </c>
      <c r="G291" s="3">
        <v>100.0</v>
      </c>
      <c r="H291" s="8">
        <v>39.81139352</v>
      </c>
      <c r="I291" s="8">
        <v>62.20530238</v>
      </c>
      <c r="J291" s="3" t="s">
        <v>20</v>
      </c>
    </row>
    <row r="292">
      <c r="A292" s="3" t="s">
        <v>363</v>
      </c>
      <c r="B292" s="3" t="s">
        <v>297</v>
      </c>
      <c r="C292" s="3" t="s">
        <v>162</v>
      </c>
      <c r="D292" s="3" t="s">
        <v>163</v>
      </c>
      <c r="E292" s="7">
        <v>249461.0</v>
      </c>
      <c r="F292" s="3">
        <v>102.0</v>
      </c>
      <c r="G292" s="3">
        <v>150.0</v>
      </c>
      <c r="H292" s="8">
        <v>40.88815486</v>
      </c>
      <c r="I292" s="8">
        <v>60.1296395</v>
      </c>
      <c r="J292" s="3" t="s">
        <v>20</v>
      </c>
    </row>
    <row r="293">
      <c r="A293" s="3" t="s">
        <v>364</v>
      </c>
      <c r="B293" s="3" t="s">
        <v>195</v>
      </c>
      <c r="C293" s="3" t="s">
        <v>91</v>
      </c>
      <c r="D293" s="3" t="s">
        <v>91</v>
      </c>
      <c r="E293" s="7">
        <v>87004.0</v>
      </c>
      <c r="F293" s="3">
        <v>49.0</v>
      </c>
      <c r="G293" s="3">
        <v>50.0</v>
      </c>
      <c r="H293" s="8">
        <v>56.31924969</v>
      </c>
      <c r="I293" s="8">
        <v>57.46862213</v>
      </c>
      <c r="J293" s="3" t="s">
        <v>20</v>
      </c>
    </row>
    <row r="294">
      <c r="A294" s="3" t="s">
        <v>365</v>
      </c>
      <c r="B294" s="3" t="s">
        <v>161</v>
      </c>
      <c r="C294" s="3" t="s">
        <v>162</v>
      </c>
      <c r="D294" s="3" t="s">
        <v>163</v>
      </c>
      <c r="E294" s="7">
        <v>177963.0</v>
      </c>
      <c r="F294" s="3">
        <v>98.0</v>
      </c>
      <c r="G294" s="3">
        <v>101.0</v>
      </c>
      <c r="H294" s="8">
        <v>55.06762642</v>
      </c>
      <c r="I294" s="8">
        <v>56.75337008</v>
      </c>
      <c r="J294" s="3" t="s">
        <v>20</v>
      </c>
    </row>
    <row r="295">
      <c r="A295" s="3" t="s">
        <v>366</v>
      </c>
      <c r="B295" s="3" t="s">
        <v>159</v>
      </c>
      <c r="C295" s="3" t="s">
        <v>90</v>
      </c>
      <c r="D295" s="3" t="s">
        <v>91</v>
      </c>
      <c r="E295" s="7">
        <v>116306.0</v>
      </c>
      <c r="F295" s="3">
        <v>81.0</v>
      </c>
      <c r="G295" s="3">
        <v>65.0</v>
      </c>
      <c r="H295" s="8">
        <v>69.64387048</v>
      </c>
      <c r="I295" s="8">
        <v>55.88705656</v>
      </c>
      <c r="J295" s="3" t="s">
        <v>29</v>
      </c>
    </row>
    <row r="296">
      <c r="A296" s="3" t="s">
        <v>367</v>
      </c>
      <c r="B296" s="3" t="s">
        <v>297</v>
      </c>
      <c r="C296" s="3" t="s">
        <v>162</v>
      </c>
      <c r="D296" s="3" t="s">
        <v>163</v>
      </c>
      <c r="E296" s="7">
        <v>103895.0</v>
      </c>
      <c r="F296" s="3">
        <v>63.0</v>
      </c>
      <c r="G296" s="3">
        <v>58.0</v>
      </c>
      <c r="H296" s="8">
        <v>60.63814428</v>
      </c>
      <c r="I296" s="8">
        <v>55.82559315</v>
      </c>
      <c r="J296" s="3" t="s">
        <v>29</v>
      </c>
    </row>
    <row r="297">
      <c r="A297" s="3" t="s">
        <v>368</v>
      </c>
      <c r="B297" s="3" t="s">
        <v>250</v>
      </c>
      <c r="C297" s="3" t="s">
        <v>162</v>
      </c>
      <c r="D297" s="3" t="s">
        <v>163</v>
      </c>
      <c r="E297" s="7">
        <v>140880.0</v>
      </c>
      <c r="F297" s="3">
        <v>72.0</v>
      </c>
      <c r="G297" s="3">
        <v>72.0</v>
      </c>
      <c r="H297" s="8">
        <v>51.10732538</v>
      </c>
      <c r="I297" s="8">
        <v>51.10732538</v>
      </c>
      <c r="J297" s="3" t="s">
        <v>29</v>
      </c>
    </row>
    <row r="298">
      <c r="A298" s="3" t="s">
        <v>369</v>
      </c>
      <c r="B298" s="3" t="s">
        <v>159</v>
      </c>
      <c r="C298" s="3" t="s">
        <v>90</v>
      </c>
      <c r="D298" s="3" t="s">
        <v>91</v>
      </c>
      <c r="E298" s="7">
        <v>95019.0</v>
      </c>
      <c r="F298" s="3">
        <v>48.0</v>
      </c>
      <c r="G298" s="3">
        <v>48.0</v>
      </c>
      <c r="H298" s="8">
        <v>50.51621255</v>
      </c>
      <c r="I298" s="8">
        <v>50.51621255</v>
      </c>
      <c r="J298" s="3" t="s">
        <v>29</v>
      </c>
    </row>
    <row r="299">
      <c r="A299" s="3" t="s">
        <v>370</v>
      </c>
      <c r="B299" s="3" t="s">
        <v>195</v>
      </c>
      <c r="C299" s="3" t="s">
        <v>91</v>
      </c>
      <c r="D299" s="3" t="s">
        <v>91</v>
      </c>
      <c r="E299" s="7">
        <v>82311.0</v>
      </c>
      <c r="F299" s="3">
        <v>42.0</v>
      </c>
      <c r="G299" s="3">
        <v>41.0</v>
      </c>
      <c r="H299" s="8">
        <v>51.02598681</v>
      </c>
      <c r="I299" s="8">
        <v>49.81108236</v>
      </c>
      <c r="J299" s="3" t="s">
        <v>29</v>
      </c>
    </row>
    <row r="300">
      <c r="A300" s="3" t="s">
        <v>371</v>
      </c>
      <c r="B300" s="3" t="s">
        <v>181</v>
      </c>
      <c r="C300" s="3" t="s">
        <v>162</v>
      </c>
      <c r="D300" s="3" t="s">
        <v>163</v>
      </c>
      <c r="E300" s="7">
        <v>152604.0</v>
      </c>
      <c r="F300" s="3">
        <v>86.0</v>
      </c>
      <c r="G300" s="3">
        <v>76.0</v>
      </c>
      <c r="H300" s="8">
        <v>56.35501035</v>
      </c>
      <c r="I300" s="8">
        <v>49.80210217</v>
      </c>
      <c r="J300" s="3" t="s">
        <v>29</v>
      </c>
    </row>
    <row r="301">
      <c r="A301" s="3" t="s">
        <v>372</v>
      </c>
      <c r="B301" s="3" t="s">
        <v>266</v>
      </c>
      <c r="C301" s="3" t="s">
        <v>166</v>
      </c>
      <c r="D301" s="3" t="s">
        <v>166</v>
      </c>
      <c r="E301" s="7">
        <v>118131.0</v>
      </c>
      <c r="F301" s="3">
        <v>52.0</v>
      </c>
      <c r="G301" s="3">
        <v>58.0</v>
      </c>
      <c r="H301" s="8">
        <v>44.01892814</v>
      </c>
      <c r="I301" s="8">
        <v>49.09803523</v>
      </c>
      <c r="J301" s="3" t="s">
        <v>20</v>
      </c>
    </row>
    <row r="302">
      <c r="A302" s="3" t="s">
        <v>373</v>
      </c>
      <c r="B302" s="3" t="s">
        <v>266</v>
      </c>
      <c r="C302" s="3" t="s">
        <v>166</v>
      </c>
      <c r="D302" s="3" t="s">
        <v>166</v>
      </c>
      <c r="E302" s="7">
        <v>118724.0</v>
      </c>
      <c r="F302" s="3">
        <v>65.0</v>
      </c>
      <c r="G302" s="3">
        <v>58.0</v>
      </c>
      <c r="H302" s="8">
        <v>54.74882922</v>
      </c>
      <c r="I302" s="8">
        <v>48.85280146</v>
      </c>
      <c r="J302" s="3" t="s">
        <v>29</v>
      </c>
    </row>
    <row r="303">
      <c r="A303" s="3" t="s">
        <v>374</v>
      </c>
      <c r="B303" s="3" t="s">
        <v>266</v>
      </c>
      <c r="C303" s="3" t="s">
        <v>166</v>
      </c>
      <c r="D303" s="3" t="s">
        <v>166</v>
      </c>
      <c r="E303" s="7">
        <v>112996.0</v>
      </c>
      <c r="F303" s="3">
        <v>27.0</v>
      </c>
      <c r="G303" s="3">
        <v>55.0</v>
      </c>
      <c r="H303" s="8">
        <v>23.89465114</v>
      </c>
      <c r="I303" s="8">
        <v>48.67428936</v>
      </c>
      <c r="J303" s="3" t="s">
        <v>20</v>
      </c>
    </row>
    <row r="304">
      <c r="A304" s="3" t="s">
        <v>375</v>
      </c>
      <c r="B304" s="3" t="s">
        <v>250</v>
      </c>
      <c r="C304" s="3" t="s">
        <v>162</v>
      </c>
      <c r="D304" s="3" t="s">
        <v>163</v>
      </c>
      <c r="E304" s="7">
        <v>151383.0</v>
      </c>
      <c r="F304" s="3">
        <v>53.0</v>
      </c>
      <c r="G304" s="3">
        <v>69.0</v>
      </c>
      <c r="H304" s="8">
        <v>35.01053619</v>
      </c>
      <c r="I304" s="8">
        <v>45.57975466</v>
      </c>
      <c r="J304" s="3" t="s">
        <v>20</v>
      </c>
    </row>
    <row r="305">
      <c r="A305" s="3" t="s">
        <v>376</v>
      </c>
      <c r="B305" s="3" t="s">
        <v>266</v>
      </c>
      <c r="C305" s="3" t="s">
        <v>166</v>
      </c>
      <c r="D305" s="3" t="s">
        <v>166</v>
      </c>
      <c r="E305" s="7">
        <v>132153.0</v>
      </c>
      <c r="F305" s="3">
        <v>63.0</v>
      </c>
      <c r="G305" s="3">
        <v>60.0</v>
      </c>
      <c r="H305" s="8">
        <v>47.67201653</v>
      </c>
      <c r="I305" s="8">
        <v>45.4019205</v>
      </c>
      <c r="J305" s="3" t="s">
        <v>29</v>
      </c>
    </row>
    <row r="306">
      <c r="A306" s="3" t="s">
        <v>377</v>
      </c>
      <c r="B306" s="3" t="s">
        <v>378</v>
      </c>
      <c r="C306" s="3" t="s">
        <v>91</v>
      </c>
      <c r="D306" s="3" t="s">
        <v>91</v>
      </c>
      <c r="E306" s="7">
        <v>571802.0</v>
      </c>
      <c r="F306" s="3">
        <v>162.0</v>
      </c>
      <c r="G306" s="3">
        <v>258.0</v>
      </c>
      <c r="H306" s="8">
        <v>28.33148537</v>
      </c>
      <c r="I306" s="8">
        <v>45.12051374</v>
      </c>
      <c r="J306" s="3" t="s">
        <v>20</v>
      </c>
    </row>
    <row r="307">
      <c r="A307" s="3" t="s">
        <v>379</v>
      </c>
      <c r="B307" s="3" t="s">
        <v>282</v>
      </c>
      <c r="C307" s="3" t="s">
        <v>166</v>
      </c>
      <c r="D307" s="3" t="s">
        <v>166</v>
      </c>
      <c r="E307" s="7">
        <v>64301.0</v>
      </c>
      <c r="F307" s="3">
        <v>22.0</v>
      </c>
      <c r="G307" s="3">
        <v>29.0</v>
      </c>
      <c r="H307" s="8">
        <v>34.21408687</v>
      </c>
      <c r="I307" s="8">
        <v>45.10038724</v>
      </c>
      <c r="J307" s="3" t="s">
        <v>20</v>
      </c>
    </row>
    <row r="308">
      <c r="A308" s="3" t="s">
        <v>380</v>
      </c>
      <c r="B308" s="3" t="s">
        <v>172</v>
      </c>
      <c r="C308" s="3" t="s">
        <v>90</v>
      </c>
      <c r="D308" s="3" t="s">
        <v>91</v>
      </c>
      <c r="E308" s="7">
        <v>115587.0</v>
      </c>
      <c r="F308" s="3">
        <v>52.0</v>
      </c>
      <c r="G308" s="3">
        <v>51.0</v>
      </c>
      <c r="H308" s="8">
        <v>44.98775814</v>
      </c>
      <c r="I308" s="8">
        <v>44.12260894</v>
      </c>
      <c r="J308" s="3" t="s">
        <v>29</v>
      </c>
    </row>
    <row r="309">
      <c r="A309" s="3" t="s">
        <v>381</v>
      </c>
      <c r="B309" s="3" t="s">
        <v>332</v>
      </c>
      <c r="C309" s="3" t="s">
        <v>166</v>
      </c>
      <c r="D309" s="3" t="s">
        <v>166</v>
      </c>
      <c r="E309" s="7">
        <v>92661.0</v>
      </c>
      <c r="F309" s="3">
        <v>32.0</v>
      </c>
      <c r="G309" s="3">
        <v>39.0</v>
      </c>
      <c r="H309" s="8">
        <v>34.53448592</v>
      </c>
      <c r="I309" s="8">
        <v>42.08890472</v>
      </c>
      <c r="J309" s="3" t="s">
        <v>20</v>
      </c>
    </row>
    <row r="310">
      <c r="A310" s="3" t="s">
        <v>382</v>
      </c>
      <c r="B310" s="3" t="s">
        <v>172</v>
      </c>
      <c r="C310" s="3" t="s">
        <v>90</v>
      </c>
      <c r="D310" s="3" t="s">
        <v>91</v>
      </c>
      <c r="E310" s="7">
        <v>168345.0</v>
      </c>
      <c r="F310" s="3">
        <v>51.0</v>
      </c>
      <c r="G310" s="3">
        <v>70.0</v>
      </c>
      <c r="H310" s="8">
        <v>30.29493005</v>
      </c>
      <c r="I310" s="8">
        <v>41.58127655</v>
      </c>
      <c r="J310" s="3" t="s">
        <v>20</v>
      </c>
    </row>
    <row r="311">
      <c r="A311" s="3" t="s">
        <v>383</v>
      </c>
      <c r="B311" s="3" t="s">
        <v>332</v>
      </c>
      <c r="C311" s="3" t="s">
        <v>166</v>
      </c>
      <c r="D311" s="3" t="s">
        <v>166</v>
      </c>
      <c r="E311" s="7">
        <v>96080.0</v>
      </c>
      <c r="F311" s="3">
        <v>33.0</v>
      </c>
      <c r="G311" s="3">
        <v>39.0</v>
      </c>
      <c r="H311" s="8">
        <v>34.34637802</v>
      </c>
      <c r="I311" s="8">
        <v>40.59117402</v>
      </c>
      <c r="J311" s="3" t="s">
        <v>20</v>
      </c>
    </row>
    <row r="312">
      <c r="A312" s="3" t="s">
        <v>384</v>
      </c>
      <c r="B312" s="3" t="s">
        <v>161</v>
      </c>
      <c r="C312" s="3" t="s">
        <v>162</v>
      </c>
      <c r="D312" s="3" t="s">
        <v>163</v>
      </c>
      <c r="E312" s="7">
        <v>89840.0</v>
      </c>
      <c r="F312" s="3">
        <v>49.0</v>
      </c>
      <c r="G312" s="3">
        <v>30.0</v>
      </c>
      <c r="H312" s="8">
        <v>54.54140695</v>
      </c>
      <c r="I312" s="8">
        <v>33.39269813</v>
      </c>
      <c r="J312" s="3" t="s">
        <v>29</v>
      </c>
    </row>
    <row r="313">
      <c r="A313" s="3" t="s">
        <v>385</v>
      </c>
      <c r="B313" s="3" t="s">
        <v>250</v>
      </c>
      <c r="C313" s="3" t="s">
        <v>162</v>
      </c>
      <c r="D313" s="3" t="s">
        <v>163</v>
      </c>
      <c r="E313" s="7">
        <v>104837.0</v>
      </c>
      <c r="F313" s="3">
        <v>39.0</v>
      </c>
      <c r="G313" s="3">
        <v>35.0</v>
      </c>
      <c r="H313" s="8">
        <v>37.20060666</v>
      </c>
      <c r="I313" s="8">
        <v>33.38515982</v>
      </c>
      <c r="J313" s="3" t="s">
        <v>29</v>
      </c>
    </row>
    <row r="314">
      <c r="A314" s="3" t="s">
        <v>386</v>
      </c>
      <c r="B314" s="3" t="s">
        <v>195</v>
      </c>
      <c r="C314" s="3" t="s">
        <v>91</v>
      </c>
      <c r="D314" s="3" t="s">
        <v>91</v>
      </c>
      <c r="E314" s="7">
        <v>97145.0</v>
      </c>
      <c r="F314" s="3">
        <v>57.0</v>
      </c>
      <c r="G314" s="3">
        <v>30.0</v>
      </c>
      <c r="H314" s="8">
        <v>58.67517628</v>
      </c>
      <c r="I314" s="8">
        <v>30.88167173</v>
      </c>
      <c r="J314" s="3" t="s">
        <v>29</v>
      </c>
    </row>
    <row r="315">
      <c r="A315" s="3" t="s">
        <v>387</v>
      </c>
      <c r="B315" s="3" t="s">
        <v>175</v>
      </c>
      <c r="C315" s="3" t="s">
        <v>152</v>
      </c>
      <c r="D315" s="3" t="s">
        <v>166</v>
      </c>
      <c r="E315" s="7">
        <v>141771.0</v>
      </c>
      <c r="F315" s="3">
        <v>35.0</v>
      </c>
      <c r="G315" s="3">
        <v>43.0</v>
      </c>
      <c r="H315" s="8">
        <v>24.68770059</v>
      </c>
      <c r="I315" s="8">
        <v>30.33060358</v>
      </c>
      <c r="J315" s="3" t="s">
        <v>20</v>
      </c>
    </row>
    <row r="316">
      <c r="A316" s="3" t="s">
        <v>388</v>
      </c>
      <c r="B316" s="3" t="s">
        <v>195</v>
      </c>
      <c r="C316" s="3" t="s">
        <v>91</v>
      </c>
      <c r="D316" s="3" t="s">
        <v>91</v>
      </c>
      <c r="E316" s="7">
        <v>68267.0</v>
      </c>
      <c r="F316" s="3">
        <v>21.0</v>
      </c>
      <c r="G316" s="3">
        <v>17.0</v>
      </c>
      <c r="H316" s="8">
        <v>30.76156855</v>
      </c>
      <c r="I316" s="8">
        <v>24.90222216</v>
      </c>
      <c r="J316" s="3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</v>
      </c>
      <c r="B1" s="3" t="s">
        <v>389</v>
      </c>
      <c r="C1" s="3" t="s">
        <v>390</v>
      </c>
      <c r="D1" s="3" t="s">
        <v>10</v>
      </c>
      <c r="E1" s="3" t="s">
        <v>11</v>
      </c>
      <c r="F1" s="3" t="s">
        <v>391</v>
      </c>
      <c r="G1" s="3" t="s">
        <v>392</v>
      </c>
      <c r="H1" s="3" t="s">
        <v>393</v>
      </c>
    </row>
    <row r="2">
      <c r="A2" s="3" t="s">
        <v>39</v>
      </c>
      <c r="B2" s="3" t="s">
        <v>28</v>
      </c>
      <c r="C2" s="3" t="s">
        <v>19</v>
      </c>
      <c r="D2" s="3" t="s">
        <v>19</v>
      </c>
      <c r="E2" s="7">
        <v>498042.0</v>
      </c>
      <c r="F2" s="3">
        <v>508.0</v>
      </c>
      <c r="G2" s="3">
        <v>4.0</v>
      </c>
      <c r="H2" s="3">
        <v>41.0</v>
      </c>
    </row>
    <row r="3">
      <c r="A3" s="3" t="s">
        <v>24</v>
      </c>
      <c r="B3" s="3" t="s">
        <v>23</v>
      </c>
      <c r="C3" s="3" t="s">
        <v>19</v>
      </c>
      <c r="D3" s="3" t="s">
        <v>19</v>
      </c>
      <c r="E3" s="7">
        <v>328662.0</v>
      </c>
      <c r="F3" s="3">
        <v>377.0</v>
      </c>
      <c r="G3" s="3">
        <v>1.0</v>
      </c>
      <c r="H3" s="3">
        <v>33.0</v>
      </c>
    </row>
    <row r="4">
      <c r="A4" s="3" t="s">
        <v>37</v>
      </c>
      <c r="B4" s="3" t="s">
        <v>31</v>
      </c>
      <c r="C4" s="3" t="s">
        <v>32</v>
      </c>
      <c r="D4" s="3" t="s">
        <v>33</v>
      </c>
      <c r="E4" s="7">
        <v>311890.0</v>
      </c>
      <c r="F4" s="3">
        <v>264.0</v>
      </c>
      <c r="G4" s="3">
        <v>1.0</v>
      </c>
      <c r="H4" s="3">
        <v>28.0</v>
      </c>
    </row>
    <row r="5">
      <c r="A5" s="3" t="s">
        <v>109</v>
      </c>
      <c r="B5" s="3" t="s">
        <v>109</v>
      </c>
      <c r="C5" s="3" t="s">
        <v>58</v>
      </c>
      <c r="D5" s="3" t="s">
        <v>58</v>
      </c>
      <c r="E5" s="7">
        <v>530094.0</v>
      </c>
      <c r="F5" s="3">
        <v>554.0</v>
      </c>
      <c r="G5" s="3">
        <v>2.0</v>
      </c>
      <c r="H5" s="3">
        <v>27.0</v>
      </c>
    </row>
    <row r="6">
      <c r="A6" s="3" t="s">
        <v>66</v>
      </c>
      <c r="B6" s="3" t="s">
        <v>46</v>
      </c>
      <c r="C6" s="3" t="s">
        <v>32</v>
      </c>
      <c r="D6" s="3" t="s">
        <v>33</v>
      </c>
      <c r="E6" s="7">
        <v>793139.0</v>
      </c>
      <c r="F6" s="3">
        <v>508.0</v>
      </c>
      <c r="G6" s="3">
        <v>1.0</v>
      </c>
      <c r="H6" s="3">
        <v>23.0</v>
      </c>
    </row>
    <row r="7">
      <c r="A7" s="3" t="s">
        <v>41</v>
      </c>
      <c r="B7" s="3" t="s">
        <v>23</v>
      </c>
      <c r="C7" s="3" t="s">
        <v>19</v>
      </c>
      <c r="D7" s="3" t="s">
        <v>19</v>
      </c>
      <c r="E7" s="7">
        <v>552858.0</v>
      </c>
      <c r="F7" s="7">
        <v>420.0</v>
      </c>
      <c r="G7" s="3">
        <v>1.0</v>
      </c>
      <c r="H7" s="3">
        <v>23.0</v>
      </c>
    </row>
    <row r="8">
      <c r="A8" s="3" t="s">
        <v>64</v>
      </c>
      <c r="B8" s="3" t="s">
        <v>28</v>
      </c>
      <c r="C8" s="3" t="s">
        <v>19</v>
      </c>
      <c r="D8" s="3" t="s">
        <v>19</v>
      </c>
      <c r="E8" s="7">
        <v>276410.0</v>
      </c>
      <c r="F8" s="3">
        <v>290.0</v>
      </c>
      <c r="G8" s="3">
        <v>1.0</v>
      </c>
      <c r="H8" s="3">
        <v>20.0</v>
      </c>
    </row>
    <row r="9">
      <c r="A9" s="3" t="s">
        <v>47</v>
      </c>
      <c r="B9" s="3" t="s">
        <v>31</v>
      </c>
      <c r="C9" s="3" t="s">
        <v>32</v>
      </c>
      <c r="D9" s="3" t="s">
        <v>33</v>
      </c>
      <c r="E9" s="7">
        <v>584853.0</v>
      </c>
      <c r="F9" s="7">
        <v>462.0</v>
      </c>
      <c r="G9" s="3">
        <v>2.0</v>
      </c>
      <c r="H9" s="3">
        <v>19.0</v>
      </c>
    </row>
    <row r="10">
      <c r="A10" s="3" t="s">
        <v>94</v>
      </c>
      <c r="B10" s="3" t="s">
        <v>80</v>
      </c>
      <c r="C10" s="3" t="s">
        <v>58</v>
      </c>
      <c r="D10" s="3" t="s">
        <v>58</v>
      </c>
      <c r="E10" s="7">
        <v>277705.0</v>
      </c>
      <c r="F10" s="3">
        <v>337.0</v>
      </c>
      <c r="G10" s="3">
        <v>1.0</v>
      </c>
      <c r="H10" s="3">
        <v>19.0</v>
      </c>
    </row>
    <row r="11">
      <c r="A11" s="3" t="s">
        <v>120</v>
      </c>
      <c r="B11" s="3" t="s">
        <v>76</v>
      </c>
      <c r="C11" s="3" t="s">
        <v>76</v>
      </c>
      <c r="D11" s="3" t="s">
        <v>76</v>
      </c>
      <c r="E11" s="7">
        <v>1141816.0</v>
      </c>
      <c r="F11" s="7">
        <v>1051.0</v>
      </c>
      <c r="G11" s="3">
        <v>3.0</v>
      </c>
      <c r="H11" s="3">
        <v>18.0</v>
      </c>
    </row>
    <row r="12">
      <c r="A12" s="3" t="s">
        <v>45</v>
      </c>
      <c r="B12" s="3" t="s">
        <v>46</v>
      </c>
      <c r="C12" s="3" t="s">
        <v>32</v>
      </c>
      <c r="D12" s="3" t="s">
        <v>33</v>
      </c>
      <c r="E12" s="7">
        <v>539776.0</v>
      </c>
      <c r="F12" s="3">
        <v>469.0</v>
      </c>
      <c r="G12" s="3">
        <v>1.0</v>
      </c>
      <c r="H12" s="3">
        <v>18.0</v>
      </c>
    </row>
    <row r="13">
      <c r="A13" s="3" t="s">
        <v>27</v>
      </c>
      <c r="B13" s="3" t="s">
        <v>28</v>
      </c>
      <c r="C13" s="3" t="s">
        <v>19</v>
      </c>
      <c r="D13" s="3" t="s">
        <v>19</v>
      </c>
      <c r="E13" s="7">
        <v>150862.0</v>
      </c>
      <c r="F13" s="3">
        <v>170.0</v>
      </c>
      <c r="G13" s="3">
        <v>0.0</v>
      </c>
      <c r="H13" s="3">
        <v>18.0</v>
      </c>
    </row>
    <row r="14">
      <c r="A14" s="3" t="s">
        <v>79</v>
      </c>
      <c r="B14" s="3" t="s">
        <v>80</v>
      </c>
      <c r="C14" s="3" t="s">
        <v>58</v>
      </c>
      <c r="D14" s="3" t="s">
        <v>58</v>
      </c>
      <c r="E14" s="7">
        <v>202055.0</v>
      </c>
      <c r="F14" s="3">
        <v>225.0</v>
      </c>
      <c r="G14" s="3">
        <v>1.0</v>
      </c>
      <c r="H14" s="3">
        <v>17.0</v>
      </c>
    </row>
    <row r="15">
      <c r="A15" s="3" t="s">
        <v>42</v>
      </c>
      <c r="B15" s="3" t="s">
        <v>23</v>
      </c>
      <c r="C15" s="3" t="s">
        <v>19</v>
      </c>
      <c r="D15" s="3" t="s">
        <v>19</v>
      </c>
      <c r="E15" s="7">
        <v>226493.0</v>
      </c>
      <c r="F15" s="3">
        <v>369.0</v>
      </c>
      <c r="G15" s="3">
        <v>1.0</v>
      </c>
      <c r="H15" s="3">
        <v>17.0</v>
      </c>
    </row>
    <row r="16">
      <c r="A16" s="3" t="s">
        <v>103</v>
      </c>
      <c r="B16" s="3" t="s">
        <v>28</v>
      </c>
      <c r="C16" s="3" t="s">
        <v>19</v>
      </c>
      <c r="D16" s="3" t="s">
        <v>19</v>
      </c>
      <c r="E16" s="7">
        <v>324011.0</v>
      </c>
      <c r="F16" s="3">
        <v>346.0</v>
      </c>
      <c r="G16" s="3">
        <v>0.0</v>
      </c>
      <c r="H16" s="3">
        <v>17.0</v>
      </c>
    </row>
    <row r="17">
      <c r="A17" s="3" t="s">
        <v>49</v>
      </c>
      <c r="B17" s="3" t="s">
        <v>50</v>
      </c>
      <c r="C17" s="3" t="s">
        <v>51</v>
      </c>
      <c r="D17" s="3" t="s">
        <v>51</v>
      </c>
      <c r="E17" s="7">
        <v>332900.0</v>
      </c>
      <c r="F17" s="3">
        <v>203.0</v>
      </c>
      <c r="G17" s="3">
        <v>0.0</v>
      </c>
      <c r="H17" s="3">
        <v>16.0</v>
      </c>
    </row>
    <row r="18">
      <c r="A18" s="3" t="s">
        <v>22</v>
      </c>
      <c r="B18" s="3" t="s">
        <v>23</v>
      </c>
      <c r="C18" s="3" t="s">
        <v>19</v>
      </c>
      <c r="D18" s="3" t="s">
        <v>19</v>
      </c>
      <c r="E18" s="7">
        <v>237110.0</v>
      </c>
      <c r="F18" s="3">
        <v>238.0</v>
      </c>
      <c r="G18" s="3">
        <v>1.0</v>
      </c>
      <c r="H18" s="3">
        <v>16.0</v>
      </c>
    </row>
    <row r="19">
      <c r="A19" s="3" t="s">
        <v>25</v>
      </c>
      <c r="B19" s="3" t="s">
        <v>23</v>
      </c>
      <c r="C19" s="3" t="s">
        <v>19</v>
      </c>
      <c r="D19" s="3" t="s">
        <v>19</v>
      </c>
      <c r="E19" s="7">
        <v>258834.0</v>
      </c>
      <c r="F19" s="3">
        <v>299.0</v>
      </c>
      <c r="G19" s="3">
        <v>0.0</v>
      </c>
      <c r="H19" s="3">
        <v>15.0</v>
      </c>
    </row>
    <row r="20">
      <c r="A20" s="3" t="s">
        <v>30</v>
      </c>
      <c r="B20" s="3" t="s">
        <v>31</v>
      </c>
      <c r="C20" s="3" t="s">
        <v>32</v>
      </c>
      <c r="D20" s="3" t="s">
        <v>33</v>
      </c>
      <c r="E20" s="7">
        <v>246866.0</v>
      </c>
      <c r="F20" s="3">
        <v>251.0</v>
      </c>
      <c r="G20" s="3">
        <v>-1.0</v>
      </c>
      <c r="H20" s="3">
        <v>14.0</v>
      </c>
    </row>
    <row r="21">
      <c r="A21" s="3" t="s">
        <v>67</v>
      </c>
      <c r="B21" s="3" t="s">
        <v>68</v>
      </c>
      <c r="C21" s="3" t="s">
        <v>19</v>
      </c>
      <c r="D21" s="3" t="s">
        <v>19</v>
      </c>
      <c r="E21" s="7">
        <v>210014.0</v>
      </c>
      <c r="F21" s="3">
        <v>189.0</v>
      </c>
      <c r="G21" s="3">
        <v>0.0</v>
      </c>
      <c r="H21" s="3">
        <v>14.0</v>
      </c>
    </row>
    <row r="22">
      <c r="A22" s="3" t="s">
        <v>26</v>
      </c>
      <c r="B22" s="3" t="s">
        <v>23</v>
      </c>
      <c r="C22" s="3" t="s">
        <v>19</v>
      </c>
      <c r="D22" s="3" t="s">
        <v>19</v>
      </c>
      <c r="E22" s="7">
        <v>222412.0</v>
      </c>
      <c r="F22" s="3">
        <v>251.0</v>
      </c>
      <c r="G22" s="3">
        <v>1.0</v>
      </c>
      <c r="H22" s="3">
        <v>13.0</v>
      </c>
    </row>
    <row r="23">
      <c r="A23" s="3" t="s">
        <v>52</v>
      </c>
      <c r="B23" s="3" t="s">
        <v>28</v>
      </c>
      <c r="C23" s="3" t="s">
        <v>19</v>
      </c>
      <c r="D23" s="3" t="s">
        <v>19</v>
      </c>
      <c r="E23" s="7">
        <v>180585.0</v>
      </c>
      <c r="F23" s="3">
        <v>168.0</v>
      </c>
      <c r="G23" s="3">
        <v>0.0</v>
      </c>
      <c r="H23" s="3">
        <v>13.0</v>
      </c>
    </row>
    <row r="24">
      <c r="A24" s="3" t="s">
        <v>34</v>
      </c>
      <c r="B24" s="3" t="s">
        <v>23</v>
      </c>
      <c r="C24" s="3" t="s">
        <v>19</v>
      </c>
      <c r="D24" s="3" t="s">
        <v>19</v>
      </c>
      <c r="E24" s="7">
        <v>287550.0</v>
      </c>
      <c r="F24" s="3">
        <v>340.0</v>
      </c>
      <c r="G24" s="3">
        <v>0.0</v>
      </c>
      <c r="H24" s="3">
        <v>12.0</v>
      </c>
    </row>
    <row r="25">
      <c r="A25" s="3" t="s">
        <v>81</v>
      </c>
      <c r="B25" s="3" t="s">
        <v>18</v>
      </c>
      <c r="C25" s="3" t="s">
        <v>19</v>
      </c>
      <c r="D25" s="3" t="s">
        <v>19</v>
      </c>
      <c r="E25" s="7">
        <v>112091.0</v>
      </c>
      <c r="F25" s="3">
        <v>122.0</v>
      </c>
      <c r="G25" s="3">
        <v>4.0</v>
      </c>
      <c r="H25" s="3">
        <v>11.0</v>
      </c>
    </row>
    <row r="26">
      <c r="A26" s="3" t="s">
        <v>221</v>
      </c>
      <c r="B26" s="3" t="s">
        <v>181</v>
      </c>
      <c r="C26" s="3" t="s">
        <v>162</v>
      </c>
      <c r="D26" s="3" t="s">
        <v>163</v>
      </c>
      <c r="E26" s="7">
        <v>187199.0</v>
      </c>
      <c r="F26" s="3">
        <v>181.0</v>
      </c>
      <c r="G26" s="3">
        <v>0.0</v>
      </c>
      <c r="H26" s="3">
        <v>10.0</v>
      </c>
    </row>
    <row r="27">
      <c r="A27" s="3" t="s">
        <v>62</v>
      </c>
      <c r="B27" s="3" t="s">
        <v>46</v>
      </c>
      <c r="C27" s="3" t="s">
        <v>32</v>
      </c>
      <c r="D27" s="3" t="s">
        <v>33</v>
      </c>
      <c r="E27" s="7">
        <v>211455.0</v>
      </c>
      <c r="F27" s="3">
        <v>124.0</v>
      </c>
      <c r="G27" s="3">
        <v>0.0</v>
      </c>
      <c r="H27" s="3">
        <v>10.0</v>
      </c>
    </row>
    <row r="28">
      <c r="A28" s="3" t="s">
        <v>200</v>
      </c>
      <c r="B28" s="3" t="s">
        <v>138</v>
      </c>
      <c r="C28" s="3" t="s">
        <v>139</v>
      </c>
      <c r="D28" s="3" t="s">
        <v>139</v>
      </c>
      <c r="E28" s="7">
        <v>259552.0</v>
      </c>
      <c r="F28" s="3">
        <v>239.0</v>
      </c>
      <c r="G28" s="3">
        <v>0.0</v>
      </c>
      <c r="H28" s="3">
        <v>10.0</v>
      </c>
    </row>
    <row r="29">
      <c r="A29" s="3" t="s">
        <v>71</v>
      </c>
      <c r="B29" s="3" t="s">
        <v>46</v>
      </c>
      <c r="C29" s="3" t="s">
        <v>32</v>
      </c>
      <c r="D29" s="3" t="s">
        <v>33</v>
      </c>
      <c r="E29" s="7">
        <v>439787.0</v>
      </c>
      <c r="F29" s="3">
        <v>305.0</v>
      </c>
      <c r="G29" s="3">
        <v>-1.0</v>
      </c>
      <c r="H29" s="3">
        <v>10.0</v>
      </c>
    </row>
    <row r="30">
      <c r="A30" s="3" t="s">
        <v>44</v>
      </c>
      <c r="B30" s="3" t="s">
        <v>31</v>
      </c>
      <c r="C30" s="3" t="s">
        <v>32</v>
      </c>
      <c r="D30" s="3" t="s">
        <v>33</v>
      </c>
      <c r="E30" s="7">
        <v>265411.0</v>
      </c>
      <c r="F30" s="3">
        <v>293.0</v>
      </c>
      <c r="G30" s="3">
        <v>2.0</v>
      </c>
      <c r="H30" s="3">
        <v>10.0</v>
      </c>
    </row>
    <row r="31">
      <c r="A31" s="3" t="s">
        <v>125</v>
      </c>
      <c r="B31" s="3" t="s">
        <v>76</v>
      </c>
      <c r="C31" s="3" t="s">
        <v>76</v>
      </c>
      <c r="D31" s="3" t="s">
        <v>76</v>
      </c>
      <c r="E31" s="7">
        <v>263357.0</v>
      </c>
      <c r="F31" s="3">
        <v>266.0</v>
      </c>
      <c r="G31" s="3">
        <v>1.0</v>
      </c>
      <c r="H31" s="3">
        <v>10.0</v>
      </c>
    </row>
    <row r="32">
      <c r="A32" s="3" t="s">
        <v>110</v>
      </c>
      <c r="B32" s="3" t="s">
        <v>57</v>
      </c>
      <c r="C32" s="3" t="s">
        <v>58</v>
      </c>
      <c r="D32" s="3" t="s">
        <v>58</v>
      </c>
      <c r="E32" s="7">
        <v>106803.0</v>
      </c>
      <c r="F32" s="3">
        <v>93.0</v>
      </c>
      <c r="G32" s="3">
        <v>0.0</v>
      </c>
      <c r="H32" s="3">
        <v>9.0</v>
      </c>
    </row>
    <row r="33">
      <c r="A33" s="3" t="s">
        <v>92</v>
      </c>
      <c r="B33" s="3" t="s">
        <v>28</v>
      </c>
      <c r="C33" s="3" t="s">
        <v>19</v>
      </c>
      <c r="D33" s="3" t="s">
        <v>19</v>
      </c>
      <c r="E33" s="7">
        <v>129410.0</v>
      </c>
      <c r="F33" s="3">
        <v>129.0</v>
      </c>
      <c r="G33" s="3">
        <v>3.0</v>
      </c>
      <c r="H33" s="3">
        <v>9.0</v>
      </c>
    </row>
    <row r="34">
      <c r="A34" s="3" t="s">
        <v>173</v>
      </c>
      <c r="B34" s="3" t="s">
        <v>173</v>
      </c>
      <c r="C34" s="3" t="s">
        <v>58</v>
      </c>
      <c r="D34" s="3" t="s">
        <v>58</v>
      </c>
      <c r="E34" s="7">
        <v>322434.0</v>
      </c>
      <c r="F34" s="3">
        <v>257.0</v>
      </c>
      <c r="G34" s="3">
        <v>1.0</v>
      </c>
      <c r="H34" s="3">
        <v>9.0</v>
      </c>
    </row>
    <row r="35">
      <c r="A35" s="3" t="s">
        <v>70</v>
      </c>
      <c r="B35" s="3" t="s">
        <v>50</v>
      </c>
      <c r="C35" s="3" t="s">
        <v>51</v>
      </c>
      <c r="D35" s="3" t="s">
        <v>51</v>
      </c>
      <c r="E35" s="7">
        <v>119184.0</v>
      </c>
      <c r="F35" s="3">
        <v>72.0</v>
      </c>
      <c r="G35" s="3">
        <v>2.0</v>
      </c>
      <c r="H35" s="3">
        <v>9.0</v>
      </c>
    </row>
    <row r="36">
      <c r="A36" s="3" t="s">
        <v>115</v>
      </c>
      <c r="B36" s="3" t="s">
        <v>76</v>
      </c>
      <c r="C36" s="3" t="s">
        <v>76</v>
      </c>
      <c r="D36" s="3" t="s">
        <v>76</v>
      </c>
      <c r="E36" s="7">
        <v>328450.0</v>
      </c>
      <c r="F36" s="3">
        <v>344.0</v>
      </c>
      <c r="G36" s="3">
        <v>2.0</v>
      </c>
      <c r="H36" s="3">
        <v>9.0</v>
      </c>
    </row>
    <row r="37">
      <c r="A37" s="3" t="s">
        <v>227</v>
      </c>
      <c r="B37" s="3" t="s">
        <v>195</v>
      </c>
      <c r="C37" s="3" t="s">
        <v>91</v>
      </c>
      <c r="D37" s="3" t="s">
        <v>91</v>
      </c>
      <c r="E37" s="7">
        <v>136264.0</v>
      </c>
      <c r="F37" s="3">
        <v>61.0</v>
      </c>
      <c r="G37" s="3">
        <v>0.0</v>
      </c>
      <c r="H37" s="3">
        <v>9.0</v>
      </c>
    </row>
    <row r="38">
      <c r="A38" s="3" t="s">
        <v>105</v>
      </c>
      <c r="B38" s="3" t="s">
        <v>76</v>
      </c>
      <c r="C38" s="3" t="s">
        <v>76</v>
      </c>
      <c r="D38" s="3" t="s">
        <v>76</v>
      </c>
      <c r="E38" s="7">
        <v>285478.0</v>
      </c>
      <c r="F38" s="3">
        <v>316.0</v>
      </c>
      <c r="G38" s="3">
        <v>2.0</v>
      </c>
      <c r="H38" s="3">
        <v>9.0</v>
      </c>
    </row>
    <row r="39">
      <c r="A39" s="3" t="s">
        <v>101</v>
      </c>
      <c r="B39" s="3" t="s">
        <v>86</v>
      </c>
      <c r="C39" s="3" t="s">
        <v>51</v>
      </c>
      <c r="D39" s="3" t="s">
        <v>51</v>
      </c>
      <c r="E39" s="7">
        <v>257302.0</v>
      </c>
      <c r="F39" s="3">
        <v>238.0</v>
      </c>
      <c r="G39" s="3">
        <v>2.0</v>
      </c>
      <c r="H39" s="3">
        <v>8.0</v>
      </c>
    </row>
    <row r="40">
      <c r="A40" s="3" t="s">
        <v>192</v>
      </c>
      <c r="B40" s="3" t="s">
        <v>181</v>
      </c>
      <c r="C40" s="3" t="s">
        <v>162</v>
      </c>
      <c r="D40" s="3" t="s">
        <v>163</v>
      </c>
      <c r="E40" s="7">
        <v>174341.0</v>
      </c>
      <c r="F40" s="3">
        <v>139.0</v>
      </c>
      <c r="G40" s="3">
        <v>1.0</v>
      </c>
      <c r="H40" s="3">
        <v>8.0</v>
      </c>
    </row>
    <row r="41">
      <c r="A41" s="3" t="s">
        <v>55</v>
      </c>
      <c r="B41" s="3" t="s">
        <v>23</v>
      </c>
      <c r="C41" s="3" t="s">
        <v>19</v>
      </c>
      <c r="D41" s="3" t="s">
        <v>19</v>
      </c>
      <c r="E41" s="7">
        <v>237354.0</v>
      </c>
      <c r="F41" s="3">
        <v>223.0</v>
      </c>
      <c r="G41" s="3">
        <v>0.0</v>
      </c>
      <c r="H41" s="3">
        <v>8.0</v>
      </c>
    </row>
    <row r="42">
      <c r="A42" s="3" t="s">
        <v>48</v>
      </c>
      <c r="B42" s="3" t="s">
        <v>18</v>
      </c>
      <c r="C42" s="3" t="s">
        <v>19</v>
      </c>
      <c r="D42" s="3" t="s">
        <v>19</v>
      </c>
      <c r="E42" s="7">
        <v>88920.0</v>
      </c>
      <c r="F42" s="3">
        <v>64.0</v>
      </c>
      <c r="G42" s="3">
        <v>0.0</v>
      </c>
      <c r="H42" s="3">
        <v>7.0</v>
      </c>
    </row>
    <row r="43">
      <c r="A43" s="3" t="s">
        <v>69</v>
      </c>
      <c r="B43" s="3" t="s">
        <v>18</v>
      </c>
      <c r="C43" s="3" t="s">
        <v>19</v>
      </c>
      <c r="D43" s="3" t="s">
        <v>19</v>
      </c>
      <c r="E43" s="7">
        <v>118216.0</v>
      </c>
      <c r="F43" s="3">
        <v>91.0</v>
      </c>
      <c r="G43" s="3">
        <v>2.0</v>
      </c>
      <c r="H43" s="3">
        <v>7.0</v>
      </c>
    </row>
    <row r="44">
      <c r="A44" s="3" t="s">
        <v>124</v>
      </c>
      <c r="B44" s="3" t="s">
        <v>124</v>
      </c>
      <c r="C44" s="3" t="s">
        <v>84</v>
      </c>
      <c r="D44" s="3" t="s">
        <v>33</v>
      </c>
      <c r="E44" s="7">
        <v>341173.0</v>
      </c>
      <c r="F44" s="3">
        <v>255.0</v>
      </c>
      <c r="G44" s="3">
        <v>3.0</v>
      </c>
      <c r="H44" s="3">
        <v>7.0</v>
      </c>
    </row>
    <row r="45">
      <c r="A45" s="3" t="s">
        <v>123</v>
      </c>
      <c r="B45" s="3" t="s">
        <v>124</v>
      </c>
      <c r="C45" s="3" t="s">
        <v>84</v>
      </c>
      <c r="D45" s="3" t="s">
        <v>33</v>
      </c>
      <c r="E45" s="7">
        <v>259778.0</v>
      </c>
      <c r="F45" s="3">
        <v>202.0</v>
      </c>
      <c r="G45" s="3">
        <v>1.0</v>
      </c>
      <c r="H45" s="3">
        <v>7.0</v>
      </c>
    </row>
    <row r="46">
      <c r="A46" s="3" t="s">
        <v>104</v>
      </c>
      <c r="B46" s="3" t="s">
        <v>80</v>
      </c>
      <c r="C46" s="3" t="s">
        <v>58</v>
      </c>
      <c r="D46" s="3" t="s">
        <v>58</v>
      </c>
      <c r="E46" s="7">
        <v>302820.0</v>
      </c>
      <c r="F46" s="3">
        <v>200.0</v>
      </c>
      <c r="G46" s="3">
        <v>1.0</v>
      </c>
      <c r="H46" s="3">
        <v>7.0</v>
      </c>
    </row>
    <row r="47">
      <c r="A47" s="3" t="s">
        <v>40</v>
      </c>
      <c r="B47" s="3" t="s">
        <v>18</v>
      </c>
      <c r="C47" s="3" t="s">
        <v>19</v>
      </c>
      <c r="D47" s="3" t="s">
        <v>19</v>
      </c>
      <c r="E47" s="7">
        <v>143135.0</v>
      </c>
      <c r="F47" s="3">
        <v>127.0</v>
      </c>
      <c r="G47" s="3">
        <v>0.0</v>
      </c>
      <c r="H47" s="3">
        <v>7.0</v>
      </c>
    </row>
    <row r="48">
      <c r="A48" s="3" t="s">
        <v>169</v>
      </c>
      <c r="B48" s="3" t="s">
        <v>138</v>
      </c>
      <c r="C48" s="3" t="s">
        <v>139</v>
      </c>
      <c r="D48" s="3" t="s">
        <v>139</v>
      </c>
      <c r="E48" s="7">
        <v>305222.0</v>
      </c>
      <c r="F48" s="3">
        <v>256.0</v>
      </c>
      <c r="G48" s="3">
        <v>1.0</v>
      </c>
      <c r="H48" s="3">
        <v>7.0</v>
      </c>
    </row>
    <row r="49">
      <c r="A49" s="3" t="s">
        <v>38</v>
      </c>
      <c r="B49" s="3" t="s">
        <v>18</v>
      </c>
      <c r="C49" s="3" t="s">
        <v>19</v>
      </c>
      <c r="D49" s="3" t="s">
        <v>19</v>
      </c>
      <c r="E49" s="7">
        <v>60888.0</v>
      </c>
      <c r="F49" s="3">
        <v>38.0</v>
      </c>
      <c r="G49" s="3">
        <v>0.0</v>
      </c>
      <c r="H49" s="3">
        <v>7.0</v>
      </c>
    </row>
    <row r="50">
      <c r="A50" s="3" t="s">
        <v>56</v>
      </c>
      <c r="B50" s="3" t="s">
        <v>57</v>
      </c>
      <c r="C50" s="3" t="s">
        <v>58</v>
      </c>
      <c r="D50" s="3" t="s">
        <v>58</v>
      </c>
      <c r="E50" s="7">
        <v>197348.0</v>
      </c>
      <c r="F50" s="3">
        <v>137.0</v>
      </c>
      <c r="G50" s="3">
        <v>0.0</v>
      </c>
      <c r="H50" s="3">
        <v>7.0</v>
      </c>
    </row>
    <row r="51">
      <c r="A51" s="3" t="s">
        <v>65</v>
      </c>
      <c r="B51" s="3" t="s">
        <v>46</v>
      </c>
      <c r="C51" s="3" t="s">
        <v>32</v>
      </c>
      <c r="D51" s="3" t="s">
        <v>33</v>
      </c>
      <c r="E51" s="7">
        <v>348312.0</v>
      </c>
      <c r="F51" s="3">
        <v>277.0</v>
      </c>
      <c r="G51" s="3">
        <v>0.0</v>
      </c>
      <c r="H51" s="3">
        <v>7.0</v>
      </c>
    </row>
    <row r="52">
      <c r="A52" s="3" t="s">
        <v>53</v>
      </c>
      <c r="B52" s="3" t="s">
        <v>18</v>
      </c>
      <c r="C52" s="3" t="s">
        <v>19</v>
      </c>
      <c r="D52" s="3" t="s">
        <v>19</v>
      </c>
      <c r="E52" s="7">
        <v>114306.0</v>
      </c>
      <c r="F52" s="3">
        <v>127.0</v>
      </c>
      <c r="G52" s="3">
        <v>0.0</v>
      </c>
      <c r="H52" s="3">
        <v>7.0</v>
      </c>
    </row>
    <row r="53">
      <c r="A53" s="3" t="s">
        <v>117</v>
      </c>
      <c r="B53" s="3" t="s">
        <v>118</v>
      </c>
      <c r="C53" s="3" t="s">
        <v>19</v>
      </c>
      <c r="D53" s="3" t="s">
        <v>19</v>
      </c>
      <c r="E53" s="7">
        <v>67049.0</v>
      </c>
      <c r="F53" s="3">
        <v>65.0</v>
      </c>
      <c r="G53" s="3">
        <v>0.0</v>
      </c>
      <c r="H53" s="3">
        <v>6.0</v>
      </c>
    </row>
    <row r="54">
      <c r="A54" s="3" t="s">
        <v>54</v>
      </c>
      <c r="B54" s="3" t="s">
        <v>18</v>
      </c>
      <c r="C54" s="3" t="s">
        <v>19</v>
      </c>
      <c r="D54" s="3" t="s">
        <v>19</v>
      </c>
      <c r="E54" s="7">
        <v>139446.0</v>
      </c>
      <c r="F54" s="3">
        <v>146.0</v>
      </c>
      <c r="G54" s="3">
        <v>1.0</v>
      </c>
      <c r="H54" s="3">
        <v>6.0</v>
      </c>
    </row>
    <row r="55">
      <c r="A55" s="3" t="s">
        <v>133</v>
      </c>
      <c r="B55" s="3" t="s">
        <v>68</v>
      </c>
      <c r="C55" s="3" t="s">
        <v>19</v>
      </c>
      <c r="D55" s="3" t="s">
        <v>19</v>
      </c>
      <c r="E55" s="7">
        <v>343071.0</v>
      </c>
      <c r="F55" s="3">
        <v>320.0</v>
      </c>
      <c r="G55" s="3">
        <v>1.0</v>
      </c>
      <c r="H55" s="3">
        <v>6.0</v>
      </c>
    </row>
    <row r="56">
      <c r="A56" s="3" t="s">
        <v>87</v>
      </c>
      <c r="B56" s="3" t="s">
        <v>57</v>
      </c>
      <c r="C56" s="3" t="s">
        <v>58</v>
      </c>
      <c r="D56" s="3" t="s">
        <v>58</v>
      </c>
      <c r="E56" s="7">
        <v>93663.0</v>
      </c>
      <c r="F56" s="3">
        <v>97.0</v>
      </c>
      <c r="G56" s="3">
        <v>0.0</v>
      </c>
      <c r="H56" s="3">
        <v>6.0</v>
      </c>
    </row>
    <row r="57">
      <c r="A57" s="3" t="s">
        <v>43</v>
      </c>
      <c r="B57" s="3" t="s">
        <v>18</v>
      </c>
      <c r="C57" s="3" t="s">
        <v>19</v>
      </c>
      <c r="D57" s="3" t="s">
        <v>19</v>
      </c>
      <c r="E57" s="7">
        <v>92112.0</v>
      </c>
      <c r="F57" s="3">
        <v>72.0</v>
      </c>
      <c r="G57" s="3">
        <v>0.0</v>
      </c>
      <c r="H57" s="3">
        <v>6.0</v>
      </c>
    </row>
    <row r="58">
      <c r="A58" s="3" t="s">
        <v>73</v>
      </c>
      <c r="B58" s="3" t="s">
        <v>23</v>
      </c>
      <c r="C58" s="3" t="s">
        <v>19</v>
      </c>
      <c r="D58" s="3" t="s">
        <v>19</v>
      </c>
      <c r="E58" s="7">
        <v>293423.0</v>
      </c>
      <c r="F58" s="3">
        <v>298.0</v>
      </c>
      <c r="G58" s="3">
        <v>1.0</v>
      </c>
      <c r="H58" s="3">
        <v>6.0</v>
      </c>
    </row>
    <row r="59">
      <c r="A59" s="3" t="s">
        <v>313</v>
      </c>
      <c r="B59" s="3" t="s">
        <v>181</v>
      </c>
      <c r="C59" s="3" t="s">
        <v>162</v>
      </c>
      <c r="D59" s="3" t="s">
        <v>163</v>
      </c>
      <c r="E59" s="7">
        <v>146561.0</v>
      </c>
      <c r="F59" s="3">
        <v>144.0</v>
      </c>
      <c r="G59" s="3">
        <v>0.0</v>
      </c>
      <c r="H59" s="3">
        <v>6.0</v>
      </c>
    </row>
    <row r="60">
      <c r="A60" s="3" t="s">
        <v>150</v>
      </c>
      <c r="B60" s="3" t="s">
        <v>151</v>
      </c>
      <c r="C60" s="3" t="s">
        <v>152</v>
      </c>
      <c r="D60" s="3" t="s">
        <v>91</v>
      </c>
      <c r="E60" s="7">
        <v>395331.0</v>
      </c>
      <c r="F60" s="3">
        <v>126.0</v>
      </c>
      <c r="G60" s="3">
        <v>1.0</v>
      </c>
      <c r="H60" s="3">
        <v>5.0</v>
      </c>
    </row>
    <row r="61">
      <c r="A61" s="3" t="s">
        <v>258</v>
      </c>
      <c r="B61" s="3" t="s">
        <v>138</v>
      </c>
      <c r="C61" s="3" t="s">
        <v>139</v>
      </c>
      <c r="D61" s="3" t="s">
        <v>139</v>
      </c>
      <c r="E61" s="7">
        <v>329771.0</v>
      </c>
      <c r="F61" s="3">
        <v>396.0</v>
      </c>
      <c r="G61" s="3">
        <v>0.0</v>
      </c>
      <c r="H61" s="3">
        <v>5.0</v>
      </c>
    </row>
    <row r="62">
      <c r="A62" s="3" t="s">
        <v>35</v>
      </c>
      <c r="B62" s="3" t="s">
        <v>23</v>
      </c>
      <c r="C62" s="3" t="s">
        <v>19</v>
      </c>
      <c r="D62" s="3" t="s">
        <v>19</v>
      </c>
      <c r="E62" s="7">
        <v>190990.0</v>
      </c>
      <c r="F62" s="3">
        <v>228.0</v>
      </c>
      <c r="G62" s="3">
        <v>0.0</v>
      </c>
      <c r="H62" s="3">
        <v>5.0</v>
      </c>
    </row>
    <row r="63">
      <c r="A63" s="3" t="s">
        <v>106</v>
      </c>
      <c r="B63" s="3" t="s">
        <v>75</v>
      </c>
      <c r="C63" s="3" t="s">
        <v>76</v>
      </c>
      <c r="D63" s="3" t="s">
        <v>76</v>
      </c>
      <c r="E63" s="7">
        <v>100762.0</v>
      </c>
      <c r="F63" s="3">
        <v>74.0</v>
      </c>
      <c r="G63" s="3">
        <v>1.0</v>
      </c>
      <c r="H63" s="3">
        <v>5.0</v>
      </c>
    </row>
    <row r="64">
      <c r="A64" s="3" t="s">
        <v>135</v>
      </c>
      <c r="B64" s="3" t="s">
        <v>76</v>
      </c>
      <c r="C64" s="3" t="s">
        <v>76</v>
      </c>
      <c r="D64" s="3" t="s">
        <v>76</v>
      </c>
      <c r="E64" s="7">
        <v>321596.0</v>
      </c>
      <c r="F64" s="3">
        <v>260.0</v>
      </c>
      <c r="G64" s="3">
        <v>1.0</v>
      </c>
      <c r="H64" s="3">
        <v>5.0</v>
      </c>
    </row>
    <row r="65">
      <c r="A65" s="3" t="s">
        <v>63</v>
      </c>
      <c r="B65" s="3" t="s">
        <v>50</v>
      </c>
      <c r="C65" s="3" t="s">
        <v>51</v>
      </c>
      <c r="D65" s="3" t="s">
        <v>51</v>
      </c>
      <c r="E65" s="7">
        <v>117896.0</v>
      </c>
      <c r="F65" s="3">
        <v>74.0</v>
      </c>
      <c r="G65" s="3">
        <v>2.0</v>
      </c>
      <c r="H65" s="3">
        <v>5.0</v>
      </c>
    </row>
    <row r="66">
      <c r="A66" s="3" t="s">
        <v>122</v>
      </c>
      <c r="B66" s="3" t="s">
        <v>86</v>
      </c>
      <c r="C66" s="3" t="s">
        <v>51</v>
      </c>
      <c r="D66" s="3" t="s">
        <v>51</v>
      </c>
      <c r="E66" s="7">
        <v>92666.0</v>
      </c>
      <c r="F66" s="3">
        <v>92.0</v>
      </c>
      <c r="G66" s="3">
        <v>0.0</v>
      </c>
      <c r="H66" s="3">
        <v>5.0</v>
      </c>
    </row>
    <row r="67">
      <c r="A67" s="3" t="s">
        <v>77</v>
      </c>
      <c r="B67" s="3" t="s">
        <v>18</v>
      </c>
      <c r="C67" s="3" t="s">
        <v>19</v>
      </c>
      <c r="D67" s="3" t="s">
        <v>19</v>
      </c>
      <c r="E67" s="7">
        <v>146038.0</v>
      </c>
      <c r="F67" s="3">
        <v>80.0</v>
      </c>
      <c r="G67" s="3">
        <v>1.0</v>
      </c>
      <c r="H67" s="3">
        <v>5.0</v>
      </c>
    </row>
    <row r="68">
      <c r="A68" s="3" t="s">
        <v>279</v>
      </c>
      <c r="B68" s="3" t="s">
        <v>189</v>
      </c>
      <c r="C68" s="3" t="s">
        <v>152</v>
      </c>
      <c r="D68" s="3" t="s">
        <v>166</v>
      </c>
      <c r="E68" s="7">
        <v>161780.0</v>
      </c>
      <c r="F68" s="3">
        <v>123.0</v>
      </c>
      <c r="G68" s="3">
        <v>1.0</v>
      </c>
      <c r="H68" s="3">
        <v>5.0</v>
      </c>
    </row>
    <row r="69">
      <c r="A69" s="3" t="s">
        <v>128</v>
      </c>
      <c r="B69" s="3" t="s">
        <v>80</v>
      </c>
      <c r="C69" s="3" t="s">
        <v>58</v>
      </c>
      <c r="D69" s="3" t="s">
        <v>58</v>
      </c>
      <c r="E69" s="7">
        <v>150976.0</v>
      </c>
      <c r="F69" s="3">
        <v>179.0</v>
      </c>
      <c r="G69" s="3">
        <v>3.0</v>
      </c>
      <c r="H69" s="3">
        <v>5.0</v>
      </c>
    </row>
    <row r="70">
      <c r="A70" s="3" t="s">
        <v>144</v>
      </c>
      <c r="B70" s="3" t="s">
        <v>75</v>
      </c>
      <c r="C70" s="3" t="s">
        <v>76</v>
      </c>
      <c r="D70" s="3" t="s">
        <v>76</v>
      </c>
      <c r="E70" s="7">
        <v>137280.0</v>
      </c>
      <c r="F70" s="3">
        <v>103.0</v>
      </c>
      <c r="G70" s="3">
        <v>0.0</v>
      </c>
      <c r="H70" s="3">
        <v>5.0</v>
      </c>
    </row>
    <row r="71">
      <c r="A71" s="3" t="s">
        <v>211</v>
      </c>
      <c r="B71" s="3" t="s">
        <v>212</v>
      </c>
      <c r="C71" s="3" t="s">
        <v>166</v>
      </c>
      <c r="D71" s="3" t="s">
        <v>166</v>
      </c>
      <c r="E71" s="7">
        <v>290885.0</v>
      </c>
      <c r="F71" s="3">
        <v>107.0</v>
      </c>
      <c r="G71" s="3">
        <v>0.0</v>
      </c>
      <c r="H71" s="3">
        <v>4.0</v>
      </c>
    </row>
    <row r="72">
      <c r="A72" s="3" t="s">
        <v>205</v>
      </c>
      <c r="B72" s="3" t="s">
        <v>83</v>
      </c>
      <c r="C72" s="3" t="s">
        <v>84</v>
      </c>
      <c r="D72" s="3" t="s">
        <v>51</v>
      </c>
      <c r="E72" s="7">
        <v>141727.0</v>
      </c>
      <c r="F72" s="3">
        <v>59.0</v>
      </c>
      <c r="G72" s="3">
        <v>0.0</v>
      </c>
      <c r="H72" s="3">
        <v>4.0</v>
      </c>
    </row>
    <row r="73">
      <c r="A73" s="3" t="s">
        <v>136</v>
      </c>
      <c r="B73" s="3" t="s">
        <v>75</v>
      </c>
      <c r="C73" s="3" t="s">
        <v>76</v>
      </c>
      <c r="D73" s="3" t="s">
        <v>76</v>
      </c>
      <c r="E73" s="7">
        <v>119754.0</v>
      </c>
      <c r="F73" s="3">
        <v>138.0</v>
      </c>
      <c r="G73" s="3">
        <v>1.0</v>
      </c>
      <c r="H73" s="3">
        <v>4.0</v>
      </c>
    </row>
    <row r="74">
      <c r="A74" s="3" t="s">
        <v>108</v>
      </c>
      <c r="B74" s="3" t="s">
        <v>86</v>
      </c>
      <c r="C74" s="3" t="s">
        <v>51</v>
      </c>
      <c r="D74" s="3" t="s">
        <v>51</v>
      </c>
      <c r="E74" s="7">
        <v>115371.0</v>
      </c>
      <c r="F74" s="3">
        <v>90.0</v>
      </c>
      <c r="G74" s="3">
        <v>0.0</v>
      </c>
      <c r="H74" s="3">
        <v>4.0</v>
      </c>
    </row>
    <row r="75">
      <c r="A75" s="3" t="s">
        <v>93</v>
      </c>
      <c r="B75" s="3" t="s">
        <v>18</v>
      </c>
      <c r="C75" s="3" t="s">
        <v>19</v>
      </c>
      <c r="D75" s="3" t="s">
        <v>19</v>
      </c>
      <c r="E75" s="7">
        <v>80780.0</v>
      </c>
      <c r="F75" s="3">
        <v>95.0</v>
      </c>
      <c r="G75" s="3">
        <v>1.0</v>
      </c>
      <c r="H75" s="3">
        <v>4.0</v>
      </c>
    </row>
    <row r="76">
      <c r="A76" s="3" t="s">
        <v>208</v>
      </c>
      <c r="B76" s="3" t="s">
        <v>147</v>
      </c>
      <c r="C76" s="3" t="s">
        <v>139</v>
      </c>
      <c r="D76" s="3" t="s">
        <v>139</v>
      </c>
      <c r="E76" s="7">
        <v>268647.0</v>
      </c>
      <c r="F76" s="3">
        <v>177.0</v>
      </c>
      <c r="G76" s="3">
        <v>2.0</v>
      </c>
      <c r="H76" s="3">
        <v>4.0</v>
      </c>
    </row>
    <row r="77">
      <c r="A77" s="3" t="s">
        <v>168</v>
      </c>
      <c r="B77" s="3" t="s">
        <v>138</v>
      </c>
      <c r="C77" s="3" t="s">
        <v>139</v>
      </c>
      <c r="D77" s="3" t="s">
        <v>139</v>
      </c>
      <c r="E77" s="7">
        <v>271523.0</v>
      </c>
      <c r="F77" s="3">
        <v>194.0</v>
      </c>
      <c r="G77" s="3">
        <v>0.0</v>
      </c>
      <c r="H77" s="3">
        <v>4.0</v>
      </c>
    </row>
    <row r="78">
      <c r="A78" s="3" t="s">
        <v>36</v>
      </c>
      <c r="B78" s="3" t="s">
        <v>18</v>
      </c>
      <c r="C78" s="3" t="s">
        <v>19</v>
      </c>
      <c r="D78" s="3" t="s">
        <v>19</v>
      </c>
      <c r="E78" s="7">
        <v>81043.0</v>
      </c>
      <c r="F78" s="3">
        <v>60.0</v>
      </c>
      <c r="G78" s="3">
        <v>1.0</v>
      </c>
      <c r="H78" s="3">
        <v>4.0</v>
      </c>
    </row>
    <row r="79">
      <c r="A79" s="3" t="s">
        <v>198</v>
      </c>
      <c r="B79" s="3" t="s">
        <v>199</v>
      </c>
      <c r="C79" s="3" t="s">
        <v>162</v>
      </c>
      <c r="D79" s="3" t="s">
        <v>163</v>
      </c>
      <c r="E79" s="7">
        <v>213052.0</v>
      </c>
      <c r="F79" s="3">
        <v>191.0</v>
      </c>
      <c r="G79" s="3">
        <v>0.0</v>
      </c>
      <c r="H79" s="3">
        <v>4.0</v>
      </c>
    </row>
    <row r="80">
      <c r="A80" s="3" t="s">
        <v>153</v>
      </c>
      <c r="B80" s="3" t="s">
        <v>83</v>
      </c>
      <c r="C80" s="3" t="s">
        <v>84</v>
      </c>
      <c r="D80" s="3" t="s">
        <v>33</v>
      </c>
      <c r="E80" s="7">
        <v>172292.0</v>
      </c>
      <c r="F80" s="3">
        <v>95.0</v>
      </c>
      <c r="G80" s="3">
        <v>0.0</v>
      </c>
      <c r="H80" s="3">
        <v>4.0</v>
      </c>
    </row>
    <row r="81">
      <c r="A81" s="3" t="s">
        <v>193</v>
      </c>
      <c r="B81" s="3" t="s">
        <v>61</v>
      </c>
      <c r="C81" s="3" t="s">
        <v>51</v>
      </c>
      <c r="D81" s="3" t="s">
        <v>51</v>
      </c>
      <c r="E81" s="7">
        <v>103611.0</v>
      </c>
      <c r="F81" s="3">
        <v>61.0</v>
      </c>
      <c r="G81" s="3">
        <v>0.0</v>
      </c>
      <c r="H81" s="3">
        <v>4.0</v>
      </c>
    </row>
    <row r="82">
      <c r="A82" s="3" t="s">
        <v>102</v>
      </c>
      <c r="B82" s="3" t="s">
        <v>57</v>
      </c>
      <c r="C82" s="3" t="s">
        <v>58</v>
      </c>
      <c r="D82" s="3" t="s">
        <v>58</v>
      </c>
      <c r="E82" s="7">
        <v>137150.0</v>
      </c>
      <c r="F82" s="3">
        <v>107.0</v>
      </c>
      <c r="G82" s="3">
        <v>0.0</v>
      </c>
      <c r="H82" s="3">
        <v>4.0</v>
      </c>
    </row>
    <row r="83">
      <c r="A83" s="3" t="s">
        <v>126</v>
      </c>
      <c r="B83" s="3" t="s">
        <v>76</v>
      </c>
      <c r="C83" s="3" t="s">
        <v>76</v>
      </c>
      <c r="D83" s="3" t="s">
        <v>76</v>
      </c>
      <c r="E83" s="7">
        <v>216374.0</v>
      </c>
      <c r="F83" s="3">
        <v>210.0</v>
      </c>
      <c r="G83" s="3">
        <v>0.0</v>
      </c>
      <c r="H83" s="3">
        <v>4.0</v>
      </c>
    </row>
    <row r="84">
      <c r="A84" s="3" t="s">
        <v>246</v>
      </c>
      <c r="B84" s="3" t="s">
        <v>118</v>
      </c>
      <c r="C84" s="3" t="s">
        <v>19</v>
      </c>
      <c r="D84" s="3" t="s">
        <v>19</v>
      </c>
      <c r="E84" s="7">
        <v>105088.0</v>
      </c>
      <c r="F84" s="3">
        <v>98.0</v>
      </c>
      <c r="G84" s="3">
        <v>0.0</v>
      </c>
      <c r="H84" s="3">
        <v>4.0</v>
      </c>
    </row>
    <row r="85">
      <c r="A85" s="3" t="s">
        <v>114</v>
      </c>
      <c r="B85" s="3" t="s">
        <v>75</v>
      </c>
      <c r="C85" s="3" t="s">
        <v>76</v>
      </c>
      <c r="D85" s="3" t="s">
        <v>76</v>
      </c>
      <c r="E85" s="7">
        <v>256375.0</v>
      </c>
      <c r="F85" s="3">
        <v>161.0</v>
      </c>
      <c r="G85" s="3">
        <v>2.0</v>
      </c>
      <c r="H85" s="3">
        <v>4.0</v>
      </c>
    </row>
    <row r="86">
      <c r="A86" s="3" t="s">
        <v>265</v>
      </c>
      <c r="B86" s="3" t="s">
        <v>266</v>
      </c>
      <c r="C86" s="3" t="s">
        <v>166</v>
      </c>
      <c r="D86" s="3" t="s">
        <v>166</v>
      </c>
      <c r="E86" s="7">
        <v>150082.0</v>
      </c>
      <c r="F86" s="3">
        <v>96.0</v>
      </c>
      <c r="G86" s="3">
        <v>0.0</v>
      </c>
      <c r="H86" s="3">
        <v>4.0</v>
      </c>
    </row>
    <row r="87">
      <c r="A87" s="3" t="s">
        <v>141</v>
      </c>
      <c r="B87" s="3" t="s">
        <v>142</v>
      </c>
      <c r="C87" s="3" t="s">
        <v>76</v>
      </c>
      <c r="D87" s="3" t="s">
        <v>76</v>
      </c>
      <c r="E87" s="7">
        <v>179854.0</v>
      </c>
      <c r="F87" s="3">
        <v>84.0</v>
      </c>
      <c r="G87" s="3">
        <v>0.0</v>
      </c>
      <c r="H87" s="3">
        <v>4.0</v>
      </c>
    </row>
    <row r="88">
      <c r="A88" s="3" t="s">
        <v>306</v>
      </c>
      <c r="B88" s="3" t="s">
        <v>175</v>
      </c>
      <c r="C88" s="3" t="s">
        <v>152</v>
      </c>
      <c r="D88" s="3" t="s">
        <v>166</v>
      </c>
      <c r="E88" s="7">
        <v>126160.0</v>
      </c>
      <c r="F88" s="3">
        <v>76.0</v>
      </c>
      <c r="G88" s="3">
        <v>1.0</v>
      </c>
      <c r="H88" s="3">
        <v>4.0</v>
      </c>
    </row>
    <row r="89">
      <c r="A89" s="3" t="s">
        <v>121</v>
      </c>
      <c r="B89" s="3" t="s">
        <v>86</v>
      </c>
      <c r="C89" s="3" t="s">
        <v>51</v>
      </c>
      <c r="D89" s="3" t="s">
        <v>51</v>
      </c>
      <c r="E89" s="7">
        <v>128147.0</v>
      </c>
      <c r="F89" s="3">
        <v>88.0</v>
      </c>
      <c r="G89" s="3">
        <v>0.0</v>
      </c>
      <c r="H89" s="3">
        <v>3.0</v>
      </c>
    </row>
    <row r="90">
      <c r="A90" s="3" t="s">
        <v>97</v>
      </c>
      <c r="B90" s="3" t="s">
        <v>50</v>
      </c>
      <c r="C90" s="3" t="s">
        <v>32</v>
      </c>
      <c r="D90" s="3" t="s">
        <v>51</v>
      </c>
      <c r="E90" s="7">
        <v>117459.0</v>
      </c>
      <c r="F90" s="3">
        <v>65.0</v>
      </c>
      <c r="G90" s="3">
        <v>1.0</v>
      </c>
      <c r="H90" s="3">
        <v>3.0</v>
      </c>
    </row>
    <row r="91">
      <c r="A91" s="3" t="s">
        <v>309</v>
      </c>
      <c r="B91" s="3" t="s">
        <v>199</v>
      </c>
      <c r="C91" s="3" t="s">
        <v>162</v>
      </c>
      <c r="D91" s="3" t="s">
        <v>163</v>
      </c>
      <c r="E91" s="7">
        <v>173292.0</v>
      </c>
      <c r="F91" s="3">
        <v>174.0</v>
      </c>
      <c r="G91" s="3">
        <v>1.0</v>
      </c>
      <c r="H91" s="3">
        <v>3.0</v>
      </c>
    </row>
    <row r="92">
      <c r="A92" s="3" t="s">
        <v>17</v>
      </c>
      <c r="B92" s="3" t="s">
        <v>18</v>
      </c>
      <c r="C92" s="3" t="s">
        <v>19</v>
      </c>
      <c r="D92" s="3" t="s">
        <v>19</v>
      </c>
      <c r="E92" s="7">
        <v>149696.0</v>
      </c>
      <c r="F92" s="3">
        <v>100.0</v>
      </c>
      <c r="G92" s="3">
        <v>0.0</v>
      </c>
      <c r="H92" s="3">
        <v>3.0</v>
      </c>
    </row>
    <row r="93">
      <c r="A93" s="3" t="s">
        <v>78</v>
      </c>
      <c r="B93" s="3" t="s">
        <v>50</v>
      </c>
      <c r="C93" s="3" t="s">
        <v>51</v>
      </c>
      <c r="D93" s="3" t="s">
        <v>51</v>
      </c>
      <c r="E93" s="7">
        <v>114033.0</v>
      </c>
      <c r="F93" s="3">
        <v>82.0</v>
      </c>
      <c r="G93" s="3">
        <v>0.0</v>
      </c>
      <c r="H93" s="3">
        <v>3.0</v>
      </c>
    </row>
    <row r="94">
      <c r="A94" s="3" t="s">
        <v>60</v>
      </c>
      <c r="B94" s="3" t="s">
        <v>61</v>
      </c>
      <c r="C94" s="3" t="s">
        <v>51</v>
      </c>
      <c r="D94" s="3" t="s">
        <v>51</v>
      </c>
      <c r="E94" s="7">
        <v>185851.0</v>
      </c>
      <c r="F94" s="3">
        <v>96.0</v>
      </c>
      <c r="G94" s="3">
        <v>0.0</v>
      </c>
      <c r="H94" s="3">
        <v>3.0</v>
      </c>
    </row>
    <row r="95">
      <c r="A95" s="3" t="s">
        <v>140</v>
      </c>
      <c r="B95" s="3" t="s">
        <v>68</v>
      </c>
      <c r="C95" s="3" t="s">
        <v>19</v>
      </c>
      <c r="D95" s="3" t="s">
        <v>19</v>
      </c>
      <c r="E95" s="7">
        <v>384152.0</v>
      </c>
      <c r="F95" s="3">
        <v>380.0</v>
      </c>
      <c r="G95" s="3">
        <v>0.0</v>
      </c>
      <c r="H95" s="3">
        <v>3.0</v>
      </c>
    </row>
    <row r="96">
      <c r="A96" s="3" t="s">
        <v>286</v>
      </c>
      <c r="B96" s="3" t="s">
        <v>207</v>
      </c>
      <c r="C96" s="3" t="s">
        <v>162</v>
      </c>
      <c r="D96" s="3" t="s">
        <v>163</v>
      </c>
      <c r="E96" s="7">
        <v>154763.0</v>
      </c>
      <c r="F96" s="3">
        <v>101.0</v>
      </c>
      <c r="G96" s="3">
        <v>0.0</v>
      </c>
      <c r="H96" s="3">
        <v>3.0</v>
      </c>
    </row>
    <row r="97">
      <c r="A97" s="3" t="s">
        <v>288</v>
      </c>
      <c r="B97" s="3" t="s">
        <v>186</v>
      </c>
      <c r="C97" s="3" t="s">
        <v>162</v>
      </c>
      <c r="D97" s="3" t="s">
        <v>51</v>
      </c>
      <c r="E97" s="7">
        <v>85950.0</v>
      </c>
      <c r="F97" s="3">
        <v>61.0</v>
      </c>
      <c r="G97" s="3">
        <v>0.0</v>
      </c>
      <c r="H97" s="3">
        <v>3.0</v>
      </c>
    </row>
    <row r="98">
      <c r="A98" s="3" t="s">
        <v>257</v>
      </c>
      <c r="B98" s="3" t="s">
        <v>233</v>
      </c>
      <c r="C98" s="3" t="s">
        <v>166</v>
      </c>
      <c r="D98" s="3" t="s">
        <v>166</v>
      </c>
      <c r="E98" s="7">
        <v>80627.0</v>
      </c>
      <c r="F98" s="3">
        <v>63.0</v>
      </c>
      <c r="G98" s="3">
        <v>0.0</v>
      </c>
      <c r="H98" s="3">
        <v>3.0</v>
      </c>
    </row>
    <row r="99">
      <c r="A99" s="3" t="s">
        <v>182</v>
      </c>
      <c r="B99" s="3" t="s">
        <v>147</v>
      </c>
      <c r="C99" s="3" t="s">
        <v>139</v>
      </c>
      <c r="D99" s="3" t="s">
        <v>139</v>
      </c>
      <c r="E99" s="7">
        <v>290841.0</v>
      </c>
      <c r="F99" s="3">
        <v>172.0</v>
      </c>
      <c r="G99" s="3">
        <v>1.0</v>
      </c>
      <c r="H99" s="3">
        <v>3.0</v>
      </c>
    </row>
    <row r="100">
      <c r="A100" s="3" t="s">
        <v>107</v>
      </c>
      <c r="B100" s="3" t="s">
        <v>61</v>
      </c>
      <c r="C100" s="3" t="s">
        <v>51</v>
      </c>
      <c r="D100" s="3" t="s">
        <v>51</v>
      </c>
      <c r="E100" s="7">
        <v>354224.0</v>
      </c>
      <c r="F100" s="3">
        <v>289.0</v>
      </c>
      <c r="G100" s="3">
        <v>0.0</v>
      </c>
      <c r="H100" s="3">
        <v>3.0</v>
      </c>
    </row>
    <row r="101">
      <c r="A101" s="3" t="s">
        <v>116</v>
      </c>
      <c r="B101" s="3" t="s">
        <v>75</v>
      </c>
      <c r="C101" s="3" t="s">
        <v>76</v>
      </c>
      <c r="D101" s="3" t="s">
        <v>76</v>
      </c>
      <c r="E101" s="7">
        <v>129441.0</v>
      </c>
      <c r="F101" s="3">
        <v>118.0</v>
      </c>
      <c r="G101" s="3">
        <v>0.0</v>
      </c>
      <c r="H101" s="3">
        <v>3.0</v>
      </c>
    </row>
    <row r="102">
      <c r="A102" s="3" t="s">
        <v>209</v>
      </c>
      <c r="B102" s="3" t="s">
        <v>147</v>
      </c>
      <c r="C102" s="3" t="s">
        <v>139</v>
      </c>
      <c r="D102" s="3" t="s">
        <v>139</v>
      </c>
      <c r="E102" s="7">
        <v>353134.0</v>
      </c>
      <c r="F102" s="3">
        <v>223.0</v>
      </c>
      <c r="G102" s="3">
        <v>0.0</v>
      </c>
      <c r="H102" s="3">
        <v>3.0</v>
      </c>
    </row>
    <row r="103">
      <c r="A103" s="3" t="s">
        <v>82</v>
      </c>
      <c r="B103" s="3" t="s">
        <v>83</v>
      </c>
      <c r="C103" s="3" t="s">
        <v>84</v>
      </c>
      <c r="D103" s="3" t="s">
        <v>33</v>
      </c>
      <c r="E103" s="7">
        <v>159563.0</v>
      </c>
      <c r="F103" s="3">
        <v>44.0</v>
      </c>
      <c r="G103" s="3">
        <v>1.0</v>
      </c>
      <c r="H103" s="3">
        <v>3.0</v>
      </c>
    </row>
    <row r="104">
      <c r="A104" s="3" t="s">
        <v>230</v>
      </c>
      <c r="B104" s="3" t="s">
        <v>161</v>
      </c>
      <c r="C104" s="3" t="s">
        <v>162</v>
      </c>
      <c r="D104" s="3" t="s">
        <v>163</v>
      </c>
      <c r="E104" s="7">
        <v>202259.0</v>
      </c>
      <c r="F104" s="3">
        <v>99.0</v>
      </c>
      <c r="G104" s="3">
        <v>1.0</v>
      </c>
      <c r="H104" s="3">
        <v>3.0</v>
      </c>
    </row>
    <row r="105">
      <c r="A105" s="3" t="s">
        <v>259</v>
      </c>
      <c r="B105" s="3" t="s">
        <v>113</v>
      </c>
      <c r="C105" s="3" t="s">
        <v>32</v>
      </c>
      <c r="D105" s="3" t="s">
        <v>33</v>
      </c>
      <c r="E105" s="7">
        <v>108757.0</v>
      </c>
      <c r="F105" s="3">
        <v>71.0</v>
      </c>
      <c r="G105" s="3">
        <v>0.0</v>
      </c>
      <c r="H105" s="3">
        <v>3.0</v>
      </c>
    </row>
    <row r="106">
      <c r="A106" s="3" t="s">
        <v>99</v>
      </c>
      <c r="B106" s="3" t="s">
        <v>86</v>
      </c>
      <c r="C106" s="3" t="s">
        <v>51</v>
      </c>
      <c r="D106" s="3" t="s">
        <v>51</v>
      </c>
      <c r="E106" s="7">
        <v>107261.0</v>
      </c>
      <c r="F106" s="3">
        <v>84.0</v>
      </c>
      <c r="G106" s="3">
        <v>2.0</v>
      </c>
      <c r="H106" s="3">
        <v>3.0</v>
      </c>
    </row>
    <row r="107">
      <c r="A107" s="3" t="s">
        <v>344</v>
      </c>
      <c r="B107" s="3" t="s">
        <v>195</v>
      </c>
      <c r="C107" s="3" t="s">
        <v>91</v>
      </c>
      <c r="D107" s="3" t="s">
        <v>91</v>
      </c>
      <c r="E107" s="7">
        <v>134163.0</v>
      </c>
      <c r="F107" s="3">
        <v>26.0</v>
      </c>
      <c r="G107" s="3">
        <v>0.0</v>
      </c>
      <c r="H107" s="3">
        <v>3.0</v>
      </c>
    </row>
    <row r="108">
      <c r="A108" s="3" t="s">
        <v>220</v>
      </c>
      <c r="B108" s="3" t="s">
        <v>83</v>
      </c>
      <c r="C108" s="3" t="s">
        <v>84</v>
      </c>
      <c r="D108" s="3" t="s">
        <v>51</v>
      </c>
      <c r="E108" s="7">
        <v>95667.0</v>
      </c>
      <c r="F108" s="3">
        <v>24.0</v>
      </c>
      <c r="G108" s="3">
        <v>0.0</v>
      </c>
      <c r="H108" s="3">
        <v>3.0</v>
      </c>
    </row>
    <row r="109">
      <c r="A109" s="3" t="s">
        <v>310</v>
      </c>
      <c r="B109" s="3" t="s">
        <v>189</v>
      </c>
      <c r="C109" s="3" t="s">
        <v>152</v>
      </c>
      <c r="D109" s="3" t="s">
        <v>166</v>
      </c>
      <c r="E109" s="7">
        <v>171119.0</v>
      </c>
      <c r="F109" s="3">
        <v>99.0</v>
      </c>
      <c r="G109" s="3">
        <v>0.0</v>
      </c>
      <c r="H109" s="3">
        <v>3.0</v>
      </c>
    </row>
    <row r="110">
      <c r="A110" s="3" t="s">
        <v>98</v>
      </c>
      <c r="B110" s="3" t="s">
        <v>50</v>
      </c>
      <c r="C110" s="3" t="s">
        <v>51</v>
      </c>
      <c r="D110" s="3" t="s">
        <v>51</v>
      </c>
      <c r="E110" s="7">
        <v>127918.0</v>
      </c>
      <c r="F110" s="3">
        <v>101.0</v>
      </c>
      <c r="G110" s="3">
        <v>0.0</v>
      </c>
      <c r="H110" s="3">
        <v>2.0</v>
      </c>
    </row>
    <row r="111">
      <c r="A111" s="3" t="s">
        <v>219</v>
      </c>
      <c r="B111" s="3" t="s">
        <v>138</v>
      </c>
      <c r="C111" s="3" t="s">
        <v>139</v>
      </c>
      <c r="D111" s="3" t="s">
        <v>139</v>
      </c>
      <c r="E111" s="7">
        <v>212906.0</v>
      </c>
      <c r="F111" s="3">
        <v>123.0</v>
      </c>
      <c r="G111" s="3">
        <v>0.0</v>
      </c>
      <c r="H111" s="3">
        <v>2.0</v>
      </c>
    </row>
    <row r="112">
      <c r="A112" s="3" t="s">
        <v>224</v>
      </c>
      <c r="B112" s="3" t="s">
        <v>138</v>
      </c>
      <c r="C112" s="3" t="s">
        <v>139</v>
      </c>
      <c r="D112" s="3" t="s">
        <v>139</v>
      </c>
      <c r="E112" s="7">
        <v>395869.0</v>
      </c>
      <c r="F112" s="3">
        <v>321.0</v>
      </c>
      <c r="G112" s="3">
        <v>1.0</v>
      </c>
      <c r="H112" s="3">
        <v>2.0</v>
      </c>
    </row>
    <row r="113">
      <c r="A113" s="3" t="s">
        <v>371</v>
      </c>
      <c r="B113" s="3" t="s">
        <v>181</v>
      </c>
      <c r="C113" s="3" t="s">
        <v>162</v>
      </c>
      <c r="D113" s="3" t="s">
        <v>163</v>
      </c>
      <c r="E113" s="7">
        <v>152604.0</v>
      </c>
      <c r="F113" s="3">
        <v>106.0</v>
      </c>
      <c r="G113" s="3">
        <v>0.0</v>
      </c>
      <c r="H113" s="3">
        <v>2.0</v>
      </c>
    </row>
    <row r="114">
      <c r="A114" s="3" t="s">
        <v>180</v>
      </c>
      <c r="B114" s="3" t="s">
        <v>181</v>
      </c>
      <c r="C114" s="3" t="s">
        <v>162</v>
      </c>
      <c r="D114" s="3" t="s">
        <v>163</v>
      </c>
      <c r="E114" s="7">
        <v>77021.0</v>
      </c>
      <c r="F114" s="3">
        <v>74.0</v>
      </c>
      <c r="G114" s="3">
        <v>1.0</v>
      </c>
      <c r="H114" s="3">
        <v>2.0</v>
      </c>
    </row>
    <row r="115">
      <c r="A115" s="3" t="s">
        <v>274</v>
      </c>
      <c r="B115" s="3" t="s">
        <v>165</v>
      </c>
      <c r="C115" s="3" t="s">
        <v>162</v>
      </c>
      <c r="D115" s="3" t="s">
        <v>166</v>
      </c>
      <c r="E115" s="7">
        <v>96046.0</v>
      </c>
      <c r="F115" s="3">
        <v>66.0</v>
      </c>
      <c r="G115" s="3">
        <v>0.0</v>
      </c>
      <c r="H115" s="3">
        <v>2.0</v>
      </c>
    </row>
    <row r="116">
      <c r="A116" s="3" t="s">
        <v>256</v>
      </c>
      <c r="B116" s="3" t="s">
        <v>181</v>
      </c>
      <c r="C116" s="3" t="s">
        <v>162</v>
      </c>
      <c r="D116" s="3" t="s">
        <v>163</v>
      </c>
      <c r="E116" s="7">
        <v>194706.0</v>
      </c>
      <c r="F116" s="3">
        <v>96.0</v>
      </c>
      <c r="G116" s="3">
        <v>0.0</v>
      </c>
      <c r="H116" s="3">
        <v>2.0</v>
      </c>
    </row>
    <row r="117">
      <c r="A117" s="3" t="s">
        <v>245</v>
      </c>
      <c r="B117" s="3" t="s">
        <v>118</v>
      </c>
      <c r="C117" s="3" t="s">
        <v>58</v>
      </c>
      <c r="D117" s="3" t="s">
        <v>19</v>
      </c>
      <c r="E117" s="7">
        <v>68183.0</v>
      </c>
      <c r="F117" s="3">
        <v>56.0</v>
      </c>
      <c r="G117" s="3">
        <v>0.0</v>
      </c>
      <c r="H117" s="3">
        <v>2.0</v>
      </c>
    </row>
    <row r="118">
      <c r="A118" s="3" t="s">
        <v>170</v>
      </c>
      <c r="B118" s="3" t="s">
        <v>113</v>
      </c>
      <c r="C118" s="3" t="s">
        <v>32</v>
      </c>
      <c r="D118" s="3" t="s">
        <v>33</v>
      </c>
      <c r="E118" s="7">
        <v>57142.0</v>
      </c>
      <c r="F118" s="3">
        <v>39.0</v>
      </c>
      <c r="G118" s="3">
        <v>1.0</v>
      </c>
      <c r="H118" s="3">
        <v>2.0</v>
      </c>
    </row>
    <row r="119">
      <c r="A119" s="3" t="s">
        <v>280</v>
      </c>
      <c r="B119" s="3" t="s">
        <v>138</v>
      </c>
      <c r="C119" s="3" t="s">
        <v>139</v>
      </c>
      <c r="D119" s="3" t="s">
        <v>139</v>
      </c>
      <c r="E119" s="7">
        <v>386710.0</v>
      </c>
      <c r="F119" s="3">
        <v>368.0</v>
      </c>
      <c r="G119" s="3">
        <v>1.0</v>
      </c>
      <c r="H119" s="3">
        <v>2.0</v>
      </c>
    </row>
    <row r="120">
      <c r="A120" s="3" t="s">
        <v>137</v>
      </c>
      <c r="B120" s="3" t="s">
        <v>138</v>
      </c>
      <c r="C120" s="3" t="s">
        <v>139</v>
      </c>
      <c r="D120" s="3" t="s">
        <v>139</v>
      </c>
      <c r="E120" s="7">
        <v>341806.0</v>
      </c>
      <c r="F120" s="3">
        <v>264.0</v>
      </c>
      <c r="G120" s="3">
        <v>0.0</v>
      </c>
      <c r="H120" s="3">
        <v>2.0</v>
      </c>
    </row>
    <row r="121">
      <c r="A121" s="3" t="s">
        <v>237</v>
      </c>
      <c r="B121" s="3" t="s">
        <v>181</v>
      </c>
      <c r="C121" s="3" t="s">
        <v>162</v>
      </c>
      <c r="D121" s="3" t="s">
        <v>163</v>
      </c>
      <c r="E121" s="7">
        <v>131689.0</v>
      </c>
      <c r="F121" s="3">
        <v>158.0</v>
      </c>
      <c r="G121" s="3">
        <v>0.0</v>
      </c>
      <c r="H121" s="3">
        <v>2.0</v>
      </c>
    </row>
    <row r="122">
      <c r="A122" s="3" t="s">
        <v>249</v>
      </c>
      <c r="B122" s="3" t="s">
        <v>250</v>
      </c>
      <c r="C122" s="3" t="s">
        <v>162</v>
      </c>
      <c r="D122" s="3" t="s">
        <v>163</v>
      </c>
      <c r="E122" s="7">
        <v>99336.0</v>
      </c>
      <c r="F122" s="3">
        <v>48.0</v>
      </c>
      <c r="G122" s="3">
        <v>0.0</v>
      </c>
      <c r="H122" s="3">
        <v>2.0</v>
      </c>
    </row>
    <row r="123">
      <c r="A123" s="3" t="s">
        <v>196</v>
      </c>
      <c r="B123" s="3" t="s">
        <v>61</v>
      </c>
      <c r="C123" s="3" t="s">
        <v>51</v>
      </c>
      <c r="D123" s="3" t="s">
        <v>51</v>
      </c>
      <c r="E123" s="7">
        <v>93807.0</v>
      </c>
      <c r="F123" s="3">
        <v>47.0</v>
      </c>
      <c r="G123" s="3">
        <v>0.0</v>
      </c>
      <c r="H123" s="3">
        <v>2.0</v>
      </c>
    </row>
    <row r="124">
      <c r="A124" s="3" t="s">
        <v>375</v>
      </c>
      <c r="B124" s="3" t="s">
        <v>250</v>
      </c>
      <c r="C124" s="3" t="s">
        <v>162</v>
      </c>
      <c r="D124" s="3" t="s">
        <v>163</v>
      </c>
      <c r="E124" s="7">
        <v>151383.0</v>
      </c>
      <c r="F124" s="3">
        <v>129.0</v>
      </c>
      <c r="G124" s="3">
        <v>0.0</v>
      </c>
      <c r="H124" s="3">
        <v>2.0</v>
      </c>
    </row>
    <row r="125">
      <c r="A125" s="3" t="s">
        <v>154</v>
      </c>
      <c r="B125" s="3" t="s">
        <v>75</v>
      </c>
      <c r="C125" s="3" t="s">
        <v>76</v>
      </c>
      <c r="D125" s="3" t="s">
        <v>76</v>
      </c>
      <c r="E125" s="7">
        <v>104756.0</v>
      </c>
      <c r="F125" s="3">
        <v>99.0</v>
      </c>
      <c r="G125" s="3">
        <v>1.0</v>
      </c>
      <c r="H125" s="3">
        <v>2.0</v>
      </c>
    </row>
    <row r="126">
      <c r="A126" s="3" t="s">
        <v>95</v>
      </c>
      <c r="B126" s="3" t="s">
        <v>50</v>
      </c>
      <c r="C126" s="3" t="s">
        <v>51</v>
      </c>
      <c r="D126" s="3" t="s">
        <v>51</v>
      </c>
      <c r="E126" s="7">
        <v>109313.0</v>
      </c>
      <c r="F126" s="3">
        <v>50.0</v>
      </c>
      <c r="G126" s="3">
        <v>0.0</v>
      </c>
      <c r="H126" s="3">
        <v>2.0</v>
      </c>
    </row>
    <row r="127">
      <c r="A127" s="3" t="s">
        <v>343</v>
      </c>
      <c r="B127" s="3" t="s">
        <v>266</v>
      </c>
      <c r="C127" s="3" t="s">
        <v>166</v>
      </c>
      <c r="D127" s="3" t="s">
        <v>166</v>
      </c>
      <c r="E127" s="7">
        <v>278556.0</v>
      </c>
      <c r="F127" s="3">
        <v>173.0</v>
      </c>
      <c r="G127" s="3">
        <v>0.0</v>
      </c>
      <c r="H127" s="3">
        <v>2.0</v>
      </c>
    </row>
    <row r="128">
      <c r="A128" s="3" t="s">
        <v>72</v>
      </c>
      <c r="B128" s="3" t="s">
        <v>57</v>
      </c>
      <c r="C128" s="3" t="s">
        <v>58</v>
      </c>
      <c r="D128" s="3" t="s">
        <v>58</v>
      </c>
      <c r="E128" s="7">
        <v>140980.0</v>
      </c>
      <c r="F128" s="3">
        <v>178.0</v>
      </c>
      <c r="G128" s="3">
        <v>0.0</v>
      </c>
      <c r="H128" s="3">
        <v>2.0</v>
      </c>
    </row>
    <row r="129">
      <c r="A129" s="3" t="s">
        <v>301</v>
      </c>
      <c r="B129" s="3" t="s">
        <v>175</v>
      </c>
      <c r="C129" s="3" t="s">
        <v>152</v>
      </c>
      <c r="D129" s="3" t="s">
        <v>166</v>
      </c>
      <c r="E129" s="7">
        <v>180086.0</v>
      </c>
      <c r="F129" s="3">
        <v>84.0</v>
      </c>
      <c r="G129" s="3">
        <v>0.0</v>
      </c>
      <c r="H129" s="3">
        <v>2.0</v>
      </c>
    </row>
    <row r="130">
      <c r="A130" s="3" t="s">
        <v>248</v>
      </c>
      <c r="B130" s="3" t="s">
        <v>172</v>
      </c>
      <c r="C130" s="3" t="s">
        <v>90</v>
      </c>
      <c r="D130" s="3" t="s">
        <v>91</v>
      </c>
      <c r="E130" s="7">
        <v>215052.0</v>
      </c>
      <c r="F130" s="3">
        <v>118.0</v>
      </c>
      <c r="G130" s="3">
        <v>0.0</v>
      </c>
      <c r="H130" s="3">
        <v>2.0</v>
      </c>
    </row>
    <row r="131">
      <c r="A131" s="3" t="s">
        <v>119</v>
      </c>
      <c r="B131" s="3" t="s">
        <v>80</v>
      </c>
      <c r="C131" s="3" t="s">
        <v>58</v>
      </c>
      <c r="D131" s="3" t="s">
        <v>58</v>
      </c>
      <c r="E131" s="7">
        <v>207913.0</v>
      </c>
      <c r="F131" s="3">
        <v>120.0</v>
      </c>
      <c r="G131" s="3">
        <v>0.0</v>
      </c>
      <c r="H131" s="3">
        <v>2.0</v>
      </c>
    </row>
    <row r="132">
      <c r="A132" s="3" t="s">
        <v>185</v>
      </c>
      <c r="B132" s="3" t="s">
        <v>186</v>
      </c>
      <c r="C132" s="3" t="s">
        <v>162</v>
      </c>
      <c r="D132" s="3" t="s">
        <v>51</v>
      </c>
      <c r="E132" s="7">
        <v>224610.0</v>
      </c>
      <c r="F132" s="3">
        <v>223.0</v>
      </c>
      <c r="G132" s="3">
        <v>-1.0</v>
      </c>
      <c r="H132" s="3">
        <v>2.0</v>
      </c>
    </row>
    <row r="133">
      <c r="A133" s="3" t="s">
        <v>228</v>
      </c>
      <c r="B133" s="3" t="s">
        <v>195</v>
      </c>
      <c r="C133" s="3" t="s">
        <v>91</v>
      </c>
      <c r="D133" s="3" t="s">
        <v>91</v>
      </c>
      <c r="E133" s="7">
        <v>262100.0</v>
      </c>
      <c r="F133" s="3">
        <v>87.0</v>
      </c>
      <c r="G133" s="3">
        <v>0.0</v>
      </c>
      <c r="H133" s="3">
        <v>2.0</v>
      </c>
    </row>
    <row r="134">
      <c r="A134" s="3" t="s">
        <v>235</v>
      </c>
      <c r="B134" s="3" t="s">
        <v>130</v>
      </c>
      <c r="C134" s="3" t="s">
        <v>76</v>
      </c>
      <c r="D134" s="3" t="s">
        <v>76</v>
      </c>
      <c r="E134" s="7">
        <v>108935.0</v>
      </c>
      <c r="F134" s="3">
        <v>49.0</v>
      </c>
      <c r="G134" s="3">
        <v>0.0</v>
      </c>
      <c r="H134" s="3">
        <v>2.0</v>
      </c>
    </row>
    <row r="135">
      <c r="A135" s="3" t="s">
        <v>217</v>
      </c>
      <c r="B135" s="3" t="s">
        <v>83</v>
      </c>
      <c r="C135" s="3" t="s">
        <v>84</v>
      </c>
      <c r="D135" s="3" t="s">
        <v>51</v>
      </c>
      <c r="E135" s="7">
        <v>95019.0</v>
      </c>
      <c r="F135" s="3">
        <v>56.0</v>
      </c>
      <c r="G135" s="3">
        <v>0.0</v>
      </c>
      <c r="H135" s="3">
        <v>2.0</v>
      </c>
    </row>
    <row r="136">
      <c r="A136" s="3" t="s">
        <v>320</v>
      </c>
      <c r="B136" s="3" t="s">
        <v>216</v>
      </c>
      <c r="C136" s="3" t="s">
        <v>152</v>
      </c>
      <c r="D136" s="3" t="s">
        <v>166</v>
      </c>
      <c r="E136" s="7">
        <v>142057.0</v>
      </c>
      <c r="F136" s="3">
        <v>68.0</v>
      </c>
      <c r="G136" s="3">
        <v>0.0</v>
      </c>
      <c r="H136" s="3">
        <v>2.0</v>
      </c>
    </row>
    <row r="137">
      <c r="A137" s="3" t="s">
        <v>59</v>
      </c>
      <c r="B137" s="3" t="s">
        <v>18</v>
      </c>
      <c r="C137" s="3" t="s">
        <v>19</v>
      </c>
      <c r="D137" s="3" t="s">
        <v>19</v>
      </c>
      <c r="E137" s="7">
        <v>110788.0</v>
      </c>
      <c r="F137" s="3">
        <v>66.0</v>
      </c>
      <c r="G137" s="3">
        <v>0.0</v>
      </c>
      <c r="H137" s="3">
        <v>2.0</v>
      </c>
    </row>
    <row r="138">
      <c r="A138" s="3" t="s">
        <v>74</v>
      </c>
      <c r="B138" s="3" t="s">
        <v>75</v>
      </c>
      <c r="C138" s="3" t="s">
        <v>76</v>
      </c>
      <c r="D138" s="3" t="s">
        <v>76</v>
      </c>
      <c r="E138" s="7">
        <v>112436.0</v>
      </c>
      <c r="F138" s="3">
        <v>81.0</v>
      </c>
      <c r="G138" s="3">
        <v>0.0</v>
      </c>
      <c r="H138" s="3">
        <v>2.0</v>
      </c>
    </row>
    <row r="139">
      <c r="A139" s="3" t="s">
        <v>269</v>
      </c>
      <c r="B139" s="3" t="s">
        <v>175</v>
      </c>
      <c r="C139" s="3" t="s">
        <v>152</v>
      </c>
      <c r="D139" s="3" t="s">
        <v>166</v>
      </c>
      <c r="E139" s="7">
        <v>252520.0</v>
      </c>
      <c r="F139" s="3">
        <v>126.0</v>
      </c>
      <c r="G139" s="3">
        <v>0.0</v>
      </c>
      <c r="H139" s="3">
        <v>2.0</v>
      </c>
    </row>
    <row r="140">
      <c r="A140" s="3" t="s">
        <v>143</v>
      </c>
      <c r="B140" s="3" t="s">
        <v>75</v>
      </c>
      <c r="C140" s="3" t="s">
        <v>76</v>
      </c>
      <c r="D140" s="3" t="s">
        <v>76</v>
      </c>
      <c r="E140" s="7">
        <v>98435.0</v>
      </c>
      <c r="F140" s="3">
        <v>71.0</v>
      </c>
      <c r="G140" s="3">
        <v>1.0</v>
      </c>
      <c r="H140" s="3">
        <v>2.0</v>
      </c>
    </row>
    <row r="141">
      <c r="A141" s="3" t="s">
        <v>253</v>
      </c>
      <c r="B141" s="3" t="s">
        <v>130</v>
      </c>
      <c r="C141" s="3" t="s">
        <v>76</v>
      </c>
      <c r="D141" s="3" t="s">
        <v>76</v>
      </c>
      <c r="E141" s="7">
        <v>130098.0</v>
      </c>
      <c r="F141" s="3">
        <v>131.0</v>
      </c>
      <c r="G141" s="3">
        <v>0.0</v>
      </c>
      <c r="H141" s="3">
        <v>2.0</v>
      </c>
    </row>
    <row r="142">
      <c r="A142" s="3" t="s">
        <v>247</v>
      </c>
      <c r="B142" s="3" t="s">
        <v>207</v>
      </c>
      <c r="C142" s="3" t="s">
        <v>162</v>
      </c>
      <c r="D142" s="3" t="s">
        <v>163</v>
      </c>
      <c r="E142" s="7">
        <v>93323.0</v>
      </c>
      <c r="F142" s="3">
        <v>83.0</v>
      </c>
      <c r="G142" s="3">
        <v>0.0</v>
      </c>
      <c r="H142" s="3">
        <v>2.0</v>
      </c>
    </row>
    <row r="143">
      <c r="A143" s="3" t="s">
        <v>241</v>
      </c>
      <c r="B143" s="3" t="s">
        <v>138</v>
      </c>
      <c r="C143" s="3" t="s">
        <v>139</v>
      </c>
      <c r="D143" s="3" t="s">
        <v>139</v>
      </c>
      <c r="E143" s="7">
        <v>276983.0</v>
      </c>
      <c r="F143" s="3">
        <v>201.0</v>
      </c>
      <c r="G143" s="3">
        <v>0.0</v>
      </c>
      <c r="H143" s="3">
        <v>2.0</v>
      </c>
    </row>
    <row r="144">
      <c r="A144" s="3" t="s">
        <v>222</v>
      </c>
      <c r="B144" s="3" t="s">
        <v>147</v>
      </c>
      <c r="C144" s="3" t="s">
        <v>139</v>
      </c>
      <c r="D144" s="3" t="s">
        <v>139</v>
      </c>
      <c r="E144" s="7">
        <v>261317.0</v>
      </c>
      <c r="F144" s="3">
        <v>138.0</v>
      </c>
      <c r="G144" s="3">
        <v>0.0</v>
      </c>
      <c r="H144" s="3">
        <v>2.0</v>
      </c>
    </row>
    <row r="145">
      <c r="A145" s="3" t="s">
        <v>270</v>
      </c>
      <c r="B145" s="3" t="s">
        <v>175</v>
      </c>
      <c r="C145" s="3" t="s">
        <v>152</v>
      </c>
      <c r="D145" s="3" t="s">
        <v>166</v>
      </c>
      <c r="E145" s="7">
        <v>124859.0</v>
      </c>
      <c r="F145" s="3">
        <v>82.0</v>
      </c>
      <c r="G145" s="3">
        <v>0.0</v>
      </c>
      <c r="H145" s="3">
        <v>2.0</v>
      </c>
    </row>
    <row r="146">
      <c r="A146" s="3" t="s">
        <v>300</v>
      </c>
      <c r="B146" s="3" t="s">
        <v>165</v>
      </c>
      <c r="C146" s="3" t="s">
        <v>162</v>
      </c>
      <c r="D146" s="3" t="s">
        <v>166</v>
      </c>
      <c r="E146" s="7">
        <v>174268.0</v>
      </c>
      <c r="F146" s="3">
        <v>71.0</v>
      </c>
      <c r="G146" s="3">
        <v>0.0</v>
      </c>
      <c r="H146" s="3">
        <v>2.0</v>
      </c>
    </row>
    <row r="147">
      <c r="A147" s="3" t="s">
        <v>317</v>
      </c>
      <c r="B147" s="3" t="s">
        <v>118</v>
      </c>
      <c r="C147" s="3" t="s">
        <v>58</v>
      </c>
      <c r="D147" s="3" t="s">
        <v>19</v>
      </c>
      <c r="E147" s="7">
        <v>97761.0</v>
      </c>
      <c r="F147" s="3">
        <v>76.0</v>
      </c>
      <c r="G147" s="3">
        <v>0.0</v>
      </c>
      <c r="H147" s="3">
        <v>1.0</v>
      </c>
    </row>
    <row r="148">
      <c r="A148" s="3" t="s">
        <v>356</v>
      </c>
      <c r="B148" s="3" t="s">
        <v>266</v>
      </c>
      <c r="C148" s="3" t="s">
        <v>166</v>
      </c>
      <c r="D148" s="3" t="s">
        <v>166</v>
      </c>
      <c r="E148" s="7">
        <v>130032.0</v>
      </c>
      <c r="F148" s="3">
        <v>146.0</v>
      </c>
      <c r="G148" s="3">
        <v>0.0</v>
      </c>
      <c r="H148" s="3">
        <v>1.0</v>
      </c>
    </row>
    <row r="149">
      <c r="A149" s="3" t="s">
        <v>276</v>
      </c>
      <c r="B149" s="3" t="s">
        <v>165</v>
      </c>
      <c r="C149" s="3" t="s">
        <v>162</v>
      </c>
      <c r="D149" s="3" t="s">
        <v>166</v>
      </c>
      <c r="E149" s="7">
        <v>203219.0</v>
      </c>
      <c r="F149" s="3">
        <v>89.0</v>
      </c>
      <c r="G149" s="3">
        <v>0.0</v>
      </c>
      <c r="H149" s="3">
        <v>1.0</v>
      </c>
    </row>
    <row r="150">
      <c r="A150" s="3" t="s">
        <v>171</v>
      </c>
      <c r="B150" s="3" t="s">
        <v>172</v>
      </c>
      <c r="C150" s="3" t="s">
        <v>90</v>
      </c>
      <c r="D150" s="3" t="s">
        <v>91</v>
      </c>
      <c r="E150" s="7">
        <v>193282.0</v>
      </c>
      <c r="F150" s="3">
        <v>45.0</v>
      </c>
      <c r="G150" s="3">
        <v>0.0</v>
      </c>
      <c r="H150" s="3">
        <v>1.0</v>
      </c>
    </row>
    <row r="151">
      <c r="A151" s="3" t="s">
        <v>262</v>
      </c>
      <c r="B151" s="3" t="s">
        <v>138</v>
      </c>
      <c r="C151" s="3" t="s">
        <v>139</v>
      </c>
      <c r="D151" s="3" t="s">
        <v>139</v>
      </c>
      <c r="E151" s="7">
        <v>248287.0</v>
      </c>
      <c r="F151" s="3">
        <v>190.0</v>
      </c>
      <c r="G151" s="3">
        <v>0.0</v>
      </c>
      <c r="H151" s="3">
        <v>1.0</v>
      </c>
    </row>
    <row r="152">
      <c r="A152" s="3" t="s">
        <v>127</v>
      </c>
      <c r="B152" s="3" t="s">
        <v>61</v>
      </c>
      <c r="C152" s="3" t="s">
        <v>51</v>
      </c>
      <c r="D152" s="3" t="s">
        <v>51</v>
      </c>
      <c r="E152" s="7">
        <v>101526.0</v>
      </c>
      <c r="F152" s="3">
        <v>64.0</v>
      </c>
      <c r="G152" s="3">
        <v>0.0</v>
      </c>
      <c r="H152" s="3">
        <v>1.0</v>
      </c>
    </row>
    <row r="153">
      <c r="A153" s="3" t="s">
        <v>96</v>
      </c>
      <c r="B153" s="3" t="s">
        <v>86</v>
      </c>
      <c r="C153" s="3" t="s">
        <v>32</v>
      </c>
      <c r="D153" s="3" t="s">
        <v>51</v>
      </c>
      <c r="E153" s="7">
        <v>80562.0</v>
      </c>
      <c r="F153" s="3">
        <v>40.0</v>
      </c>
      <c r="G153" s="3">
        <v>0.0</v>
      </c>
      <c r="H153" s="3">
        <v>1.0</v>
      </c>
    </row>
    <row r="154">
      <c r="A154" s="3" t="s">
        <v>307</v>
      </c>
      <c r="B154" s="3" t="s">
        <v>189</v>
      </c>
      <c r="C154" s="3" t="s">
        <v>152</v>
      </c>
      <c r="D154" s="3" t="s">
        <v>166</v>
      </c>
      <c r="E154" s="7">
        <v>122549.0</v>
      </c>
      <c r="F154" s="3">
        <v>56.0</v>
      </c>
      <c r="G154" s="3">
        <v>0.0</v>
      </c>
      <c r="H154" s="3">
        <v>1.0</v>
      </c>
    </row>
    <row r="155">
      <c r="A155" s="3" t="s">
        <v>271</v>
      </c>
      <c r="B155" s="3" t="s">
        <v>138</v>
      </c>
      <c r="C155" s="3" t="s">
        <v>139</v>
      </c>
      <c r="D155" s="3" t="s">
        <v>139</v>
      </c>
      <c r="E155" s="7">
        <v>332336.0</v>
      </c>
      <c r="F155" s="3">
        <v>252.0</v>
      </c>
      <c r="G155" s="3">
        <v>1.0</v>
      </c>
      <c r="H155" s="3">
        <v>1.0</v>
      </c>
    </row>
    <row r="156">
      <c r="A156" s="3" t="s">
        <v>260</v>
      </c>
      <c r="B156" s="3" t="s">
        <v>147</v>
      </c>
      <c r="C156" s="3" t="s">
        <v>139</v>
      </c>
      <c r="D156" s="3" t="s">
        <v>139</v>
      </c>
      <c r="E156" s="7">
        <v>270029.0</v>
      </c>
      <c r="F156" s="3">
        <v>122.0</v>
      </c>
      <c r="G156" s="3">
        <v>0.0</v>
      </c>
      <c r="H156" s="3">
        <v>1.0</v>
      </c>
    </row>
    <row r="157">
      <c r="A157" s="3" t="s">
        <v>131</v>
      </c>
      <c r="B157" s="3" t="s">
        <v>118</v>
      </c>
      <c r="C157" s="3" t="s">
        <v>58</v>
      </c>
      <c r="D157" s="3" t="s">
        <v>19</v>
      </c>
      <c r="E157" s="7">
        <v>108678.0</v>
      </c>
      <c r="F157" s="3">
        <v>103.0</v>
      </c>
      <c r="G157" s="3">
        <v>0.0</v>
      </c>
      <c r="H157" s="3">
        <v>1.0</v>
      </c>
    </row>
    <row r="158">
      <c r="A158" s="3" t="s">
        <v>226</v>
      </c>
      <c r="B158" s="3" t="s">
        <v>181</v>
      </c>
      <c r="C158" s="3" t="s">
        <v>162</v>
      </c>
      <c r="D158" s="3" t="s">
        <v>163</v>
      </c>
      <c r="E158" s="7">
        <v>90376.0</v>
      </c>
      <c r="F158" s="3">
        <v>84.0</v>
      </c>
      <c r="G158" s="3">
        <v>0.0</v>
      </c>
      <c r="H158" s="3">
        <v>1.0</v>
      </c>
    </row>
    <row r="159">
      <c r="A159" s="3" t="s">
        <v>345</v>
      </c>
      <c r="B159" s="3" t="s">
        <v>199</v>
      </c>
      <c r="C159" s="3" t="s">
        <v>162</v>
      </c>
      <c r="D159" s="3" t="s">
        <v>163</v>
      </c>
      <c r="E159" s="7">
        <v>288648.0</v>
      </c>
      <c r="F159" s="3">
        <v>233.0</v>
      </c>
      <c r="G159" s="3">
        <v>1.0</v>
      </c>
      <c r="H159" s="3">
        <v>1.0</v>
      </c>
    </row>
    <row r="160">
      <c r="A160" s="3" t="s">
        <v>284</v>
      </c>
      <c r="B160" s="3" t="s">
        <v>181</v>
      </c>
      <c r="C160" s="3" t="s">
        <v>162</v>
      </c>
      <c r="D160" s="3" t="s">
        <v>163</v>
      </c>
      <c r="E160" s="7">
        <v>178388.0</v>
      </c>
      <c r="F160" s="3">
        <v>134.0</v>
      </c>
      <c r="G160" s="3">
        <v>1.0</v>
      </c>
      <c r="H160" s="3">
        <v>1.0</v>
      </c>
    </row>
    <row r="161">
      <c r="A161" s="3" t="s">
        <v>366</v>
      </c>
      <c r="B161" s="3" t="s">
        <v>159</v>
      </c>
      <c r="C161" s="3" t="s">
        <v>90</v>
      </c>
      <c r="D161" s="3" t="s">
        <v>91</v>
      </c>
      <c r="E161" s="7">
        <v>116306.0</v>
      </c>
      <c r="F161" s="3">
        <v>86.0</v>
      </c>
      <c r="G161" s="3">
        <v>0.0</v>
      </c>
      <c r="H161" s="3">
        <v>1.0</v>
      </c>
    </row>
    <row r="162">
      <c r="A162" s="3" t="s">
        <v>215</v>
      </c>
      <c r="B162" s="3" t="s">
        <v>216</v>
      </c>
      <c r="C162" s="3" t="s">
        <v>152</v>
      </c>
      <c r="D162" s="3" t="s">
        <v>166</v>
      </c>
      <c r="E162" s="7">
        <v>150503.0</v>
      </c>
      <c r="F162" s="3">
        <v>69.0</v>
      </c>
      <c r="G162" s="3">
        <v>0.0</v>
      </c>
      <c r="H162" s="3">
        <v>1.0</v>
      </c>
    </row>
    <row r="163">
      <c r="A163" s="3" t="s">
        <v>100</v>
      </c>
      <c r="B163" s="3" t="s">
        <v>86</v>
      </c>
      <c r="C163" s="3" t="s">
        <v>32</v>
      </c>
      <c r="D163" s="3" t="s">
        <v>51</v>
      </c>
      <c r="E163" s="7">
        <v>104900.0</v>
      </c>
      <c r="F163" s="3">
        <v>64.0</v>
      </c>
      <c r="G163" s="3">
        <v>0.0</v>
      </c>
      <c r="H163" s="3">
        <v>1.0</v>
      </c>
    </row>
    <row r="164">
      <c r="A164" s="3" t="s">
        <v>304</v>
      </c>
      <c r="B164" s="3" t="s">
        <v>159</v>
      </c>
      <c r="C164" s="3" t="s">
        <v>90</v>
      </c>
      <c r="D164" s="3" t="s">
        <v>91</v>
      </c>
      <c r="E164" s="7">
        <v>89862.0</v>
      </c>
      <c r="F164" s="3">
        <v>54.0</v>
      </c>
      <c r="G164" s="3">
        <v>0.0</v>
      </c>
      <c r="H164" s="3">
        <v>1.0</v>
      </c>
    </row>
    <row r="165">
      <c r="A165" s="3" t="s">
        <v>197</v>
      </c>
      <c r="B165" s="3" t="s">
        <v>86</v>
      </c>
      <c r="C165" s="3" t="s">
        <v>51</v>
      </c>
      <c r="D165" s="3" t="s">
        <v>51</v>
      </c>
      <c r="E165" s="7">
        <v>72325.0</v>
      </c>
      <c r="F165" s="3">
        <v>49.0</v>
      </c>
      <c r="G165" s="3">
        <v>1.0</v>
      </c>
      <c r="H165" s="3">
        <v>1.0</v>
      </c>
    </row>
    <row r="166">
      <c r="A166" s="3" t="s">
        <v>151</v>
      </c>
      <c r="B166" s="3" t="s">
        <v>151</v>
      </c>
      <c r="C166" s="3" t="s">
        <v>152</v>
      </c>
      <c r="D166" s="3" t="s">
        <v>91</v>
      </c>
      <c r="E166" s="7">
        <v>378508.0</v>
      </c>
      <c r="F166" s="3">
        <v>104.0</v>
      </c>
      <c r="G166" s="3">
        <v>-1.0</v>
      </c>
      <c r="H166" s="3">
        <v>1.0</v>
      </c>
    </row>
    <row r="167">
      <c r="A167" s="3" t="s">
        <v>372</v>
      </c>
      <c r="B167" s="3" t="s">
        <v>266</v>
      </c>
      <c r="C167" s="3" t="s">
        <v>166</v>
      </c>
      <c r="D167" s="3" t="s">
        <v>166</v>
      </c>
      <c r="E167" s="7">
        <v>118131.0</v>
      </c>
      <c r="F167" s="3">
        <v>114.0</v>
      </c>
      <c r="G167" s="3">
        <v>0.0</v>
      </c>
      <c r="H167" s="3">
        <v>1.0</v>
      </c>
    </row>
    <row r="168">
      <c r="A168" s="3" t="s">
        <v>363</v>
      </c>
      <c r="B168" s="3" t="s">
        <v>297</v>
      </c>
      <c r="C168" s="3" t="s">
        <v>162</v>
      </c>
      <c r="D168" s="3" t="s">
        <v>163</v>
      </c>
      <c r="E168" s="7">
        <v>249461.0</v>
      </c>
      <c r="F168" s="3">
        <v>182.0</v>
      </c>
      <c r="G168" s="3">
        <v>0.0</v>
      </c>
      <c r="H168" s="3">
        <v>1.0</v>
      </c>
    </row>
    <row r="169">
      <c r="A169" s="3" t="s">
        <v>156</v>
      </c>
      <c r="B169" s="3" t="s">
        <v>118</v>
      </c>
      <c r="C169" s="3" t="s">
        <v>19</v>
      </c>
      <c r="D169" s="3" t="s">
        <v>19</v>
      </c>
      <c r="E169" s="7">
        <v>53253.0</v>
      </c>
      <c r="F169" s="3">
        <v>35.0</v>
      </c>
      <c r="G169" s="3">
        <v>0.0</v>
      </c>
      <c r="H169" s="3">
        <v>1.0</v>
      </c>
    </row>
    <row r="170">
      <c r="A170" s="3" t="s">
        <v>213</v>
      </c>
      <c r="B170" s="3" t="s">
        <v>138</v>
      </c>
      <c r="C170" s="3" t="s">
        <v>139</v>
      </c>
      <c r="D170" s="3" t="s">
        <v>139</v>
      </c>
      <c r="E170" s="7">
        <v>333794.0</v>
      </c>
      <c r="F170" s="3">
        <v>245.0</v>
      </c>
      <c r="G170" s="3">
        <v>0.0</v>
      </c>
      <c r="H170" s="3">
        <v>1.0</v>
      </c>
    </row>
    <row r="171">
      <c r="A171" s="3" t="s">
        <v>315</v>
      </c>
      <c r="B171" s="3" t="s">
        <v>159</v>
      </c>
      <c r="C171" s="3" t="s">
        <v>90</v>
      </c>
      <c r="D171" s="3" t="s">
        <v>91</v>
      </c>
      <c r="E171" s="7">
        <v>129128.0</v>
      </c>
      <c r="F171" s="3">
        <v>93.0</v>
      </c>
      <c r="G171" s="3">
        <v>0.0</v>
      </c>
      <c r="H171" s="3">
        <v>1.0</v>
      </c>
    </row>
    <row r="172">
      <c r="A172" s="3" t="s">
        <v>273</v>
      </c>
      <c r="B172" s="3" t="s">
        <v>266</v>
      </c>
      <c r="C172" s="3" t="s">
        <v>166</v>
      </c>
      <c r="D172" s="3" t="s">
        <v>166</v>
      </c>
      <c r="E172" s="7">
        <v>106939.0</v>
      </c>
      <c r="F172" s="3">
        <v>93.0</v>
      </c>
      <c r="G172" s="3">
        <v>0.0</v>
      </c>
      <c r="H172" s="3">
        <v>1.0</v>
      </c>
    </row>
    <row r="173">
      <c r="A173" s="3" t="s">
        <v>178</v>
      </c>
      <c r="B173" s="3" t="s">
        <v>113</v>
      </c>
      <c r="C173" s="3" t="s">
        <v>32</v>
      </c>
      <c r="D173" s="3" t="s">
        <v>33</v>
      </c>
      <c r="E173" s="7">
        <v>91594.0</v>
      </c>
      <c r="F173" s="3">
        <v>47.0</v>
      </c>
      <c r="G173" s="3">
        <v>0.0</v>
      </c>
      <c r="H173" s="3">
        <v>1.0</v>
      </c>
    </row>
    <row r="174">
      <c r="A174" s="3" t="s">
        <v>157</v>
      </c>
      <c r="B174" s="3" t="s">
        <v>113</v>
      </c>
      <c r="C174" s="3" t="s">
        <v>32</v>
      </c>
      <c r="D174" s="3" t="s">
        <v>33</v>
      </c>
      <c r="E174" s="7">
        <v>160831.0</v>
      </c>
      <c r="F174" s="3">
        <v>117.0</v>
      </c>
      <c r="G174" s="3">
        <v>0.0</v>
      </c>
      <c r="H174" s="3">
        <v>1.0</v>
      </c>
    </row>
    <row r="175">
      <c r="A175" s="3" t="s">
        <v>210</v>
      </c>
      <c r="B175" s="3" t="s">
        <v>207</v>
      </c>
      <c r="C175" s="3" t="s">
        <v>162</v>
      </c>
      <c r="D175" s="3" t="s">
        <v>163</v>
      </c>
      <c r="E175" s="7">
        <v>104919.0</v>
      </c>
      <c r="F175" s="3">
        <v>144.0</v>
      </c>
      <c r="G175" s="3">
        <v>0.0</v>
      </c>
      <c r="H175" s="3">
        <v>1.0</v>
      </c>
    </row>
    <row r="176">
      <c r="A176" s="3" t="s">
        <v>358</v>
      </c>
      <c r="B176" s="3" t="s">
        <v>282</v>
      </c>
      <c r="C176" s="3" t="s">
        <v>166</v>
      </c>
      <c r="D176" s="3" t="s">
        <v>166</v>
      </c>
      <c r="E176" s="7">
        <v>143791.0</v>
      </c>
      <c r="F176" s="3">
        <v>88.0</v>
      </c>
      <c r="G176" s="3">
        <v>0.0</v>
      </c>
      <c r="H176" s="3">
        <v>1.0</v>
      </c>
    </row>
    <row r="177">
      <c r="A177" s="3" t="s">
        <v>365</v>
      </c>
      <c r="B177" s="3" t="s">
        <v>161</v>
      </c>
      <c r="C177" s="3" t="s">
        <v>162</v>
      </c>
      <c r="D177" s="3" t="s">
        <v>163</v>
      </c>
      <c r="E177" s="7">
        <v>177963.0</v>
      </c>
      <c r="F177" s="3">
        <v>112.0</v>
      </c>
      <c r="G177" s="3">
        <v>1.0</v>
      </c>
      <c r="H177" s="3">
        <v>1.0</v>
      </c>
    </row>
    <row r="178">
      <c r="A178" s="3" t="s">
        <v>331</v>
      </c>
      <c r="B178" s="3" t="s">
        <v>332</v>
      </c>
      <c r="C178" s="3" t="s">
        <v>166</v>
      </c>
      <c r="D178" s="3" t="s">
        <v>166</v>
      </c>
      <c r="E178" s="7">
        <v>103268.0</v>
      </c>
      <c r="F178" s="3">
        <v>70.0</v>
      </c>
      <c r="G178" s="3">
        <v>0.0</v>
      </c>
      <c r="H178" s="3">
        <v>1.0</v>
      </c>
    </row>
    <row r="179">
      <c r="A179" s="3" t="s">
        <v>302</v>
      </c>
      <c r="B179" s="3" t="s">
        <v>147</v>
      </c>
      <c r="C179" s="3" t="s">
        <v>139</v>
      </c>
      <c r="D179" s="3" t="s">
        <v>139</v>
      </c>
      <c r="E179" s="7">
        <v>305842.0</v>
      </c>
      <c r="F179" s="3">
        <v>227.0</v>
      </c>
      <c r="G179" s="3">
        <v>0.0</v>
      </c>
      <c r="H179" s="3">
        <v>1.0</v>
      </c>
    </row>
    <row r="180">
      <c r="A180" s="3" t="s">
        <v>134</v>
      </c>
      <c r="B180" s="3" t="s">
        <v>83</v>
      </c>
      <c r="C180" s="3" t="s">
        <v>84</v>
      </c>
      <c r="D180" s="3" t="s">
        <v>51</v>
      </c>
      <c r="E180" s="7">
        <v>99299.0</v>
      </c>
      <c r="F180" s="3">
        <v>38.0</v>
      </c>
      <c r="G180" s="3">
        <v>0.0</v>
      </c>
      <c r="H180" s="3">
        <v>1.0</v>
      </c>
    </row>
    <row r="181">
      <c r="A181" s="3" t="s">
        <v>305</v>
      </c>
      <c r="B181" s="3" t="s">
        <v>177</v>
      </c>
      <c r="C181" s="3" t="s">
        <v>76</v>
      </c>
      <c r="D181" s="3" t="s">
        <v>76</v>
      </c>
      <c r="E181" s="7">
        <v>78698.0</v>
      </c>
      <c r="F181" s="3">
        <v>38.0</v>
      </c>
      <c r="G181" s="3">
        <v>0.0</v>
      </c>
      <c r="H181" s="3">
        <v>1.0</v>
      </c>
    </row>
    <row r="182">
      <c r="A182" s="3" t="s">
        <v>252</v>
      </c>
      <c r="B182" s="3" t="s">
        <v>138</v>
      </c>
      <c r="C182" s="3" t="s">
        <v>139</v>
      </c>
      <c r="D182" s="3" t="s">
        <v>139</v>
      </c>
      <c r="E182" s="7">
        <v>206548.0</v>
      </c>
      <c r="F182" s="3">
        <v>167.0</v>
      </c>
      <c r="G182" s="3">
        <v>0.0</v>
      </c>
      <c r="H182" s="3">
        <v>1.0</v>
      </c>
    </row>
    <row r="183">
      <c r="A183" s="3" t="s">
        <v>386</v>
      </c>
      <c r="B183" s="3" t="s">
        <v>195</v>
      </c>
      <c r="C183" s="3" t="s">
        <v>91</v>
      </c>
      <c r="D183" s="3" t="s">
        <v>91</v>
      </c>
      <c r="E183" s="7">
        <v>97145.0</v>
      </c>
      <c r="F183" s="3">
        <v>24.0</v>
      </c>
      <c r="G183" s="3">
        <v>0.0</v>
      </c>
      <c r="H183" s="3">
        <v>1.0</v>
      </c>
    </row>
    <row r="184">
      <c r="A184" s="3" t="s">
        <v>385</v>
      </c>
      <c r="B184" s="3" t="s">
        <v>250</v>
      </c>
      <c r="C184" s="3" t="s">
        <v>162</v>
      </c>
      <c r="D184" s="3" t="s">
        <v>163</v>
      </c>
      <c r="E184" s="7">
        <v>104837.0</v>
      </c>
      <c r="F184" s="3">
        <v>46.0</v>
      </c>
      <c r="G184" s="3">
        <v>0.0</v>
      </c>
      <c r="H184" s="3">
        <v>1.0</v>
      </c>
    </row>
    <row r="185">
      <c r="A185" s="3" t="s">
        <v>334</v>
      </c>
      <c r="B185" s="3" t="s">
        <v>233</v>
      </c>
      <c r="C185" s="3" t="s">
        <v>166</v>
      </c>
      <c r="D185" s="3" t="s">
        <v>166</v>
      </c>
      <c r="E185" s="7">
        <v>148748.0</v>
      </c>
      <c r="F185" s="3">
        <v>143.0</v>
      </c>
      <c r="G185" s="3">
        <v>0.0</v>
      </c>
      <c r="H185" s="3">
        <v>1.0</v>
      </c>
    </row>
    <row r="186">
      <c r="A186" s="3" t="s">
        <v>21</v>
      </c>
      <c r="B186" s="3" t="s">
        <v>18</v>
      </c>
      <c r="C186" s="3" t="s">
        <v>19</v>
      </c>
      <c r="D186" s="3" t="s">
        <v>19</v>
      </c>
      <c r="E186" s="7">
        <v>71482.0</v>
      </c>
      <c r="F186" s="3">
        <v>40.0</v>
      </c>
      <c r="G186" s="3">
        <v>0.0</v>
      </c>
      <c r="H186" s="3">
        <v>1.0</v>
      </c>
    </row>
    <row r="187">
      <c r="A187" s="3" t="s">
        <v>142</v>
      </c>
      <c r="B187" s="3" t="s">
        <v>142</v>
      </c>
      <c r="C187" s="3" t="s">
        <v>76</v>
      </c>
      <c r="D187" s="3" t="s">
        <v>76</v>
      </c>
      <c r="E187" s="7">
        <v>323136.0</v>
      </c>
      <c r="F187" s="3">
        <v>201.0</v>
      </c>
      <c r="G187" s="3">
        <v>1.0</v>
      </c>
      <c r="H187" s="3">
        <v>1.0</v>
      </c>
    </row>
    <row r="188">
      <c r="A188" s="3" t="s">
        <v>164</v>
      </c>
      <c r="B188" s="3" t="s">
        <v>165</v>
      </c>
      <c r="C188" s="3" t="s">
        <v>162</v>
      </c>
      <c r="D188" s="3" t="s">
        <v>166</v>
      </c>
      <c r="E188" s="7">
        <v>70440.0</v>
      </c>
      <c r="F188" s="3">
        <v>43.0</v>
      </c>
      <c r="G188" s="3">
        <v>0.0</v>
      </c>
      <c r="H188" s="3">
        <v>1.0</v>
      </c>
    </row>
    <row r="189">
      <c r="A189" s="3" t="s">
        <v>158</v>
      </c>
      <c r="B189" s="3" t="s">
        <v>159</v>
      </c>
      <c r="C189" s="3" t="s">
        <v>90</v>
      </c>
      <c r="D189" s="3" t="s">
        <v>91</v>
      </c>
      <c r="E189" s="7">
        <v>285093.0</v>
      </c>
      <c r="F189" s="3">
        <v>120.0</v>
      </c>
      <c r="G189" s="3">
        <v>0.0</v>
      </c>
      <c r="H189" s="3">
        <v>1.0</v>
      </c>
    </row>
    <row r="190">
      <c r="A190" s="3" t="s">
        <v>364</v>
      </c>
      <c r="B190" s="3" t="s">
        <v>195</v>
      </c>
      <c r="C190" s="3" t="s">
        <v>91</v>
      </c>
      <c r="D190" s="3" t="s">
        <v>91</v>
      </c>
      <c r="E190" s="7">
        <v>87004.0</v>
      </c>
      <c r="F190" s="3">
        <v>9.0</v>
      </c>
      <c r="G190" s="3">
        <v>0.0</v>
      </c>
      <c r="H190" s="3">
        <v>1.0</v>
      </c>
    </row>
    <row r="191">
      <c r="A191" s="3" t="s">
        <v>368</v>
      </c>
      <c r="B191" s="3" t="s">
        <v>250</v>
      </c>
      <c r="C191" s="3" t="s">
        <v>162</v>
      </c>
      <c r="D191" s="3" t="s">
        <v>163</v>
      </c>
      <c r="E191" s="7">
        <v>140880.0</v>
      </c>
      <c r="F191" s="3">
        <v>42.0</v>
      </c>
      <c r="G191" s="3">
        <v>0.0</v>
      </c>
      <c r="H191" s="3">
        <v>1.0</v>
      </c>
    </row>
    <row r="192">
      <c r="A192" s="3" t="s">
        <v>308</v>
      </c>
      <c r="B192" s="3" t="s">
        <v>233</v>
      </c>
      <c r="C192" s="3" t="s">
        <v>166</v>
      </c>
      <c r="D192" s="3" t="s">
        <v>166</v>
      </c>
      <c r="E192" s="7">
        <v>89305.0</v>
      </c>
      <c r="F192" s="3">
        <v>56.0</v>
      </c>
      <c r="G192" s="3">
        <v>0.0</v>
      </c>
      <c r="H192" s="3">
        <v>1.0</v>
      </c>
    </row>
    <row r="193">
      <c r="A193" s="3" t="s">
        <v>290</v>
      </c>
      <c r="B193" s="3" t="s">
        <v>291</v>
      </c>
      <c r="C193" s="3" t="s">
        <v>90</v>
      </c>
      <c r="D193" s="3" t="s">
        <v>91</v>
      </c>
      <c r="E193" s="7">
        <v>222193.0</v>
      </c>
      <c r="F193" s="3">
        <v>108.0</v>
      </c>
      <c r="G193" s="3">
        <v>1.0</v>
      </c>
      <c r="H193" s="3">
        <v>1.0</v>
      </c>
    </row>
    <row r="194">
      <c r="A194" s="3" t="s">
        <v>155</v>
      </c>
      <c r="B194" s="3" t="s">
        <v>75</v>
      </c>
      <c r="C194" s="3" t="s">
        <v>76</v>
      </c>
      <c r="D194" s="3" t="s">
        <v>76</v>
      </c>
      <c r="E194" s="7">
        <v>76696.0</v>
      </c>
      <c r="F194" s="3">
        <v>63.0</v>
      </c>
      <c r="G194" s="3">
        <v>1.0</v>
      </c>
      <c r="H194" s="3">
        <v>1.0</v>
      </c>
    </row>
    <row r="195">
      <c r="A195" s="3" t="s">
        <v>326</v>
      </c>
      <c r="B195" s="3" t="s">
        <v>233</v>
      </c>
      <c r="C195" s="3" t="s">
        <v>166</v>
      </c>
      <c r="D195" s="3" t="s">
        <v>166</v>
      </c>
      <c r="E195" s="7">
        <v>88129.0</v>
      </c>
      <c r="F195" s="3">
        <v>72.0</v>
      </c>
      <c r="G195" s="3">
        <v>0.0</v>
      </c>
      <c r="H195" s="3">
        <v>1.0</v>
      </c>
    </row>
    <row r="196">
      <c r="A196" s="3" t="s">
        <v>388</v>
      </c>
      <c r="B196" s="3" t="s">
        <v>195</v>
      </c>
      <c r="C196" s="3" t="s">
        <v>91</v>
      </c>
      <c r="D196" s="3" t="s">
        <v>91</v>
      </c>
      <c r="E196" s="7">
        <v>68267.0</v>
      </c>
      <c r="F196" s="3">
        <v>21.0</v>
      </c>
      <c r="G196" s="3">
        <v>0.0</v>
      </c>
      <c r="H196" s="3">
        <v>1.0</v>
      </c>
    </row>
    <row r="197">
      <c r="A197" s="3" t="s">
        <v>191</v>
      </c>
      <c r="B197" s="3" t="s">
        <v>147</v>
      </c>
      <c r="C197" s="3" t="s">
        <v>139</v>
      </c>
      <c r="D197" s="3" t="s">
        <v>139</v>
      </c>
      <c r="E197" s="7">
        <v>324745.0</v>
      </c>
      <c r="F197" s="3">
        <v>129.0</v>
      </c>
      <c r="G197" s="3">
        <v>0.0</v>
      </c>
      <c r="H197" s="3">
        <v>1.0</v>
      </c>
    </row>
    <row r="198">
      <c r="A198" s="3" t="s">
        <v>203</v>
      </c>
      <c r="B198" s="3" t="s">
        <v>147</v>
      </c>
      <c r="C198" s="3" t="s">
        <v>139</v>
      </c>
      <c r="D198" s="3" t="s">
        <v>139</v>
      </c>
      <c r="E198" s="7">
        <v>329677.0</v>
      </c>
      <c r="F198" s="3">
        <v>179.0</v>
      </c>
      <c r="G198" s="3">
        <v>0.0</v>
      </c>
      <c r="H198" s="3">
        <v>1.0</v>
      </c>
    </row>
    <row r="199">
      <c r="A199" s="3" t="s">
        <v>223</v>
      </c>
      <c r="B199" s="3" t="s">
        <v>207</v>
      </c>
      <c r="C199" s="3" t="s">
        <v>162</v>
      </c>
      <c r="D199" s="3" t="s">
        <v>163</v>
      </c>
      <c r="E199" s="7">
        <v>96577.0</v>
      </c>
      <c r="F199" s="3">
        <v>103.0</v>
      </c>
      <c r="G199" s="3">
        <v>0.0</v>
      </c>
      <c r="H199" s="3">
        <v>1.0</v>
      </c>
    </row>
    <row r="200">
      <c r="A200" s="3" t="s">
        <v>255</v>
      </c>
      <c r="B200" s="3" t="s">
        <v>233</v>
      </c>
      <c r="C200" s="3" t="s">
        <v>166</v>
      </c>
      <c r="D200" s="3" t="s">
        <v>166</v>
      </c>
      <c r="E200" s="7">
        <v>126328.0</v>
      </c>
      <c r="F200" s="3">
        <v>76.0</v>
      </c>
      <c r="G200" s="3">
        <v>0.0</v>
      </c>
      <c r="H200" s="3">
        <v>1.0</v>
      </c>
    </row>
    <row r="201">
      <c r="A201" s="3" t="s">
        <v>187</v>
      </c>
      <c r="B201" s="3" t="s">
        <v>186</v>
      </c>
      <c r="C201" s="3" t="s">
        <v>162</v>
      </c>
      <c r="D201" s="3" t="s">
        <v>51</v>
      </c>
      <c r="E201" s="7">
        <v>79707.0</v>
      </c>
      <c r="F201" s="3">
        <v>58.0</v>
      </c>
      <c r="G201" s="3">
        <v>0.0</v>
      </c>
      <c r="H201" s="3">
        <v>1.0</v>
      </c>
    </row>
    <row r="202">
      <c r="A202" s="3" t="s">
        <v>325</v>
      </c>
      <c r="B202" s="3" t="s">
        <v>189</v>
      </c>
      <c r="C202" s="3" t="s">
        <v>152</v>
      </c>
      <c r="D202" s="3" t="s">
        <v>166</v>
      </c>
      <c r="E202" s="7">
        <v>158450.0</v>
      </c>
      <c r="F202" s="3">
        <v>74.0</v>
      </c>
      <c r="G202" s="3">
        <v>0.0</v>
      </c>
      <c r="H202" s="3">
        <v>1.0</v>
      </c>
    </row>
    <row r="203">
      <c r="A203" s="3" t="s">
        <v>291</v>
      </c>
      <c r="B203" s="3" t="s">
        <v>291</v>
      </c>
      <c r="C203" s="3" t="s">
        <v>90</v>
      </c>
      <c r="D203" s="3" t="s">
        <v>91</v>
      </c>
      <c r="E203" s="7">
        <v>500024.0</v>
      </c>
      <c r="F203" s="3">
        <v>215.0</v>
      </c>
      <c r="G203" s="3">
        <v>0.0</v>
      </c>
      <c r="H203" s="3">
        <v>1.0</v>
      </c>
    </row>
    <row r="204">
      <c r="A204" s="3" t="s">
        <v>267</v>
      </c>
      <c r="B204" s="3" t="s">
        <v>177</v>
      </c>
      <c r="C204" s="3" t="s">
        <v>76</v>
      </c>
      <c r="D204" s="3" t="s">
        <v>76</v>
      </c>
      <c r="E204" s="7">
        <v>101291.0</v>
      </c>
      <c r="F204" s="3">
        <v>94.0</v>
      </c>
      <c r="G204" s="3">
        <v>0.0</v>
      </c>
      <c r="H204" s="3">
        <v>1.0</v>
      </c>
    </row>
    <row r="205">
      <c r="A205" s="3" t="s">
        <v>112</v>
      </c>
      <c r="B205" s="3" t="s">
        <v>113</v>
      </c>
      <c r="C205" s="3" t="s">
        <v>32</v>
      </c>
      <c r="D205" s="3" t="s">
        <v>33</v>
      </c>
      <c r="E205" s="7">
        <v>210618.0</v>
      </c>
      <c r="F205" s="3">
        <v>109.0</v>
      </c>
      <c r="G205" s="3">
        <v>0.0</v>
      </c>
      <c r="H205" s="3">
        <v>1.0</v>
      </c>
    </row>
    <row r="206">
      <c r="A206" s="3" t="s">
        <v>379</v>
      </c>
      <c r="B206" s="3" t="s">
        <v>282</v>
      </c>
      <c r="C206" s="3" t="s">
        <v>166</v>
      </c>
      <c r="D206" s="3" t="s">
        <v>166</v>
      </c>
      <c r="E206" s="7">
        <v>64301.0</v>
      </c>
      <c r="F206" s="3">
        <v>28.0</v>
      </c>
      <c r="G206" s="3">
        <v>0.0</v>
      </c>
      <c r="H206" s="3">
        <v>0.0</v>
      </c>
    </row>
    <row r="207">
      <c r="A207" s="3" t="s">
        <v>362</v>
      </c>
      <c r="B207" s="3" t="s">
        <v>282</v>
      </c>
      <c r="C207" s="3" t="s">
        <v>166</v>
      </c>
      <c r="D207" s="3" t="s">
        <v>166</v>
      </c>
      <c r="E207" s="7">
        <v>160758.0</v>
      </c>
      <c r="F207" s="3">
        <v>43.0</v>
      </c>
      <c r="G207" s="3">
        <v>0.0</v>
      </c>
      <c r="H207" s="3">
        <v>0.0</v>
      </c>
    </row>
    <row r="208">
      <c r="A208" s="3" t="s">
        <v>352</v>
      </c>
      <c r="B208" s="3" t="s">
        <v>297</v>
      </c>
      <c r="C208" s="3" t="s">
        <v>162</v>
      </c>
      <c r="D208" s="3" t="s">
        <v>163</v>
      </c>
      <c r="E208" s="7">
        <v>92036.0</v>
      </c>
      <c r="F208" s="3">
        <v>53.0</v>
      </c>
      <c r="G208" s="3">
        <v>0.0</v>
      </c>
      <c r="H208" s="3">
        <v>0.0</v>
      </c>
    </row>
    <row r="209">
      <c r="A209" s="3" t="s">
        <v>336</v>
      </c>
      <c r="B209" s="3" t="s">
        <v>175</v>
      </c>
      <c r="C209" s="3" t="s">
        <v>152</v>
      </c>
      <c r="D209" s="3" t="s">
        <v>166</v>
      </c>
      <c r="E209" s="7">
        <v>176582.0</v>
      </c>
      <c r="F209" s="3">
        <v>101.0</v>
      </c>
      <c r="G209" s="3">
        <v>0.0</v>
      </c>
      <c r="H209" s="3">
        <v>0.0</v>
      </c>
    </row>
    <row r="210">
      <c r="A210" s="3" t="s">
        <v>254</v>
      </c>
      <c r="B210" s="3" t="s">
        <v>83</v>
      </c>
      <c r="C210" s="3" t="s">
        <v>84</v>
      </c>
      <c r="D210" s="3" t="s">
        <v>51</v>
      </c>
      <c r="E210" s="7">
        <v>70173.0</v>
      </c>
      <c r="F210" s="3">
        <v>32.0</v>
      </c>
      <c r="G210" s="3">
        <v>0.0</v>
      </c>
      <c r="H210" s="3">
        <v>0.0</v>
      </c>
    </row>
    <row r="211">
      <c r="A211" s="3" t="s">
        <v>263</v>
      </c>
      <c r="B211" s="3" t="s">
        <v>250</v>
      </c>
      <c r="C211" s="3" t="s">
        <v>162</v>
      </c>
      <c r="D211" s="3" t="s">
        <v>163</v>
      </c>
      <c r="E211" s="7">
        <v>139968.0</v>
      </c>
      <c r="F211" s="3">
        <v>70.0</v>
      </c>
      <c r="G211" s="3">
        <v>0.0</v>
      </c>
      <c r="H211" s="3">
        <v>0.0</v>
      </c>
    </row>
    <row r="212">
      <c r="A212" s="3" t="s">
        <v>88</v>
      </c>
      <c r="B212" s="3" t="s">
        <v>89</v>
      </c>
      <c r="C212" s="3" t="s">
        <v>90</v>
      </c>
      <c r="D212" s="3" t="s">
        <v>91</v>
      </c>
      <c r="E212" s="7">
        <v>463377.0</v>
      </c>
      <c r="F212" s="3">
        <v>146.0</v>
      </c>
      <c r="G212" s="3">
        <v>0.0</v>
      </c>
      <c r="H212" s="3">
        <v>0.0</v>
      </c>
    </row>
    <row r="213">
      <c r="A213" s="3" t="s">
        <v>349</v>
      </c>
      <c r="B213" s="3" t="s">
        <v>250</v>
      </c>
      <c r="C213" s="3" t="s">
        <v>162</v>
      </c>
      <c r="D213" s="3" t="s">
        <v>163</v>
      </c>
      <c r="E213" s="7">
        <v>130783.0</v>
      </c>
      <c r="F213" s="3">
        <v>64.0</v>
      </c>
      <c r="G213" s="3">
        <v>0.0</v>
      </c>
      <c r="H213" s="3">
        <v>0.0</v>
      </c>
    </row>
    <row r="214">
      <c r="A214" s="3" t="s">
        <v>176</v>
      </c>
      <c r="B214" s="3" t="s">
        <v>177</v>
      </c>
      <c r="C214" s="3" t="s">
        <v>76</v>
      </c>
      <c r="D214" s="3" t="s">
        <v>76</v>
      </c>
      <c r="E214" s="7">
        <v>99881.0</v>
      </c>
      <c r="F214" s="3">
        <v>117.0</v>
      </c>
      <c r="G214" s="3">
        <v>0.0</v>
      </c>
      <c r="H214" s="3">
        <v>0.0</v>
      </c>
    </row>
    <row r="215">
      <c r="A215" s="3" t="s">
        <v>206</v>
      </c>
      <c r="B215" s="3" t="s">
        <v>207</v>
      </c>
      <c r="C215" s="3" t="s">
        <v>162</v>
      </c>
      <c r="D215" s="3" t="s">
        <v>163</v>
      </c>
      <c r="E215" s="7">
        <v>97279.0</v>
      </c>
      <c r="F215" s="3">
        <v>59.0</v>
      </c>
      <c r="G215" s="3">
        <v>0.0</v>
      </c>
      <c r="H215" s="3">
        <v>0.0</v>
      </c>
    </row>
    <row r="216">
      <c r="A216" s="3" t="s">
        <v>160</v>
      </c>
      <c r="B216" s="3" t="s">
        <v>161</v>
      </c>
      <c r="C216" s="3" t="s">
        <v>162</v>
      </c>
      <c r="D216" s="3" t="s">
        <v>163</v>
      </c>
      <c r="E216" s="7">
        <v>124798.0</v>
      </c>
      <c r="F216" s="3">
        <v>46.0</v>
      </c>
      <c r="G216" s="3">
        <v>0.0</v>
      </c>
      <c r="H216" s="3">
        <v>0.0</v>
      </c>
    </row>
    <row r="217">
      <c r="A217" s="3" t="s">
        <v>327</v>
      </c>
      <c r="B217" s="3" t="s">
        <v>266</v>
      </c>
      <c r="C217" s="3" t="s">
        <v>166</v>
      </c>
      <c r="D217" s="3" t="s">
        <v>166</v>
      </c>
      <c r="E217" s="7">
        <v>165394.0</v>
      </c>
      <c r="F217" s="3">
        <v>113.0</v>
      </c>
      <c r="G217" s="3">
        <v>0.0</v>
      </c>
      <c r="H217" s="3">
        <v>0.0</v>
      </c>
    </row>
    <row r="218">
      <c r="A218" s="3" t="s">
        <v>333</v>
      </c>
      <c r="B218" s="3" t="s">
        <v>282</v>
      </c>
      <c r="C218" s="3" t="s">
        <v>166</v>
      </c>
      <c r="D218" s="3" t="s">
        <v>166</v>
      </c>
      <c r="E218" s="7">
        <v>121129.0</v>
      </c>
      <c r="F218" s="3">
        <v>41.0</v>
      </c>
      <c r="G218" s="3">
        <v>0.0</v>
      </c>
      <c r="H218" s="3">
        <v>0.0</v>
      </c>
    </row>
    <row r="219">
      <c r="A219" s="3" t="s">
        <v>287</v>
      </c>
      <c r="B219" s="3" t="s">
        <v>186</v>
      </c>
      <c r="C219" s="3" t="s">
        <v>162</v>
      </c>
      <c r="D219" s="3" t="s">
        <v>51</v>
      </c>
      <c r="E219" s="7">
        <v>72218.0</v>
      </c>
      <c r="F219" s="3">
        <v>44.0</v>
      </c>
      <c r="G219" s="3">
        <v>0.0</v>
      </c>
      <c r="H219" s="3">
        <v>0.0</v>
      </c>
    </row>
    <row r="220">
      <c r="A220" s="3" t="s">
        <v>377</v>
      </c>
      <c r="B220" s="3" t="s">
        <v>378</v>
      </c>
      <c r="C220" s="3" t="s">
        <v>91</v>
      </c>
      <c r="D220" s="3" t="s">
        <v>91</v>
      </c>
      <c r="E220" s="7">
        <v>571802.0</v>
      </c>
      <c r="F220" s="3">
        <v>145.0</v>
      </c>
      <c r="G220" s="3">
        <v>0.0</v>
      </c>
      <c r="H220" s="3">
        <v>0.0</v>
      </c>
    </row>
    <row r="221">
      <c r="A221" s="3" t="s">
        <v>145</v>
      </c>
      <c r="B221" s="3" t="s">
        <v>76</v>
      </c>
      <c r="C221" s="3" t="s">
        <v>76</v>
      </c>
      <c r="D221" s="3" t="s">
        <v>76</v>
      </c>
      <c r="E221" s="7">
        <v>371521.0</v>
      </c>
      <c r="F221" s="3">
        <v>218.0</v>
      </c>
      <c r="G221" s="3">
        <v>0.0</v>
      </c>
      <c r="H221" s="3">
        <v>0.0</v>
      </c>
    </row>
    <row r="222">
      <c r="A222" s="3" t="s">
        <v>281</v>
      </c>
      <c r="B222" s="3" t="s">
        <v>282</v>
      </c>
      <c r="C222" s="3" t="s">
        <v>166</v>
      </c>
      <c r="D222" s="3" t="s">
        <v>166</v>
      </c>
      <c r="E222" s="7">
        <v>112409.0</v>
      </c>
      <c r="F222" s="3">
        <v>69.0</v>
      </c>
      <c r="G222" s="3">
        <v>0.0</v>
      </c>
      <c r="H222" s="3">
        <v>0.0</v>
      </c>
    </row>
    <row r="223">
      <c r="A223" s="3" t="s">
        <v>299</v>
      </c>
      <c r="B223" s="3" t="s">
        <v>266</v>
      </c>
      <c r="C223" s="3" t="s">
        <v>166</v>
      </c>
      <c r="D223" s="3" t="s">
        <v>166</v>
      </c>
      <c r="E223" s="7">
        <v>112606.0</v>
      </c>
      <c r="F223" s="3">
        <v>101.0</v>
      </c>
      <c r="G223" s="3">
        <v>0.0</v>
      </c>
      <c r="H223" s="3">
        <v>0.0</v>
      </c>
    </row>
    <row r="224">
      <c r="A224" s="3" t="s">
        <v>384</v>
      </c>
      <c r="B224" s="3" t="s">
        <v>161</v>
      </c>
      <c r="C224" s="3" t="s">
        <v>162</v>
      </c>
      <c r="D224" s="3" t="s">
        <v>163</v>
      </c>
      <c r="E224" s="7">
        <v>89840.0</v>
      </c>
      <c r="F224" s="3">
        <v>33.0</v>
      </c>
      <c r="G224" s="3">
        <v>0.0</v>
      </c>
      <c r="H224" s="3">
        <v>0.0</v>
      </c>
    </row>
    <row r="225">
      <c r="A225" s="3" t="s">
        <v>335</v>
      </c>
      <c r="B225" s="3" t="s">
        <v>195</v>
      </c>
      <c r="C225" s="3" t="s">
        <v>91</v>
      </c>
      <c r="D225" s="3" t="s">
        <v>91</v>
      </c>
      <c r="E225" s="7">
        <v>146284.0</v>
      </c>
      <c r="F225" s="3">
        <v>28.0</v>
      </c>
      <c r="G225" s="3">
        <v>0.0</v>
      </c>
      <c r="H225" s="3">
        <v>0.0</v>
      </c>
    </row>
    <row r="226">
      <c r="A226" s="3" t="s">
        <v>330</v>
      </c>
      <c r="B226" s="3" t="s">
        <v>175</v>
      </c>
      <c r="C226" s="3" t="s">
        <v>152</v>
      </c>
      <c r="D226" s="3" t="s">
        <v>166</v>
      </c>
      <c r="E226" s="7">
        <v>122308.0</v>
      </c>
      <c r="F226" s="3">
        <v>55.0</v>
      </c>
      <c r="G226" s="3">
        <v>0.0</v>
      </c>
      <c r="H226" s="3">
        <v>0.0</v>
      </c>
    </row>
    <row r="227">
      <c r="A227" s="3" t="s">
        <v>283</v>
      </c>
      <c r="B227" s="3" t="s">
        <v>207</v>
      </c>
      <c r="C227" s="3" t="s">
        <v>162</v>
      </c>
      <c r="D227" s="3" t="s">
        <v>163</v>
      </c>
      <c r="E227" s="7">
        <v>149748.0</v>
      </c>
      <c r="F227" s="3">
        <v>74.0</v>
      </c>
      <c r="G227" s="3">
        <v>0.0</v>
      </c>
      <c r="H227" s="3">
        <v>0.0</v>
      </c>
    </row>
    <row r="228">
      <c r="A228" s="3" t="s">
        <v>277</v>
      </c>
      <c r="B228" s="3" t="s">
        <v>186</v>
      </c>
      <c r="C228" s="3" t="s">
        <v>162</v>
      </c>
      <c r="D228" s="3" t="s">
        <v>51</v>
      </c>
      <c r="E228" s="7">
        <v>94527.0</v>
      </c>
      <c r="F228" s="3">
        <v>76.0</v>
      </c>
      <c r="G228" s="3">
        <v>0.0</v>
      </c>
      <c r="H228" s="3">
        <v>0.0</v>
      </c>
    </row>
    <row r="229">
      <c r="A229" s="3" t="s">
        <v>348</v>
      </c>
      <c r="B229" s="3" t="s">
        <v>332</v>
      </c>
      <c r="C229" s="3" t="s">
        <v>166</v>
      </c>
      <c r="D229" s="3" t="s">
        <v>166</v>
      </c>
      <c r="E229" s="7">
        <v>103745.0</v>
      </c>
      <c r="F229" s="3">
        <v>47.0</v>
      </c>
      <c r="G229" s="3">
        <v>0.0</v>
      </c>
      <c r="H229" s="3">
        <v>0.0</v>
      </c>
    </row>
    <row r="230">
      <c r="A230" s="3" t="s">
        <v>229</v>
      </c>
      <c r="B230" s="3" t="s">
        <v>175</v>
      </c>
      <c r="C230" s="3" t="s">
        <v>152</v>
      </c>
      <c r="D230" s="3" t="s">
        <v>166</v>
      </c>
      <c r="E230" s="7">
        <v>133584.0</v>
      </c>
      <c r="F230" s="3">
        <v>66.0</v>
      </c>
      <c r="G230" s="3">
        <v>0.0</v>
      </c>
      <c r="H230" s="3">
        <v>0.0</v>
      </c>
    </row>
    <row r="231">
      <c r="A231" s="3" t="s">
        <v>232</v>
      </c>
      <c r="B231" s="3" t="s">
        <v>233</v>
      </c>
      <c r="C231" s="3" t="s">
        <v>166</v>
      </c>
      <c r="D231" s="3" t="s">
        <v>166</v>
      </c>
      <c r="E231" s="7">
        <v>136795.0</v>
      </c>
      <c r="F231" s="3">
        <v>84.0</v>
      </c>
      <c r="G231" s="3">
        <v>0.0</v>
      </c>
      <c r="H231" s="3">
        <v>0.0</v>
      </c>
    </row>
    <row r="232">
      <c r="A232" s="3" t="s">
        <v>194</v>
      </c>
      <c r="B232" s="3" t="s">
        <v>195</v>
      </c>
      <c r="C232" s="3" t="s">
        <v>91</v>
      </c>
      <c r="D232" s="3" t="s">
        <v>91</v>
      </c>
      <c r="E232" s="7">
        <v>131405.0</v>
      </c>
      <c r="F232" s="3">
        <v>27.0</v>
      </c>
      <c r="G232" s="3">
        <v>0.0</v>
      </c>
      <c r="H232" s="3">
        <v>0.0</v>
      </c>
    </row>
    <row r="233">
      <c r="A233" s="3" t="s">
        <v>294</v>
      </c>
      <c r="B233" s="3" t="s">
        <v>175</v>
      </c>
      <c r="C233" s="3" t="s">
        <v>152</v>
      </c>
      <c r="D233" s="3" t="s">
        <v>166</v>
      </c>
      <c r="E233" s="7">
        <v>116233.0</v>
      </c>
      <c r="F233" s="3">
        <v>68.0</v>
      </c>
      <c r="G233" s="3">
        <v>0.0</v>
      </c>
      <c r="H233" s="3">
        <v>0.0</v>
      </c>
    </row>
    <row r="234">
      <c r="A234" s="3" t="s">
        <v>323</v>
      </c>
      <c r="B234" s="3" t="s">
        <v>161</v>
      </c>
      <c r="C234" s="3" t="s">
        <v>162</v>
      </c>
      <c r="D234" s="3" t="s">
        <v>163</v>
      </c>
      <c r="E234" s="7">
        <v>101850.0</v>
      </c>
      <c r="F234" s="3">
        <v>71.0</v>
      </c>
      <c r="G234" s="3">
        <v>0.0</v>
      </c>
      <c r="H234" s="3">
        <v>0.0</v>
      </c>
    </row>
    <row r="235">
      <c r="A235" s="3" t="s">
        <v>374</v>
      </c>
      <c r="B235" s="3" t="s">
        <v>266</v>
      </c>
      <c r="C235" s="3" t="s">
        <v>166</v>
      </c>
      <c r="D235" s="3" t="s">
        <v>166</v>
      </c>
      <c r="E235" s="7">
        <v>112996.0</v>
      </c>
      <c r="F235" s="3">
        <v>141.0</v>
      </c>
      <c r="G235" s="3">
        <v>0.0</v>
      </c>
      <c r="H235" s="3">
        <v>0.0</v>
      </c>
    </row>
    <row r="236">
      <c r="A236" s="3" t="s">
        <v>350</v>
      </c>
      <c r="B236" s="3" t="s">
        <v>159</v>
      </c>
      <c r="C236" s="3" t="s">
        <v>90</v>
      </c>
      <c r="D236" s="3" t="s">
        <v>91</v>
      </c>
      <c r="E236" s="7">
        <v>86791.0</v>
      </c>
      <c r="F236" s="3">
        <v>36.0</v>
      </c>
      <c r="G236" s="3">
        <v>0.0</v>
      </c>
      <c r="H236" s="3">
        <v>0.0</v>
      </c>
    </row>
    <row r="237">
      <c r="A237" s="3" t="s">
        <v>357</v>
      </c>
      <c r="B237" s="3" t="s">
        <v>175</v>
      </c>
      <c r="C237" s="3" t="s">
        <v>152</v>
      </c>
      <c r="D237" s="3" t="s">
        <v>166</v>
      </c>
      <c r="E237" s="7">
        <v>84838.0</v>
      </c>
      <c r="F237" s="3">
        <v>43.0</v>
      </c>
      <c r="G237" s="3">
        <v>0.0</v>
      </c>
      <c r="H237" s="3">
        <v>0.0</v>
      </c>
    </row>
    <row r="238">
      <c r="A238" s="3" t="s">
        <v>298</v>
      </c>
      <c r="B238" s="3" t="s">
        <v>138</v>
      </c>
      <c r="C238" s="3" t="s">
        <v>139</v>
      </c>
      <c r="D238" s="3" t="s">
        <v>139</v>
      </c>
      <c r="E238" s="7">
        <v>287942.0</v>
      </c>
      <c r="F238" s="3">
        <v>180.0</v>
      </c>
      <c r="G238" s="3">
        <v>0.0</v>
      </c>
      <c r="H238" s="3">
        <v>0.0</v>
      </c>
    </row>
    <row r="239">
      <c r="A239" s="3" t="s">
        <v>243</v>
      </c>
      <c r="B239" s="3" t="s">
        <v>233</v>
      </c>
      <c r="C239" s="3" t="s">
        <v>166</v>
      </c>
      <c r="D239" s="3" t="s">
        <v>166</v>
      </c>
      <c r="E239" s="7">
        <v>148998.0</v>
      </c>
      <c r="F239" s="3">
        <v>57.0</v>
      </c>
      <c r="G239" s="3">
        <v>0.0</v>
      </c>
      <c r="H239" s="3">
        <v>0.0</v>
      </c>
    </row>
    <row r="240">
      <c r="A240" s="3" t="s">
        <v>146</v>
      </c>
      <c r="B240" s="3" t="s">
        <v>147</v>
      </c>
      <c r="C240" s="3" t="s">
        <v>139</v>
      </c>
      <c r="D240" s="3" t="s">
        <v>139</v>
      </c>
      <c r="E240" s="7">
        <v>185143.0</v>
      </c>
      <c r="F240" s="3">
        <v>113.0</v>
      </c>
      <c r="G240" s="3">
        <v>0.0</v>
      </c>
      <c r="H240" s="3">
        <v>0.0</v>
      </c>
    </row>
    <row r="241">
      <c r="A241" s="3" t="s">
        <v>321</v>
      </c>
      <c r="B241" s="3" t="s">
        <v>181</v>
      </c>
      <c r="C241" s="3" t="s">
        <v>162</v>
      </c>
      <c r="D241" s="3" t="s">
        <v>163</v>
      </c>
      <c r="E241" s="7">
        <v>87067.0</v>
      </c>
      <c r="F241" s="3">
        <v>71.0</v>
      </c>
      <c r="G241" s="3">
        <v>0.0</v>
      </c>
      <c r="H241" s="3">
        <v>0.0</v>
      </c>
    </row>
    <row r="242">
      <c r="A242" s="3" t="s">
        <v>234</v>
      </c>
      <c r="B242" s="3" t="s">
        <v>138</v>
      </c>
      <c r="C242" s="3" t="s">
        <v>139</v>
      </c>
      <c r="D242" s="3" t="s">
        <v>139</v>
      </c>
      <c r="E242" s="7">
        <v>251160.0</v>
      </c>
      <c r="F242" s="3">
        <v>299.0</v>
      </c>
      <c r="G242" s="3">
        <v>0.0</v>
      </c>
      <c r="H242" s="3">
        <v>0.0</v>
      </c>
    </row>
    <row r="243">
      <c r="A243" s="3" t="s">
        <v>324</v>
      </c>
      <c r="B243" s="3" t="s">
        <v>175</v>
      </c>
      <c r="C243" s="3" t="s">
        <v>152</v>
      </c>
      <c r="D243" s="3" t="s">
        <v>166</v>
      </c>
      <c r="E243" s="7">
        <v>97073.0</v>
      </c>
      <c r="F243" s="3">
        <v>36.0</v>
      </c>
      <c r="G243" s="3">
        <v>0.0</v>
      </c>
      <c r="H243" s="3">
        <v>0.0</v>
      </c>
    </row>
    <row r="244">
      <c r="A244" s="3" t="s">
        <v>381</v>
      </c>
      <c r="B244" s="3" t="s">
        <v>332</v>
      </c>
      <c r="C244" s="3" t="s">
        <v>166</v>
      </c>
      <c r="D244" s="3" t="s">
        <v>166</v>
      </c>
      <c r="E244" s="7">
        <v>92661.0</v>
      </c>
      <c r="F244" s="3">
        <v>8.0</v>
      </c>
      <c r="G244" s="3">
        <v>0.0</v>
      </c>
      <c r="H244" s="3">
        <v>0.0</v>
      </c>
    </row>
    <row r="245">
      <c r="A245" s="3" t="s">
        <v>340</v>
      </c>
      <c r="B245" s="3" t="s">
        <v>175</v>
      </c>
      <c r="C245" s="3" t="s">
        <v>152</v>
      </c>
      <c r="D245" s="3" t="s">
        <v>166</v>
      </c>
      <c r="E245" s="7">
        <v>126220.0</v>
      </c>
      <c r="F245" s="3">
        <v>75.0</v>
      </c>
      <c r="G245" s="3">
        <v>0.0</v>
      </c>
      <c r="H245" s="3">
        <v>0.0</v>
      </c>
    </row>
    <row r="246">
      <c r="A246" s="3" t="s">
        <v>328</v>
      </c>
      <c r="B246" s="3" t="s">
        <v>329</v>
      </c>
      <c r="C246" s="3" t="s">
        <v>76</v>
      </c>
      <c r="D246" s="3" t="s">
        <v>76</v>
      </c>
      <c r="E246" s="7">
        <v>192801.0</v>
      </c>
      <c r="F246" s="3">
        <v>101.0</v>
      </c>
      <c r="G246" s="3">
        <v>0.0</v>
      </c>
      <c r="H246" s="3">
        <v>0.0</v>
      </c>
    </row>
    <row r="247">
      <c r="A247" s="3" t="s">
        <v>184</v>
      </c>
      <c r="B247" s="3" t="s">
        <v>138</v>
      </c>
      <c r="C247" s="3" t="s">
        <v>139</v>
      </c>
      <c r="D247" s="3" t="s">
        <v>139</v>
      </c>
      <c r="E247" s="7">
        <v>306870.0</v>
      </c>
      <c r="F247" s="3">
        <v>213.0</v>
      </c>
      <c r="G247" s="3">
        <v>0.0</v>
      </c>
      <c r="H247" s="3">
        <v>0.0</v>
      </c>
    </row>
    <row r="248">
      <c r="A248" s="3" t="s">
        <v>183</v>
      </c>
      <c r="B248" s="3" t="s">
        <v>61</v>
      </c>
      <c r="C248" s="3" t="s">
        <v>51</v>
      </c>
      <c r="D248" s="3" t="s">
        <v>51</v>
      </c>
      <c r="E248" s="7">
        <v>113136.0</v>
      </c>
      <c r="F248" s="3">
        <v>81.0</v>
      </c>
      <c r="G248" s="3">
        <v>0.0</v>
      </c>
      <c r="H248" s="3">
        <v>0.0</v>
      </c>
    </row>
    <row r="249">
      <c r="A249" s="3" t="s">
        <v>296</v>
      </c>
      <c r="B249" s="3" t="s">
        <v>297</v>
      </c>
      <c r="C249" s="3" t="s">
        <v>162</v>
      </c>
      <c r="D249" s="3" t="s">
        <v>163</v>
      </c>
      <c r="E249" s="7">
        <v>136913.0</v>
      </c>
      <c r="F249" s="3">
        <v>98.0</v>
      </c>
      <c r="G249" s="3">
        <v>0.0</v>
      </c>
      <c r="H249" s="3">
        <v>0.0</v>
      </c>
    </row>
    <row r="250">
      <c r="A250" s="3" t="s">
        <v>387</v>
      </c>
      <c r="B250" s="3" t="s">
        <v>175</v>
      </c>
      <c r="C250" s="3" t="s">
        <v>152</v>
      </c>
      <c r="D250" s="3" t="s">
        <v>166</v>
      </c>
      <c r="E250" s="7">
        <v>141771.0</v>
      </c>
      <c r="F250" s="3">
        <v>74.0</v>
      </c>
      <c r="G250" s="3">
        <v>0.0</v>
      </c>
      <c r="H250" s="3">
        <v>0.0</v>
      </c>
    </row>
    <row r="251">
      <c r="A251" s="3" t="s">
        <v>238</v>
      </c>
      <c r="B251" s="3" t="s">
        <v>147</v>
      </c>
      <c r="C251" s="3" t="s">
        <v>139</v>
      </c>
      <c r="D251" s="3" t="s">
        <v>139</v>
      </c>
      <c r="E251" s="7">
        <v>242467.0</v>
      </c>
      <c r="F251" s="3">
        <v>111.0</v>
      </c>
      <c r="G251" s="3">
        <v>0.0</v>
      </c>
      <c r="H251" s="3">
        <v>0.0</v>
      </c>
    </row>
    <row r="252">
      <c r="A252" s="3" t="s">
        <v>214</v>
      </c>
      <c r="B252" s="3" t="s">
        <v>147</v>
      </c>
      <c r="C252" s="3" t="s">
        <v>139</v>
      </c>
      <c r="D252" s="3" t="s">
        <v>139</v>
      </c>
      <c r="E252" s="7">
        <v>156129.0</v>
      </c>
      <c r="F252" s="3">
        <v>93.0</v>
      </c>
      <c r="G252" s="3">
        <v>0.0</v>
      </c>
      <c r="H252" s="3">
        <v>0.0</v>
      </c>
    </row>
    <row r="253">
      <c r="A253" s="3" t="s">
        <v>293</v>
      </c>
      <c r="B253" s="3" t="s">
        <v>186</v>
      </c>
      <c r="C253" s="3" t="s">
        <v>162</v>
      </c>
      <c r="D253" s="3" t="s">
        <v>51</v>
      </c>
      <c r="E253" s="7">
        <v>101776.0</v>
      </c>
      <c r="F253" s="3">
        <v>85.0</v>
      </c>
      <c r="G253" s="3">
        <v>0.0</v>
      </c>
      <c r="H253" s="3">
        <v>0.0</v>
      </c>
    </row>
    <row r="254">
      <c r="A254" s="3" t="s">
        <v>149</v>
      </c>
      <c r="B254" s="3" t="s">
        <v>138</v>
      </c>
      <c r="C254" s="3" t="s">
        <v>139</v>
      </c>
      <c r="D254" s="3" t="s">
        <v>139</v>
      </c>
      <c r="E254" s="7">
        <v>177507.0</v>
      </c>
      <c r="F254" s="3">
        <v>116.0</v>
      </c>
      <c r="G254" s="3">
        <v>0.0</v>
      </c>
      <c r="H254" s="3">
        <v>0.0</v>
      </c>
    </row>
    <row r="255">
      <c r="A255" s="3" t="s">
        <v>231</v>
      </c>
      <c r="B255" s="3" t="s">
        <v>147</v>
      </c>
      <c r="C255" s="3" t="s">
        <v>139</v>
      </c>
      <c r="D255" s="3" t="s">
        <v>139</v>
      </c>
      <c r="E255" s="7">
        <v>326034.0</v>
      </c>
      <c r="F255" s="3">
        <v>245.0</v>
      </c>
      <c r="G255" s="3">
        <v>0.0</v>
      </c>
      <c r="H255" s="3">
        <v>0.0</v>
      </c>
    </row>
    <row r="256">
      <c r="A256" s="3" t="s">
        <v>361</v>
      </c>
      <c r="B256" s="3" t="s">
        <v>266</v>
      </c>
      <c r="C256" s="3" t="s">
        <v>166</v>
      </c>
      <c r="D256" s="3" t="s">
        <v>166</v>
      </c>
      <c r="E256" s="7">
        <v>171826.0</v>
      </c>
      <c r="F256" s="3">
        <v>74.0</v>
      </c>
      <c r="G256" s="3">
        <v>0.0</v>
      </c>
      <c r="H256" s="3">
        <v>0.0</v>
      </c>
    </row>
    <row r="257">
      <c r="A257" s="3" t="s">
        <v>359</v>
      </c>
      <c r="B257" s="3" t="s">
        <v>181</v>
      </c>
      <c r="C257" s="3" t="s">
        <v>162</v>
      </c>
      <c r="D257" s="3" t="s">
        <v>163</v>
      </c>
      <c r="E257" s="7">
        <v>64926.0</v>
      </c>
      <c r="F257" s="3">
        <v>28.0</v>
      </c>
      <c r="G257" s="3">
        <v>0.0</v>
      </c>
      <c r="H257" s="3">
        <v>0.0</v>
      </c>
    </row>
    <row r="258">
      <c r="A258" s="3" t="s">
        <v>190</v>
      </c>
      <c r="B258" s="3" t="s">
        <v>61</v>
      </c>
      <c r="C258" s="3" t="s">
        <v>51</v>
      </c>
      <c r="D258" s="3" t="s">
        <v>51</v>
      </c>
      <c r="E258" s="7">
        <v>51209.0</v>
      </c>
      <c r="F258" s="3">
        <v>21.0</v>
      </c>
      <c r="G258" s="3">
        <v>0.0</v>
      </c>
      <c r="H258" s="3">
        <v>0.0</v>
      </c>
    </row>
    <row r="259">
      <c r="A259" s="3" t="s">
        <v>380</v>
      </c>
      <c r="B259" s="3" t="s">
        <v>172</v>
      </c>
      <c r="C259" s="3" t="s">
        <v>90</v>
      </c>
      <c r="D259" s="3" t="s">
        <v>91</v>
      </c>
      <c r="E259" s="7">
        <v>115587.0</v>
      </c>
      <c r="F259" s="3">
        <v>20.0</v>
      </c>
      <c r="G259" s="3">
        <v>0.0</v>
      </c>
      <c r="H259" s="3">
        <v>0.0</v>
      </c>
    </row>
    <row r="260">
      <c r="A260" s="3" t="s">
        <v>370</v>
      </c>
      <c r="B260" s="3" t="s">
        <v>195</v>
      </c>
      <c r="C260" s="3" t="s">
        <v>91</v>
      </c>
      <c r="D260" s="3" t="s">
        <v>91</v>
      </c>
      <c r="E260" s="7">
        <v>82311.0</v>
      </c>
      <c r="F260" s="3">
        <v>14.0</v>
      </c>
      <c r="G260" s="3">
        <v>0.0</v>
      </c>
      <c r="H260" s="3">
        <v>0.0</v>
      </c>
    </row>
    <row r="261">
      <c r="A261" s="3" t="s">
        <v>367</v>
      </c>
      <c r="B261" s="3" t="s">
        <v>297</v>
      </c>
      <c r="C261" s="3" t="s">
        <v>162</v>
      </c>
      <c r="D261" s="3" t="s">
        <v>163</v>
      </c>
      <c r="E261" s="7">
        <v>103895.0</v>
      </c>
      <c r="F261" s="3">
        <v>64.0</v>
      </c>
      <c r="G261" s="3">
        <v>0.0</v>
      </c>
      <c r="H261" s="3">
        <v>0.0</v>
      </c>
    </row>
    <row r="262">
      <c r="A262" s="3" t="s">
        <v>338</v>
      </c>
      <c r="B262" s="3" t="s">
        <v>282</v>
      </c>
      <c r="C262" s="3" t="s">
        <v>166</v>
      </c>
      <c r="D262" s="3" t="s">
        <v>166</v>
      </c>
      <c r="E262" s="7">
        <v>151022.0</v>
      </c>
      <c r="F262" s="3">
        <v>107.0</v>
      </c>
      <c r="G262" s="3">
        <v>0.0</v>
      </c>
      <c r="H262" s="3">
        <v>0.0</v>
      </c>
    </row>
    <row r="263">
      <c r="A263" s="3" t="s">
        <v>319</v>
      </c>
      <c r="B263" s="3" t="s">
        <v>165</v>
      </c>
      <c r="C263" s="3" t="s">
        <v>162</v>
      </c>
      <c r="D263" s="3" t="s">
        <v>166</v>
      </c>
      <c r="E263" s="7">
        <v>269457.0</v>
      </c>
      <c r="F263" s="3">
        <v>106.0</v>
      </c>
      <c r="G263" s="3">
        <v>0.0</v>
      </c>
      <c r="H263" s="3">
        <v>0.0</v>
      </c>
    </row>
    <row r="264">
      <c r="A264" s="3" t="s">
        <v>285</v>
      </c>
      <c r="B264" s="3" t="s">
        <v>233</v>
      </c>
      <c r="C264" s="3" t="s">
        <v>166</v>
      </c>
      <c r="D264" s="3" t="s">
        <v>166</v>
      </c>
      <c r="E264" s="7">
        <v>87245.0</v>
      </c>
      <c r="F264" s="3">
        <v>81.0</v>
      </c>
      <c r="G264" s="3">
        <v>0.0</v>
      </c>
      <c r="H264" s="3">
        <v>0.0</v>
      </c>
    </row>
    <row r="265">
      <c r="A265" s="3" t="s">
        <v>167</v>
      </c>
      <c r="B265" s="3" t="s">
        <v>50</v>
      </c>
      <c r="C265" s="3" t="s">
        <v>51</v>
      </c>
      <c r="D265" s="3" t="s">
        <v>51</v>
      </c>
      <c r="E265" s="7">
        <v>122421.0</v>
      </c>
      <c r="F265" s="3">
        <v>54.0</v>
      </c>
      <c r="G265" s="3">
        <v>0.0</v>
      </c>
      <c r="H265" s="3">
        <v>0.0</v>
      </c>
    </row>
    <row r="266">
      <c r="A266" s="3" t="s">
        <v>85</v>
      </c>
      <c r="B266" s="3" t="s">
        <v>86</v>
      </c>
      <c r="C266" s="3" t="s">
        <v>32</v>
      </c>
      <c r="D266" s="3" t="s">
        <v>51</v>
      </c>
      <c r="E266" s="7">
        <v>101462.0</v>
      </c>
      <c r="F266" s="3">
        <v>107.0</v>
      </c>
      <c r="G266" s="3">
        <v>0.0</v>
      </c>
      <c r="H266" s="3">
        <v>0.0</v>
      </c>
    </row>
    <row r="267">
      <c r="A267" s="3" t="s">
        <v>346</v>
      </c>
      <c r="B267" s="3" t="s">
        <v>207</v>
      </c>
      <c r="C267" s="3" t="s">
        <v>162</v>
      </c>
      <c r="D267" s="3" t="s">
        <v>163</v>
      </c>
      <c r="E267" s="7">
        <v>133570.0</v>
      </c>
      <c r="F267" s="3">
        <v>77.0</v>
      </c>
      <c r="G267" s="3">
        <v>0.0</v>
      </c>
      <c r="H267" s="3">
        <v>0.0</v>
      </c>
    </row>
    <row r="268">
      <c r="A268" s="3" t="s">
        <v>242</v>
      </c>
      <c r="B268" s="3" t="s">
        <v>83</v>
      </c>
      <c r="C268" s="3" t="s">
        <v>84</v>
      </c>
      <c r="D268" s="3" t="s">
        <v>51</v>
      </c>
      <c r="E268" s="7">
        <v>116915.0</v>
      </c>
      <c r="F268" s="3">
        <v>39.0</v>
      </c>
      <c r="G268" s="3">
        <v>0.0</v>
      </c>
      <c r="H268" s="3">
        <v>0.0</v>
      </c>
    </row>
    <row r="269">
      <c r="A269" s="3" t="s">
        <v>129</v>
      </c>
      <c r="B269" s="3" t="s">
        <v>130</v>
      </c>
      <c r="C269" s="3" t="s">
        <v>76</v>
      </c>
      <c r="D269" s="3" t="s">
        <v>76</v>
      </c>
      <c r="E269" s="7">
        <v>65264.0</v>
      </c>
      <c r="F269" s="3">
        <v>70.0</v>
      </c>
      <c r="G269" s="3">
        <v>0.0</v>
      </c>
      <c r="H269" s="3">
        <v>0.0</v>
      </c>
    </row>
    <row r="270">
      <c r="A270" s="3" t="s">
        <v>275</v>
      </c>
      <c r="B270" s="3" t="s">
        <v>250</v>
      </c>
      <c r="C270" s="3" t="s">
        <v>162</v>
      </c>
      <c r="D270" s="3" t="s">
        <v>163</v>
      </c>
      <c r="E270" s="7">
        <v>140573.0</v>
      </c>
      <c r="F270" s="3">
        <v>13.0</v>
      </c>
      <c r="G270" s="3">
        <v>0.0</v>
      </c>
      <c r="H270" s="3">
        <v>0.0</v>
      </c>
    </row>
    <row r="271">
      <c r="A271" s="3" t="s">
        <v>179</v>
      </c>
      <c r="B271" s="3" t="s">
        <v>130</v>
      </c>
      <c r="C271" s="3" t="s">
        <v>76</v>
      </c>
      <c r="D271" s="3" t="s">
        <v>76</v>
      </c>
      <c r="E271" s="7">
        <v>129883.0</v>
      </c>
      <c r="F271" s="3">
        <v>145.0</v>
      </c>
      <c r="G271" s="3">
        <v>0.0</v>
      </c>
      <c r="H271" s="3">
        <v>0.0</v>
      </c>
    </row>
    <row r="272">
      <c r="A272" s="3" t="s">
        <v>111</v>
      </c>
      <c r="B272" s="3" t="s">
        <v>61</v>
      </c>
      <c r="C272" s="3" t="s">
        <v>51</v>
      </c>
      <c r="D272" s="3" t="s">
        <v>51</v>
      </c>
      <c r="E272" s="7">
        <v>57015.0</v>
      </c>
      <c r="F272" s="3">
        <v>50.0</v>
      </c>
      <c r="G272" s="3">
        <v>0.0</v>
      </c>
      <c r="H272" s="3">
        <v>0.0</v>
      </c>
    </row>
    <row r="273">
      <c r="A273" s="3" t="s">
        <v>240</v>
      </c>
      <c r="B273" s="3" t="s">
        <v>216</v>
      </c>
      <c r="C273" s="3" t="s">
        <v>152</v>
      </c>
      <c r="D273" s="3" t="s">
        <v>166</v>
      </c>
      <c r="E273" s="7">
        <v>152457.0</v>
      </c>
      <c r="F273" s="3">
        <v>40.0</v>
      </c>
      <c r="G273" s="3">
        <v>0.0</v>
      </c>
      <c r="H273" s="3">
        <v>0.0</v>
      </c>
    </row>
    <row r="274">
      <c r="A274" s="3" t="s">
        <v>174</v>
      </c>
      <c r="B274" s="3" t="s">
        <v>175</v>
      </c>
      <c r="C274" s="3" t="s">
        <v>152</v>
      </c>
      <c r="D274" s="3" t="s">
        <v>166</v>
      </c>
      <c r="E274" s="7">
        <v>214905.0</v>
      </c>
      <c r="F274" s="3">
        <v>79.0</v>
      </c>
      <c r="G274" s="3">
        <v>0.0</v>
      </c>
      <c r="H274" s="3">
        <v>0.0</v>
      </c>
    </row>
    <row r="275">
      <c r="A275" s="3" t="s">
        <v>225</v>
      </c>
      <c r="B275" s="3" t="s">
        <v>177</v>
      </c>
      <c r="C275" s="3" t="s">
        <v>76</v>
      </c>
      <c r="D275" s="3" t="s">
        <v>76</v>
      </c>
      <c r="E275" s="7">
        <v>85261.0</v>
      </c>
      <c r="F275" s="3">
        <v>57.0</v>
      </c>
      <c r="G275" s="3">
        <v>0.0</v>
      </c>
      <c r="H275" s="3">
        <v>0.0</v>
      </c>
    </row>
    <row r="276">
      <c r="A276" s="3" t="s">
        <v>202</v>
      </c>
      <c r="B276" s="3" t="s">
        <v>138</v>
      </c>
      <c r="C276" s="3" t="s">
        <v>139</v>
      </c>
      <c r="D276" s="3" t="s">
        <v>139</v>
      </c>
      <c r="E276" s="7">
        <v>198019.0</v>
      </c>
      <c r="F276" s="3">
        <v>111.0</v>
      </c>
      <c r="G276" s="3">
        <v>0.0</v>
      </c>
      <c r="H276" s="3">
        <v>0.0</v>
      </c>
    </row>
    <row r="277">
      <c r="A277" s="3" t="s">
        <v>201</v>
      </c>
      <c r="B277" s="3" t="s">
        <v>113</v>
      </c>
      <c r="C277" s="3" t="s">
        <v>32</v>
      </c>
      <c r="D277" s="3" t="s">
        <v>33</v>
      </c>
      <c r="E277" s="7">
        <v>53730.0</v>
      </c>
      <c r="F277" s="3">
        <v>37.0</v>
      </c>
      <c r="G277" s="3">
        <v>0.0</v>
      </c>
      <c r="H277" s="3">
        <v>0.0</v>
      </c>
    </row>
    <row r="278">
      <c r="A278" s="3" t="s">
        <v>339</v>
      </c>
      <c r="B278" s="3" t="s">
        <v>181</v>
      </c>
      <c r="C278" s="3" t="s">
        <v>162</v>
      </c>
      <c r="D278" s="3" t="s">
        <v>163</v>
      </c>
      <c r="E278" s="7">
        <v>87368.0</v>
      </c>
      <c r="F278" s="3">
        <v>81.0</v>
      </c>
      <c r="G278" s="3">
        <v>0.0</v>
      </c>
      <c r="H278" s="3">
        <v>0.0</v>
      </c>
    </row>
    <row r="279">
      <c r="A279" s="3" t="s">
        <v>383</v>
      </c>
      <c r="B279" s="3" t="s">
        <v>332</v>
      </c>
      <c r="C279" s="3" t="s">
        <v>166</v>
      </c>
      <c r="D279" s="3" t="s">
        <v>166</v>
      </c>
      <c r="E279" s="7">
        <v>96080.0</v>
      </c>
      <c r="F279" s="3">
        <v>37.0</v>
      </c>
      <c r="G279" s="3">
        <v>0.0</v>
      </c>
      <c r="H279" s="3">
        <v>0.0</v>
      </c>
    </row>
    <row r="280">
      <c r="A280" s="3" t="s">
        <v>261</v>
      </c>
      <c r="B280" s="3" t="s">
        <v>233</v>
      </c>
      <c r="C280" s="3" t="s">
        <v>166</v>
      </c>
      <c r="D280" s="3" t="s">
        <v>166</v>
      </c>
      <c r="E280" s="7">
        <v>89424.0</v>
      </c>
      <c r="F280" s="3">
        <v>55.0</v>
      </c>
      <c r="G280" s="3">
        <v>0.0</v>
      </c>
      <c r="H280" s="3">
        <v>0.0</v>
      </c>
    </row>
    <row r="281">
      <c r="A281" s="3" t="s">
        <v>236</v>
      </c>
      <c r="B281" s="3" t="s">
        <v>175</v>
      </c>
      <c r="C281" s="3" t="s">
        <v>152</v>
      </c>
      <c r="D281" s="3" t="s">
        <v>166</v>
      </c>
      <c r="E281" s="7">
        <v>94599.0</v>
      </c>
      <c r="F281" s="3">
        <v>55.0</v>
      </c>
      <c r="G281" s="3">
        <v>0.0</v>
      </c>
      <c r="H281" s="3">
        <v>0.0</v>
      </c>
    </row>
    <row r="282">
      <c r="A282" s="3" t="s">
        <v>272</v>
      </c>
      <c r="B282" s="3" t="s">
        <v>61</v>
      </c>
      <c r="C282" s="3" t="s">
        <v>51</v>
      </c>
      <c r="D282" s="3" t="s">
        <v>51</v>
      </c>
      <c r="E282" s="7">
        <v>39927.0</v>
      </c>
      <c r="F282" s="3">
        <v>13.0</v>
      </c>
      <c r="G282" s="3">
        <v>0.0</v>
      </c>
      <c r="H282" s="3">
        <v>0.0</v>
      </c>
    </row>
    <row r="283">
      <c r="A283" s="3" t="s">
        <v>341</v>
      </c>
      <c r="B283" s="3" t="s">
        <v>113</v>
      </c>
      <c r="C283" s="3" t="s">
        <v>32</v>
      </c>
      <c r="D283" s="3" t="s">
        <v>33</v>
      </c>
      <c r="E283" s="7">
        <v>55380.0</v>
      </c>
      <c r="F283" s="3">
        <v>26.0</v>
      </c>
      <c r="G283" s="3">
        <v>0.0</v>
      </c>
      <c r="H283" s="3">
        <v>0.0</v>
      </c>
    </row>
    <row r="284">
      <c r="A284" s="3" t="s">
        <v>322</v>
      </c>
      <c r="B284" s="3" t="s">
        <v>172</v>
      </c>
      <c r="C284" s="3" t="s">
        <v>90</v>
      </c>
      <c r="D284" s="3" t="s">
        <v>91</v>
      </c>
      <c r="E284" s="7">
        <v>123178.0</v>
      </c>
      <c r="F284" s="3">
        <v>46.0</v>
      </c>
      <c r="G284" s="3">
        <v>0.0</v>
      </c>
      <c r="H284" s="3">
        <v>0.0</v>
      </c>
    </row>
    <row r="285">
      <c r="A285" s="3" t="s">
        <v>132</v>
      </c>
      <c r="B285" s="3" t="s">
        <v>113</v>
      </c>
      <c r="C285" s="3" t="s">
        <v>32</v>
      </c>
      <c r="D285" s="3" t="s">
        <v>33</v>
      </c>
      <c r="E285" s="7">
        <v>90620.0</v>
      </c>
      <c r="F285" s="3">
        <v>33.0</v>
      </c>
      <c r="G285" s="3">
        <v>0.0</v>
      </c>
      <c r="H285" s="3">
        <v>0.0</v>
      </c>
    </row>
    <row r="286">
      <c r="A286" s="3" t="s">
        <v>347</v>
      </c>
      <c r="B286" s="3" t="s">
        <v>266</v>
      </c>
      <c r="C286" s="3" t="s">
        <v>166</v>
      </c>
      <c r="D286" s="3" t="s">
        <v>166</v>
      </c>
      <c r="E286" s="7">
        <v>120750.0</v>
      </c>
      <c r="F286" s="3">
        <v>71.0</v>
      </c>
      <c r="G286" s="3">
        <v>0.0</v>
      </c>
      <c r="H286" s="3">
        <v>0.0</v>
      </c>
    </row>
    <row r="287">
      <c r="A287" s="3" t="s">
        <v>188</v>
      </c>
      <c r="B287" s="3" t="s">
        <v>189</v>
      </c>
      <c r="C287" s="3" t="s">
        <v>152</v>
      </c>
      <c r="D287" s="3" t="s">
        <v>166</v>
      </c>
      <c r="E287" s="7">
        <v>149539.0</v>
      </c>
      <c r="F287" s="3">
        <v>88.0</v>
      </c>
      <c r="G287" s="3">
        <v>0.0</v>
      </c>
      <c r="H287" s="3">
        <v>0.0</v>
      </c>
    </row>
    <row r="288">
      <c r="A288" s="3" t="s">
        <v>342</v>
      </c>
      <c r="B288" s="3" t="s">
        <v>172</v>
      </c>
      <c r="C288" s="3" t="s">
        <v>90</v>
      </c>
      <c r="D288" s="3" t="s">
        <v>91</v>
      </c>
      <c r="E288" s="7">
        <v>155115.0</v>
      </c>
      <c r="F288" s="3">
        <v>37.0</v>
      </c>
      <c r="G288" s="3">
        <v>0.0</v>
      </c>
      <c r="H288" s="3">
        <v>0.0</v>
      </c>
    </row>
    <row r="289">
      <c r="A289" s="3" t="s">
        <v>353</v>
      </c>
      <c r="B289" s="3" t="s">
        <v>161</v>
      </c>
      <c r="C289" s="3" t="s">
        <v>162</v>
      </c>
      <c r="D289" s="3" t="s">
        <v>163</v>
      </c>
      <c r="E289" s="7">
        <v>159086.0</v>
      </c>
      <c r="F289" s="3">
        <v>39.0</v>
      </c>
      <c r="G289" s="3">
        <v>0.0</v>
      </c>
      <c r="H289" s="3">
        <v>0.0</v>
      </c>
    </row>
    <row r="290">
      <c r="A290" s="3" t="s">
        <v>218</v>
      </c>
      <c r="B290" s="3" t="s">
        <v>83</v>
      </c>
      <c r="C290" s="3" t="s">
        <v>84</v>
      </c>
      <c r="D290" s="3" t="s">
        <v>51</v>
      </c>
      <c r="E290" s="7">
        <v>142424.0</v>
      </c>
      <c r="F290" s="3">
        <v>54.0</v>
      </c>
      <c r="G290" s="3">
        <v>0.0</v>
      </c>
      <c r="H290" s="3">
        <v>0.0</v>
      </c>
    </row>
    <row r="291">
      <c r="A291" s="3" t="s">
        <v>251</v>
      </c>
      <c r="B291" s="3" t="s">
        <v>186</v>
      </c>
      <c r="C291" s="3" t="s">
        <v>162</v>
      </c>
      <c r="D291" s="3" t="s">
        <v>51</v>
      </c>
      <c r="E291" s="7">
        <v>94490.0</v>
      </c>
      <c r="F291" s="3">
        <v>45.0</v>
      </c>
      <c r="G291" s="3">
        <v>0.0</v>
      </c>
      <c r="H291" s="3">
        <v>0.0</v>
      </c>
    </row>
    <row r="292">
      <c r="A292" s="3" t="s">
        <v>382</v>
      </c>
      <c r="B292" s="3" t="s">
        <v>172</v>
      </c>
      <c r="C292" s="3" t="s">
        <v>90</v>
      </c>
      <c r="D292" s="3" t="s">
        <v>91</v>
      </c>
      <c r="E292" s="7">
        <v>168345.0</v>
      </c>
      <c r="F292" s="3">
        <v>35.0</v>
      </c>
      <c r="G292" s="3">
        <v>0.0</v>
      </c>
      <c r="H292" s="3">
        <v>0.0</v>
      </c>
    </row>
    <row r="293">
      <c r="A293" s="3" t="s">
        <v>318</v>
      </c>
      <c r="B293" s="3" t="s">
        <v>181</v>
      </c>
      <c r="C293" s="3" t="s">
        <v>162</v>
      </c>
      <c r="D293" s="3" t="s">
        <v>163</v>
      </c>
      <c r="E293" s="7">
        <v>183125.0</v>
      </c>
      <c r="F293" s="3">
        <v>163.0</v>
      </c>
      <c r="G293" s="3">
        <v>0.0</v>
      </c>
      <c r="H293" s="3">
        <v>0.0</v>
      </c>
    </row>
    <row r="294">
      <c r="A294" s="3" t="s">
        <v>239</v>
      </c>
      <c r="B294" s="3" t="s">
        <v>147</v>
      </c>
      <c r="C294" s="3" t="s">
        <v>139</v>
      </c>
      <c r="D294" s="3" t="s">
        <v>139</v>
      </c>
      <c r="E294" s="7">
        <v>318830.0</v>
      </c>
      <c r="F294" s="3">
        <v>167.0</v>
      </c>
      <c r="G294" s="3">
        <v>0.0</v>
      </c>
      <c r="H294" s="3">
        <v>0.0</v>
      </c>
    </row>
    <row r="295">
      <c r="A295" s="3" t="s">
        <v>295</v>
      </c>
      <c r="B295" s="3" t="s">
        <v>233</v>
      </c>
      <c r="C295" s="3" t="s">
        <v>166</v>
      </c>
      <c r="D295" s="3" t="s">
        <v>166</v>
      </c>
      <c r="E295" s="7">
        <v>99844.0</v>
      </c>
      <c r="F295" s="3">
        <v>71.0</v>
      </c>
      <c r="G295" s="3">
        <v>0.0</v>
      </c>
      <c r="H295" s="3">
        <v>0.0</v>
      </c>
    </row>
    <row r="296">
      <c r="A296" s="3" t="s">
        <v>303</v>
      </c>
      <c r="B296" s="3" t="s">
        <v>207</v>
      </c>
      <c r="C296" s="3" t="s">
        <v>162</v>
      </c>
      <c r="D296" s="3" t="s">
        <v>163</v>
      </c>
      <c r="E296" s="7">
        <v>148452.0</v>
      </c>
      <c r="F296" s="3">
        <v>114.0</v>
      </c>
      <c r="G296" s="3">
        <v>0.0</v>
      </c>
      <c r="H296" s="3">
        <v>0.0</v>
      </c>
    </row>
    <row r="297">
      <c r="A297" s="3" t="s">
        <v>314</v>
      </c>
      <c r="B297" s="3" t="s">
        <v>207</v>
      </c>
      <c r="C297" s="3" t="s">
        <v>162</v>
      </c>
      <c r="D297" s="3" t="s">
        <v>163</v>
      </c>
      <c r="E297" s="7">
        <v>87845.0</v>
      </c>
      <c r="F297" s="3">
        <v>50.0</v>
      </c>
      <c r="G297" s="3">
        <v>0.0</v>
      </c>
      <c r="H297" s="3">
        <v>0.0</v>
      </c>
    </row>
    <row r="298">
      <c r="A298" s="3" t="s">
        <v>360</v>
      </c>
      <c r="B298" s="3" t="s">
        <v>159</v>
      </c>
      <c r="C298" s="3" t="s">
        <v>90</v>
      </c>
      <c r="D298" s="3" t="s">
        <v>91</v>
      </c>
      <c r="E298" s="7">
        <v>119964.0</v>
      </c>
      <c r="F298" s="3">
        <v>67.0</v>
      </c>
      <c r="G298" s="3">
        <v>0.0</v>
      </c>
      <c r="H298" s="3">
        <v>0.0</v>
      </c>
    </row>
    <row r="299">
      <c r="A299" s="3" t="s">
        <v>268</v>
      </c>
      <c r="B299" s="3" t="s">
        <v>138</v>
      </c>
      <c r="C299" s="3" t="s">
        <v>139</v>
      </c>
      <c r="D299" s="3" t="s">
        <v>139</v>
      </c>
      <c r="E299" s="7">
        <v>206349.0</v>
      </c>
      <c r="F299" s="3">
        <v>140.0</v>
      </c>
      <c r="G299" s="3">
        <v>0.0</v>
      </c>
      <c r="H299" s="3">
        <v>0.0</v>
      </c>
    </row>
    <row r="300">
      <c r="A300" s="3" t="s">
        <v>369</v>
      </c>
      <c r="B300" s="3" t="s">
        <v>159</v>
      </c>
      <c r="C300" s="3" t="s">
        <v>90</v>
      </c>
      <c r="D300" s="3" t="s">
        <v>91</v>
      </c>
      <c r="E300" s="7">
        <v>95019.0</v>
      </c>
      <c r="F300" s="3">
        <v>57.0</v>
      </c>
      <c r="G300" s="3">
        <v>0.0</v>
      </c>
      <c r="H300" s="3">
        <v>0.0</v>
      </c>
    </row>
    <row r="301">
      <c r="A301" s="3" t="s">
        <v>312</v>
      </c>
      <c r="B301" s="3" t="s">
        <v>266</v>
      </c>
      <c r="C301" s="3" t="s">
        <v>166</v>
      </c>
      <c r="D301" s="3" t="s">
        <v>166</v>
      </c>
      <c r="E301" s="7">
        <v>141922.0</v>
      </c>
      <c r="F301" s="3">
        <v>118.0</v>
      </c>
      <c r="G301" s="3">
        <v>0.0</v>
      </c>
      <c r="H301" s="3">
        <v>0.0</v>
      </c>
    </row>
    <row r="302">
      <c r="A302" s="3" t="s">
        <v>376</v>
      </c>
      <c r="B302" s="3" t="s">
        <v>266</v>
      </c>
      <c r="C302" s="3" t="s">
        <v>166</v>
      </c>
      <c r="D302" s="3" t="s">
        <v>166</v>
      </c>
      <c r="E302" s="7">
        <v>132153.0</v>
      </c>
      <c r="F302" s="3">
        <v>42.0</v>
      </c>
      <c r="G302" s="3">
        <v>0.0</v>
      </c>
      <c r="H302" s="3">
        <v>0.0</v>
      </c>
    </row>
    <row r="303">
      <c r="A303" s="3" t="s">
        <v>373</v>
      </c>
      <c r="B303" s="3" t="s">
        <v>266</v>
      </c>
      <c r="C303" s="3" t="s">
        <v>166</v>
      </c>
      <c r="D303" s="3" t="s">
        <v>166</v>
      </c>
      <c r="E303" s="7">
        <v>118724.0</v>
      </c>
      <c r="F303" s="3">
        <v>53.0</v>
      </c>
      <c r="G303" s="3">
        <v>0.0</v>
      </c>
      <c r="H303" s="3">
        <v>0.0</v>
      </c>
    </row>
    <row r="304">
      <c r="A304" s="3" t="s">
        <v>337</v>
      </c>
      <c r="B304" s="3" t="s">
        <v>181</v>
      </c>
      <c r="C304" s="3" t="s">
        <v>162</v>
      </c>
      <c r="D304" s="3" t="s">
        <v>163</v>
      </c>
      <c r="E304" s="7">
        <v>91284.0</v>
      </c>
      <c r="F304" s="3">
        <v>50.0</v>
      </c>
      <c r="G304" s="3">
        <v>0.0</v>
      </c>
      <c r="H304" s="3">
        <v>0.0</v>
      </c>
    </row>
    <row r="305">
      <c r="A305" s="3" t="s">
        <v>316</v>
      </c>
      <c r="B305" s="3" t="s">
        <v>216</v>
      </c>
      <c r="C305" s="3" t="s">
        <v>152</v>
      </c>
      <c r="D305" s="3" t="s">
        <v>166</v>
      </c>
      <c r="E305" s="7">
        <v>136007.0</v>
      </c>
      <c r="F305" s="3">
        <v>58.0</v>
      </c>
      <c r="G305" s="3">
        <v>0.0</v>
      </c>
      <c r="H305" s="3">
        <v>0.0</v>
      </c>
    </row>
    <row r="306">
      <c r="A306" s="3" t="s">
        <v>148</v>
      </c>
      <c r="B306" s="3" t="s">
        <v>130</v>
      </c>
      <c r="C306" s="3" t="s">
        <v>76</v>
      </c>
      <c r="D306" s="3" t="s">
        <v>76</v>
      </c>
      <c r="E306" s="7">
        <v>143753.0</v>
      </c>
      <c r="F306" s="3">
        <v>65.0</v>
      </c>
      <c r="G306" s="3">
        <v>0.0</v>
      </c>
      <c r="H306" s="3">
        <v>0.0</v>
      </c>
    </row>
    <row r="307">
      <c r="A307" s="3" t="s">
        <v>351</v>
      </c>
      <c r="B307" s="3" t="s">
        <v>332</v>
      </c>
      <c r="C307" s="3" t="s">
        <v>166</v>
      </c>
      <c r="D307" s="3" t="s">
        <v>166</v>
      </c>
      <c r="E307" s="7">
        <v>161475.0</v>
      </c>
      <c r="F307" s="3">
        <v>76.0</v>
      </c>
      <c r="G307" s="3">
        <v>0.0</v>
      </c>
      <c r="H307" s="3">
        <v>0.0</v>
      </c>
    </row>
    <row r="308">
      <c r="A308" s="3" t="s">
        <v>278</v>
      </c>
      <c r="B308" s="3" t="s">
        <v>207</v>
      </c>
      <c r="C308" s="3" t="s">
        <v>162</v>
      </c>
      <c r="D308" s="3" t="s">
        <v>163</v>
      </c>
      <c r="E308" s="7">
        <v>123043.0</v>
      </c>
      <c r="F308" s="3">
        <v>79.0</v>
      </c>
      <c r="G308" s="3">
        <v>0.0</v>
      </c>
      <c r="H308" s="3">
        <v>0.0</v>
      </c>
    </row>
    <row r="309">
      <c r="A309" s="3" t="s">
        <v>355</v>
      </c>
      <c r="B309" s="3" t="s">
        <v>195</v>
      </c>
      <c r="C309" s="3" t="s">
        <v>91</v>
      </c>
      <c r="D309" s="3" t="s">
        <v>91</v>
      </c>
      <c r="E309" s="7">
        <v>55796.0</v>
      </c>
      <c r="F309" s="3">
        <v>13.0</v>
      </c>
      <c r="G309" s="3">
        <v>0.0</v>
      </c>
      <c r="H309" s="3">
        <v>0.0</v>
      </c>
    </row>
    <row r="310">
      <c r="A310" s="3" t="s">
        <v>292</v>
      </c>
      <c r="B310" s="3" t="s">
        <v>216</v>
      </c>
      <c r="C310" s="3" t="s">
        <v>152</v>
      </c>
      <c r="D310" s="3" t="s">
        <v>166</v>
      </c>
      <c r="E310" s="7">
        <v>110643.0</v>
      </c>
      <c r="F310" s="3">
        <v>56.0</v>
      </c>
      <c r="G310" s="3">
        <v>0.0</v>
      </c>
      <c r="H310" s="3">
        <v>0.0</v>
      </c>
    </row>
    <row r="311">
      <c r="A311" s="3" t="s">
        <v>311</v>
      </c>
      <c r="B311" s="3" t="s">
        <v>297</v>
      </c>
      <c r="C311" s="3" t="s">
        <v>162</v>
      </c>
      <c r="D311" s="3" t="s">
        <v>163</v>
      </c>
      <c r="E311" s="7">
        <v>179045.0</v>
      </c>
      <c r="F311" s="3">
        <v>71.0</v>
      </c>
      <c r="G311" s="3">
        <v>0.0</v>
      </c>
      <c r="H311" s="3">
        <v>0.0</v>
      </c>
    </row>
    <row r="312">
      <c r="A312" s="3" t="s">
        <v>244</v>
      </c>
      <c r="B312" s="3" t="s">
        <v>189</v>
      </c>
      <c r="C312" s="3" t="s">
        <v>152</v>
      </c>
      <c r="D312" s="3" t="s">
        <v>166</v>
      </c>
      <c r="E312" s="7">
        <v>151422.0</v>
      </c>
      <c r="F312" s="3">
        <v>80.0</v>
      </c>
      <c r="G312" s="3">
        <v>0.0</v>
      </c>
      <c r="H312" s="3">
        <v>0.0</v>
      </c>
    </row>
    <row r="313">
      <c r="A313" s="3" t="s">
        <v>289</v>
      </c>
      <c r="B313" s="3" t="s">
        <v>233</v>
      </c>
      <c r="C313" s="3" t="s">
        <v>166</v>
      </c>
      <c r="D313" s="3" t="s">
        <v>166</v>
      </c>
      <c r="E313" s="7">
        <v>100793.0</v>
      </c>
      <c r="F313" s="3">
        <v>60.0</v>
      </c>
      <c r="G313" s="3">
        <v>0.0</v>
      </c>
      <c r="H313" s="3">
        <v>0.0</v>
      </c>
    </row>
    <row r="314">
      <c r="A314" s="3" t="s">
        <v>204</v>
      </c>
      <c r="B314" s="3" t="s">
        <v>177</v>
      </c>
      <c r="C314" s="3" t="s">
        <v>76</v>
      </c>
      <c r="D314" s="3" t="s">
        <v>76</v>
      </c>
      <c r="E314" s="7">
        <v>101222.0</v>
      </c>
      <c r="F314" s="3">
        <v>51.0</v>
      </c>
      <c r="G314" s="3">
        <v>0.0</v>
      </c>
      <c r="H314" s="3">
        <v>0.0</v>
      </c>
    </row>
    <row r="315">
      <c r="A315" s="3" t="s">
        <v>354</v>
      </c>
      <c r="B315" s="3" t="s">
        <v>282</v>
      </c>
      <c r="C315" s="3" t="s">
        <v>166</v>
      </c>
      <c r="D315" s="3" t="s">
        <v>166</v>
      </c>
      <c r="E315" s="7">
        <v>110570.0</v>
      </c>
      <c r="F315" s="3">
        <v>53.0</v>
      </c>
      <c r="G315" s="3">
        <v>0.0</v>
      </c>
      <c r="H315" s="3">
        <v>0.0</v>
      </c>
    </row>
    <row r="316">
      <c r="A316" s="3" t="s">
        <v>264</v>
      </c>
      <c r="B316" s="3" t="s">
        <v>177</v>
      </c>
      <c r="C316" s="3" t="s">
        <v>76</v>
      </c>
      <c r="D316" s="3" t="s">
        <v>76</v>
      </c>
      <c r="E316" s="7">
        <v>129433.0</v>
      </c>
      <c r="F316" s="3">
        <v>83.0</v>
      </c>
      <c r="G316" s="3">
        <v>-1.0</v>
      </c>
      <c r="H316" s="3">
        <v>-1.0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394</v>
      </c>
      <c r="B1" s="3" t="s">
        <v>11</v>
      </c>
      <c r="C1" s="3" t="s">
        <v>395</v>
      </c>
      <c r="D1" s="3" t="s">
        <v>396</v>
      </c>
      <c r="E1" s="3" t="s">
        <v>14</v>
      </c>
      <c r="F1" s="3" t="s">
        <v>15</v>
      </c>
      <c r="G1" s="3" t="s">
        <v>16</v>
      </c>
    </row>
    <row r="2">
      <c r="A2" s="3" t="s">
        <v>397</v>
      </c>
      <c r="B2" s="7">
        <v>5.6286961E7</v>
      </c>
      <c r="C2" s="7">
        <v>97509.0</v>
      </c>
      <c r="D2" s="7">
        <v>119596.0</v>
      </c>
      <c r="E2" s="8">
        <v>173.235503</v>
      </c>
      <c r="F2" s="8">
        <v>212.4754968</v>
      </c>
      <c r="G2" s="3" t="s">
        <v>20</v>
      </c>
    </row>
    <row r="3">
      <c r="A3" s="3" t="s">
        <v>398</v>
      </c>
      <c r="B3" s="7">
        <v>5463300.0</v>
      </c>
      <c r="C3" s="7">
        <v>8516.0</v>
      </c>
      <c r="D3" s="7">
        <v>8749.0</v>
      </c>
      <c r="E3" s="8">
        <v>155.8764849</v>
      </c>
      <c r="F3" s="8">
        <v>160.1413065</v>
      </c>
      <c r="G3" s="3" t="s">
        <v>20</v>
      </c>
    </row>
    <row r="4">
      <c r="A4" s="3" t="s">
        <v>399</v>
      </c>
      <c r="B4" s="7">
        <v>3152879.0</v>
      </c>
      <c r="C4" s="7">
        <v>5614.0</v>
      </c>
      <c r="D4" s="7">
        <v>6365.0</v>
      </c>
      <c r="E4" s="8">
        <v>178.0594815</v>
      </c>
      <c r="F4" s="8">
        <v>201.8789811</v>
      </c>
      <c r="G4" s="3" t="s">
        <v>20</v>
      </c>
    </row>
    <row r="5">
      <c r="A5" s="3" t="s">
        <v>400</v>
      </c>
      <c r="B5" s="7">
        <v>1893667.0</v>
      </c>
      <c r="C5" s="7">
        <v>7112.0</v>
      </c>
      <c r="D5" s="7">
        <v>7120.0</v>
      </c>
      <c r="E5" s="8">
        <v>375.5676156</v>
      </c>
      <c r="F5" s="8">
        <v>375.9900764</v>
      </c>
      <c r="G5" s="3" t="s"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</v>
      </c>
      <c r="B1" s="3" t="s">
        <v>9</v>
      </c>
      <c r="C1" s="3" t="s">
        <v>13</v>
      </c>
      <c r="D1" s="3" t="s">
        <v>12</v>
      </c>
      <c r="E1" s="3" t="s">
        <v>401</v>
      </c>
      <c r="F1" s="3" t="s">
        <v>402</v>
      </c>
      <c r="G1" s="3" t="s">
        <v>403</v>
      </c>
      <c r="H1" s="3" t="s">
        <v>404</v>
      </c>
      <c r="I1" s="3" t="s">
        <v>405</v>
      </c>
      <c r="J1" s="3" t="s">
        <v>406</v>
      </c>
      <c r="K1" s="3" t="s">
        <v>407</v>
      </c>
      <c r="L1" s="3" t="s">
        <v>408</v>
      </c>
    </row>
    <row r="2">
      <c r="A2" s="3" t="s">
        <v>379</v>
      </c>
      <c r="B2" s="3" t="s">
        <v>166</v>
      </c>
      <c r="C2" s="3">
        <v>29.0</v>
      </c>
      <c r="D2" s="3">
        <v>22.0</v>
      </c>
      <c r="E2" s="3">
        <v>22.0</v>
      </c>
      <c r="F2" s="3">
        <v>13.0</v>
      </c>
      <c r="G2" s="3">
        <v>14.0</v>
      </c>
      <c r="H2" s="3">
        <v>13.0</v>
      </c>
      <c r="I2" s="3">
        <v>13.0</v>
      </c>
      <c r="J2" s="3">
        <v>9.0</v>
      </c>
      <c r="K2" s="3">
        <v>4.0</v>
      </c>
      <c r="L2" s="3">
        <v>5.0</v>
      </c>
    </row>
    <row r="3">
      <c r="A3" s="3" t="s">
        <v>317</v>
      </c>
      <c r="B3" s="3" t="s">
        <v>58</v>
      </c>
      <c r="C3" s="3">
        <v>85.0</v>
      </c>
      <c r="D3" s="3">
        <v>65.0</v>
      </c>
      <c r="E3" s="3">
        <v>73.0</v>
      </c>
      <c r="F3" s="3">
        <v>63.0</v>
      </c>
      <c r="G3" s="3">
        <v>37.0</v>
      </c>
      <c r="H3" s="3">
        <v>18.0</v>
      </c>
      <c r="I3" s="3">
        <v>11.0</v>
      </c>
      <c r="J3" s="3">
        <v>12.0</v>
      </c>
      <c r="K3" s="3">
        <v>10.0</v>
      </c>
      <c r="L3" s="3">
        <v>4.0</v>
      </c>
    </row>
    <row r="4">
      <c r="A4" s="3" t="s">
        <v>121</v>
      </c>
      <c r="B4" s="3" t="s">
        <v>51</v>
      </c>
      <c r="C4" s="3">
        <v>323.0</v>
      </c>
      <c r="D4" s="3">
        <v>187.0</v>
      </c>
      <c r="E4" s="3">
        <v>151.0</v>
      </c>
      <c r="F4" s="3">
        <v>93.0</v>
      </c>
      <c r="G4" s="3">
        <v>66.0</v>
      </c>
      <c r="H4" s="3">
        <v>37.0</v>
      </c>
      <c r="I4" s="3">
        <v>49.0</v>
      </c>
      <c r="J4" s="3">
        <v>8.0</v>
      </c>
      <c r="K4" s="3">
        <v>1.0</v>
      </c>
      <c r="L4" s="3">
        <v>7.0</v>
      </c>
    </row>
    <row r="5">
      <c r="A5" s="3" t="s">
        <v>362</v>
      </c>
      <c r="B5" s="3" t="s">
        <v>166</v>
      </c>
      <c r="C5" s="3">
        <v>100.0</v>
      </c>
      <c r="D5" s="3">
        <v>64.0</v>
      </c>
      <c r="E5" s="3">
        <v>35.0</v>
      </c>
      <c r="F5" s="3">
        <v>46.0</v>
      </c>
      <c r="G5" s="3">
        <v>27.0</v>
      </c>
      <c r="H5" s="3">
        <v>20.0</v>
      </c>
      <c r="I5" s="3">
        <v>13.0</v>
      </c>
      <c r="J5" s="3">
        <v>26.0</v>
      </c>
      <c r="K5" s="3">
        <v>3.0</v>
      </c>
      <c r="L5" s="3">
        <v>5.0</v>
      </c>
    </row>
    <row r="6">
      <c r="A6" s="3" t="s">
        <v>98</v>
      </c>
      <c r="B6" s="3" t="s">
        <v>51</v>
      </c>
      <c r="C6" s="3">
        <v>387.0</v>
      </c>
      <c r="D6" s="3">
        <v>270.0</v>
      </c>
      <c r="E6" s="3">
        <v>178.0</v>
      </c>
      <c r="F6" s="3">
        <v>117.0</v>
      </c>
      <c r="G6" s="3">
        <v>61.0</v>
      </c>
      <c r="H6" s="3">
        <v>32.0</v>
      </c>
      <c r="I6" s="3">
        <v>47.0</v>
      </c>
      <c r="J6" s="3">
        <v>31.0</v>
      </c>
      <c r="K6" s="3">
        <v>3.0</v>
      </c>
      <c r="L6" s="3">
        <v>3.0</v>
      </c>
    </row>
    <row r="7">
      <c r="A7" s="3" t="s">
        <v>356</v>
      </c>
      <c r="B7" s="3" t="s">
        <v>166</v>
      </c>
      <c r="C7" s="3">
        <v>83.0</v>
      </c>
      <c r="D7" s="3">
        <v>48.0</v>
      </c>
      <c r="E7" s="3">
        <v>58.0</v>
      </c>
      <c r="F7" s="3">
        <v>24.0</v>
      </c>
      <c r="G7" s="3">
        <v>12.0</v>
      </c>
      <c r="H7" s="3">
        <v>12.0</v>
      </c>
      <c r="I7" s="3">
        <v>5.0</v>
      </c>
      <c r="J7" s="3">
        <v>5.0</v>
      </c>
      <c r="K7" s="3">
        <v>2.0</v>
      </c>
      <c r="L7" s="3">
        <v>2.0</v>
      </c>
    </row>
    <row r="8">
      <c r="A8" s="3" t="s">
        <v>276</v>
      </c>
      <c r="B8" s="3" t="s">
        <v>162</v>
      </c>
      <c r="C8" s="3">
        <v>215.0</v>
      </c>
      <c r="D8" s="3">
        <v>131.0</v>
      </c>
      <c r="E8" s="3">
        <v>133.0</v>
      </c>
      <c r="F8" s="3">
        <v>55.0</v>
      </c>
      <c r="G8" s="3">
        <v>29.0</v>
      </c>
      <c r="H8" s="3">
        <v>30.0</v>
      </c>
      <c r="I8" s="3">
        <v>15.0</v>
      </c>
      <c r="J8" s="3">
        <v>16.0</v>
      </c>
      <c r="K8" s="3">
        <v>12.0</v>
      </c>
      <c r="L8" s="3">
        <v>15.0</v>
      </c>
    </row>
    <row r="9">
      <c r="A9" s="3" t="s">
        <v>352</v>
      </c>
      <c r="B9" s="3" t="s">
        <v>162</v>
      </c>
      <c r="C9" s="3">
        <v>62.0</v>
      </c>
      <c r="D9" s="3">
        <v>58.0</v>
      </c>
      <c r="E9" s="3">
        <v>51.0</v>
      </c>
      <c r="F9" s="3">
        <v>25.0</v>
      </c>
      <c r="G9" s="3">
        <v>6.0</v>
      </c>
      <c r="H9" s="3">
        <v>5.0</v>
      </c>
      <c r="I9" s="3">
        <v>3.0</v>
      </c>
      <c r="J9" s="3">
        <v>7.0</v>
      </c>
      <c r="K9" s="3">
        <v>8.0</v>
      </c>
      <c r="L9" s="3">
        <v>0.0</v>
      </c>
    </row>
    <row r="10">
      <c r="A10" s="3" t="s">
        <v>219</v>
      </c>
      <c r="B10" s="3" t="s">
        <v>139</v>
      </c>
      <c r="C10" s="3">
        <v>297.0</v>
      </c>
      <c r="D10" s="3">
        <v>224.0</v>
      </c>
      <c r="E10" s="3">
        <v>208.0</v>
      </c>
      <c r="F10" s="3">
        <v>124.0</v>
      </c>
      <c r="G10" s="3">
        <v>143.0</v>
      </c>
      <c r="H10" s="3">
        <v>73.0</v>
      </c>
      <c r="I10" s="3">
        <v>74.0</v>
      </c>
      <c r="J10" s="3">
        <v>56.0</v>
      </c>
      <c r="K10" s="3">
        <v>28.0</v>
      </c>
      <c r="L10" s="3">
        <v>28.0</v>
      </c>
    </row>
    <row r="11">
      <c r="A11" s="3" t="s">
        <v>224</v>
      </c>
      <c r="B11" s="3" t="s">
        <v>139</v>
      </c>
      <c r="C11" s="3">
        <v>544.0</v>
      </c>
      <c r="D11" s="3">
        <v>437.0</v>
      </c>
      <c r="E11" s="3">
        <v>447.0</v>
      </c>
      <c r="F11" s="3">
        <v>307.0</v>
      </c>
      <c r="G11" s="3">
        <v>153.0</v>
      </c>
      <c r="H11" s="3">
        <v>73.0</v>
      </c>
      <c r="I11" s="3">
        <v>100.0</v>
      </c>
      <c r="J11" s="3">
        <v>91.0</v>
      </c>
      <c r="K11" s="3">
        <v>69.0</v>
      </c>
      <c r="L11" s="3">
        <v>47.0</v>
      </c>
    </row>
    <row r="12">
      <c r="A12" s="3" t="s">
        <v>30</v>
      </c>
      <c r="B12" s="3" t="s">
        <v>32</v>
      </c>
      <c r="C12" s="3">
        <v>1347.0</v>
      </c>
      <c r="D12" s="3">
        <v>976.0</v>
      </c>
      <c r="E12" s="3">
        <v>626.0</v>
      </c>
      <c r="F12" s="3">
        <v>331.0</v>
      </c>
      <c r="G12" s="3">
        <v>148.0</v>
      </c>
      <c r="H12" s="3">
        <v>71.0</v>
      </c>
      <c r="I12" s="3">
        <v>71.0</v>
      </c>
      <c r="J12" s="3">
        <v>69.0</v>
      </c>
      <c r="K12" s="3">
        <v>17.0</v>
      </c>
      <c r="L12" s="3">
        <v>25.0</v>
      </c>
    </row>
    <row r="13">
      <c r="A13" s="3" t="s">
        <v>117</v>
      </c>
      <c r="B13" s="3" t="s">
        <v>19</v>
      </c>
      <c r="C13" s="3">
        <v>175.0</v>
      </c>
      <c r="D13" s="3">
        <v>197.0</v>
      </c>
      <c r="E13" s="3">
        <v>198.0</v>
      </c>
      <c r="F13" s="3">
        <v>111.0</v>
      </c>
      <c r="G13" s="3">
        <v>67.0</v>
      </c>
      <c r="H13" s="3">
        <v>40.0</v>
      </c>
      <c r="I13" s="3">
        <v>30.0</v>
      </c>
      <c r="J13" s="3">
        <v>15.0</v>
      </c>
      <c r="K13" s="3">
        <v>0.0</v>
      </c>
      <c r="L13" s="3">
        <v>2.0</v>
      </c>
    </row>
    <row r="14">
      <c r="A14" s="3" t="s">
        <v>221</v>
      </c>
      <c r="B14" s="3" t="s">
        <v>162</v>
      </c>
      <c r="C14" s="3">
        <v>258.0</v>
      </c>
      <c r="D14" s="3">
        <v>199.0</v>
      </c>
      <c r="E14" s="3">
        <v>144.0</v>
      </c>
      <c r="F14" s="3">
        <v>108.0</v>
      </c>
      <c r="G14" s="3">
        <v>54.0</v>
      </c>
      <c r="H14" s="3">
        <v>29.0</v>
      </c>
      <c r="I14" s="3">
        <v>31.0</v>
      </c>
      <c r="J14" s="3">
        <v>30.0</v>
      </c>
      <c r="K14" s="3">
        <v>15.0</v>
      </c>
      <c r="L14" s="3">
        <v>7.0</v>
      </c>
    </row>
    <row r="15">
      <c r="A15" s="3" t="s">
        <v>336</v>
      </c>
      <c r="B15" s="3" t="s">
        <v>152</v>
      </c>
      <c r="C15" s="3">
        <v>136.0</v>
      </c>
      <c r="D15" s="3">
        <v>107.0</v>
      </c>
      <c r="E15" s="3">
        <v>93.0</v>
      </c>
      <c r="F15" s="3">
        <v>37.0</v>
      </c>
      <c r="G15" s="3">
        <v>21.0</v>
      </c>
      <c r="H15" s="3">
        <v>16.0</v>
      </c>
      <c r="I15" s="3">
        <v>10.0</v>
      </c>
      <c r="J15" s="3">
        <v>13.0</v>
      </c>
      <c r="K15" s="3">
        <v>8.0</v>
      </c>
      <c r="L15" s="3">
        <v>7.0</v>
      </c>
    </row>
    <row r="16">
      <c r="A16" s="3" t="s">
        <v>97</v>
      </c>
      <c r="B16" s="3" t="s">
        <v>32</v>
      </c>
      <c r="C16" s="3">
        <v>358.0</v>
      </c>
      <c r="D16" s="3">
        <v>210.0</v>
      </c>
      <c r="E16" s="3">
        <v>119.0</v>
      </c>
      <c r="F16" s="3">
        <v>97.0</v>
      </c>
      <c r="G16" s="3">
        <v>28.0</v>
      </c>
      <c r="H16" s="3">
        <v>11.0</v>
      </c>
      <c r="I16" s="3">
        <v>17.0</v>
      </c>
      <c r="J16" s="3">
        <v>13.0</v>
      </c>
      <c r="K16" s="3">
        <v>7.0</v>
      </c>
      <c r="L16" s="3">
        <v>14.0</v>
      </c>
    </row>
    <row r="17">
      <c r="A17" s="3" t="s">
        <v>171</v>
      </c>
      <c r="B17" s="3" t="s">
        <v>90</v>
      </c>
      <c r="C17" s="3">
        <v>333.0</v>
      </c>
      <c r="D17" s="3">
        <v>242.0</v>
      </c>
      <c r="E17" s="3">
        <v>215.0</v>
      </c>
      <c r="F17" s="3">
        <v>108.0</v>
      </c>
      <c r="G17" s="3">
        <v>59.0</v>
      </c>
      <c r="H17" s="3">
        <v>20.0</v>
      </c>
      <c r="I17" s="3">
        <v>25.0</v>
      </c>
      <c r="J17" s="3">
        <v>23.0</v>
      </c>
      <c r="K17" s="3">
        <v>16.0</v>
      </c>
      <c r="L17" s="3">
        <v>28.0</v>
      </c>
    </row>
    <row r="18">
      <c r="A18" s="3" t="s">
        <v>309</v>
      </c>
      <c r="B18" s="3" t="s">
        <v>162</v>
      </c>
      <c r="C18" s="3">
        <v>157.0</v>
      </c>
      <c r="D18" s="3">
        <v>134.0</v>
      </c>
      <c r="E18" s="3">
        <v>162.0</v>
      </c>
      <c r="F18" s="3">
        <v>116.0</v>
      </c>
      <c r="G18" s="3">
        <v>86.0</v>
      </c>
      <c r="H18" s="3">
        <v>32.0</v>
      </c>
      <c r="I18" s="3">
        <v>46.0</v>
      </c>
      <c r="J18" s="3">
        <v>28.0</v>
      </c>
      <c r="K18" s="3">
        <v>28.0</v>
      </c>
      <c r="L18" s="3">
        <v>21.0</v>
      </c>
    </row>
    <row r="19">
      <c r="A19" s="3" t="s">
        <v>262</v>
      </c>
      <c r="B19" s="3" t="s">
        <v>139</v>
      </c>
      <c r="C19" s="3">
        <v>288.0</v>
      </c>
      <c r="D19" s="3">
        <v>182.0</v>
      </c>
      <c r="E19" s="3">
        <v>160.0</v>
      </c>
      <c r="F19" s="3">
        <v>126.0</v>
      </c>
      <c r="G19" s="3">
        <v>78.0</v>
      </c>
      <c r="H19" s="3">
        <v>34.0</v>
      </c>
      <c r="I19" s="3">
        <v>36.0</v>
      </c>
      <c r="J19" s="3">
        <v>36.0</v>
      </c>
      <c r="K19" s="3">
        <v>21.0</v>
      </c>
      <c r="L19" s="3">
        <v>17.0</v>
      </c>
    </row>
    <row r="20">
      <c r="A20" s="3" t="s">
        <v>120</v>
      </c>
      <c r="B20" s="3" t="s">
        <v>76</v>
      </c>
      <c r="C20" s="3">
        <v>2909.0</v>
      </c>
      <c r="D20" s="3">
        <v>2541.0</v>
      </c>
      <c r="E20" s="3">
        <v>2115.0</v>
      </c>
      <c r="F20" s="3">
        <v>1746.0</v>
      </c>
      <c r="G20" s="3">
        <v>1857.0</v>
      </c>
      <c r="H20" s="3">
        <v>1102.0</v>
      </c>
      <c r="I20" s="3">
        <v>1059.0</v>
      </c>
      <c r="J20" s="3">
        <v>747.0</v>
      </c>
      <c r="K20" s="3">
        <v>324.0</v>
      </c>
      <c r="L20" s="3">
        <v>276.0</v>
      </c>
    </row>
    <row r="21">
      <c r="A21" s="3" t="s">
        <v>127</v>
      </c>
      <c r="B21" s="3" t="s">
        <v>51</v>
      </c>
      <c r="C21" s="3">
        <v>235.0</v>
      </c>
      <c r="D21" s="3">
        <v>160.0</v>
      </c>
      <c r="E21" s="3">
        <v>150.0</v>
      </c>
      <c r="F21" s="3">
        <v>84.0</v>
      </c>
      <c r="G21" s="3">
        <v>56.0</v>
      </c>
      <c r="H21" s="3">
        <v>75.0</v>
      </c>
      <c r="I21" s="3">
        <v>59.0</v>
      </c>
      <c r="J21" s="3">
        <v>44.0</v>
      </c>
      <c r="K21" s="3">
        <v>21.0</v>
      </c>
      <c r="L21" s="3">
        <v>18.0</v>
      </c>
    </row>
    <row r="22">
      <c r="A22" s="3" t="s">
        <v>17</v>
      </c>
      <c r="B22" s="3" t="s">
        <v>19</v>
      </c>
      <c r="C22" s="3">
        <v>1132.0</v>
      </c>
      <c r="D22" s="3">
        <v>788.0</v>
      </c>
      <c r="E22" s="3">
        <v>625.0</v>
      </c>
      <c r="F22" s="3">
        <v>330.0</v>
      </c>
      <c r="G22" s="3">
        <v>300.0</v>
      </c>
      <c r="H22" s="3">
        <v>232.0</v>
      </c>
      <c r="I22" s="3">
        <v>188.0</v>
      </c>
      <c r="J22" s="3">
        <v>100.0</v>
      </c>
      <c r="K22" s="3">
        <v>71.0</v>
      </c>
      <c r="L22" s="3">
        <v>83.0</v>
      </c>
    </row>
    <row r="23">
      <c r="A23" s="3" t="s">
        <v>54</v>
      </c>
      <c r="B23" s="3" t="s">
        <v>19</v>
      </c>
      <c r="C23" s="3">
        <v>606.0</v>
      </c>
      <c r="D23" s="3">
        <v>567.0</v>
      </c>
      <c r="E23" s="3">
        <v>376.0</v>
      </c>
      <c r="F23" s="3">
        <v>241.0</v>
      </c>
      <c r="G23" s="3">
        <v>106.0</v>
      </c>
      <c r="H23" s="3">
        <v>88.0</v>
      </c>
      <c r="I23" s="3">
        <v>51.0</v>
      </c>
      <c r="J23" s="3">
        <v>20.0</v>
      </c>
      <c r="K23" s="3">
        <v>13.0</v>
      </c>
      <c r="L23" s="3">
        <v>8.0</v>
      </c>
    </row>
    <row r="24">
      <c r="A24" s="3" t="s">
        <v>96</v>
      </c>
      <c r="B24" s="3" t="s">
        <v>32</v>
      </c>
      <c r="C24" s="3">
        <v>248.0</v>
      </c>
      <c r="D24" s="3">
        <v>136.0</v>
      </c>
      <c r="E24" s="3">
        <v>93.0</v>
      </c>
      <c r="F24" s="3">
        <v>51.0</v>
      </c>
      <c r="G24" s="3">
        <v>49.0</v>
      </c>
      <c r="H24" s="3">
        <v>19.0</v>
      </c>
      <c r="I24" s="3">
        <v>29.0</v>
      </c>
      <c r="J24" s="3">
        <v>16.0</v>
      </c>
      <c r="K24" s="3">
        <v>8.0</v>
      </c>
      <c r="L24" s="3">
        <v>2.0</v>
      </c>
    </row>
    <row r="25">
      <c r="A25" s="3" t="s">
        <v>34</v>
      </c>
      <c r="B25" s="3" t="s">
        <v>19</v>
      </c>
      <c r="C25" s="3">
        <v>1541.0</v>
      </c>
      <c r="D25" s="3">
        <v>1201.0</v>
      </c>
      <c r="E25" s="3">
        <v>895.0</v>
      </c>
      <c r="F25" s="3">
        <v>742.0</v>
      </c>
      <c r="G25" s="3">
        <v>753.0</v>
      </c>
      <c r="H25" s="3">
        <v>593.0</v>
      </c>
      <c r="I25" s="3">
        <v>616.0</v>
      </c>
      <c r="J25" s="3">
        <v>390.0</v>
      </c>
      <c r="K25" s="3">
        <v>139.0</v>
      </c>
      <c r="L25" s="3">
        <v>54.0</v>
      </c>
    </row>
    <row r="26">
      <c r="A26" s="3" t="s">
        <v>254</v>
      </c>
      <c r="B26" s="3" t="s">
        <v>84</v>
      </c>
      <c r="C26" s="3">
        <v>85.0</v>
      </c>
      <c r="D26" s="3">
        <v>76.0</v>
      </c>
      <c r="E26" s="3">
        <v>44.0</v>
      </c>
      <c r="F26" s="3">
        <v>20.0</v>
      </c>
      <c r="G26" s="3">
        <v>11.0</v>
      </c>
      <c r="H26" s="3">
        <v>7.0</v>
      </c>
      <c r="I26" s="3">
        <v>10.0</v>
      </c>
      <c r="J26" s="3">
        <v>1.0</v>
      </c>
      <c r="K26" s="3">
        <v>4.0</v>
      </c>
      <c r="L26" s="3">
        <v>1.0</v>
      </c>
    </row>
    <row r="27">
      <c r="A27" s="3" t="s">
        <v>150</v>
      </c>
      <c r="B27" s="3" t="s">
        <v>152</v>
      </c>
      <c r="C27" s="3">
        <v>779.0</v>
      </c>
      <c r="D27" s="3">
        <v>526.0</v>
      </c>
      <c r="E27" s="3">
        <v>543.0</v>
      </c>
      <c r="F27" s="3">
        <v>201.0</v>
      </c>
      <c r="G27" s="3">
        <v>89.0</v>
      </c>
      <c r="H27" s="3">
        <v>81.0</v>
      </c>
      <c r="I27" s="3">
        <v>89.0</v>
      </c>
      <c r="J27" s="3">
        <v>53.0</v>
      </c>
      <c r="K27" s="3">
        <v>21.0</v>
      </c>
      <c r="L27" s="3">
        <v>17.0</v>
      </c>
    </row>
    <row r="28">
      <c r="A28" s="3" t="s">
        <v>307</v>
      </c>
      <c r="B28" s="3" t="s">
        <v>152</v>
      </c>
      <c r="C28" s="3">
        <v>112.0</v>
      </c>
      <c r="D28" s="3">
        <v>91.0</v>
      </c>
      <c r="E28" s="3">
        <v>73.0</v>
      </c>
      <c r="F28" s="3">
        <v>35.0</v>
      </c>
      <c r="G28" s="3">
        <v>26.0</v>
      </c>
      <c r="H28" s="3">
        <v>22.0</v>
      </c>
      <c r="I28" s="3">
        <v>30.0</v>
      </c>
      <c r="J28" s="3">
        <v>21.0</v>
      </c>
      <c r="K28" s="3">
        <v>4.0</v>
      </c>
      <c r="L28" s="3">
        <v>8.0</v>
      </c>
    </row>
    <row r="29">
      <c r="A29" s="3" t="s">
        <v>45</v>
      </c>
      <c r="B29" s="3" t="s">
        <v>32</v>
      </c>
      <c r="C29" s="3">
        <v>2563.0</v>
      </c>
      <c r="D29" s="3">
        <v>2022.0</v>
      </c>
      <c r="E29" s="3">
        <v>1767.0</v>
      </c>
      <c r="F29" s="3">
        <v>1447.0</v>
      </c>
      <c r="G29" s="3">
        <v>955.0</v>
      </c>
      <c r="H29" s="3">
        <v>683.0</v>
      </c>
      <c r="I29" s="3">
        <v>547.0</v>
      </c>
      <c r="J29" s="3">
        <v>405.0</v>
      </c>
      <c r="K29" s="3">
        <v>251.0</v>
      </c>
      <c r="L29" s="3">
        <v>239.0</v>
      </c>
    </row>
    <row r="30">
      <c r="A30" s="3" t="s">
        <v>371</v>
      </c>
      <c r="B30" s="3" t="s">
        <v>162</v>
      </c>
      <c r="C30" s="3">
        <v>76.0</v>
      </c>
      <c r="D30" s="3">
        <v>86.0</v>
      </c>
      <c r="E30" s="3">
        <v>72.0</v>
      </c>
      <c r="F30" s="3">
        <v>46.0</v>
      </c>
      <c r="G30" s="3">
        <v>23.0</v>
      </c>
      <c r="H30" s="3">
        <v>10.0</v>
      </c>
      <c r="I30" s="3">
        <v>5.0</v>
      </c>
      <c r="J30" s="3">
        <v>11.0</v>
      </c>
      <c r="K30" s="3">
        <v>6.0</v>
      </c>
      <c r="L30" s="3">
        <v>6.0</v>
      </c>
    </row>
    <row r="31">
      <c r="A31" s="3" t="s">
        <v>263</v>
      </c>
      <c r="B31" s="3" t="s">
        <v>162</v>
      </c>
      <c r="C31" s="3">
        <v>160.0</v>
      </c>
      <c r="D31" s="3">
        <v>80.0</v>
      </c>
      <c r="E31" s="3">
        <v>59.0</v>
      </c>
      <c r="F31" s="3">
        <v>33.0</v>
      </c>
      <c r="G31" s="3">
        <v>14.0</v>
      </c>
      <c r="H31" s="3">
        <v>10.0</v>
      </c>
      <c r="I31" s="3">
        <v>22.0</v>
      </c>
      <c r="J31" s="3">
        <v>21.0</v>
      </c>
      <c r="K31" s="3">
        <v>40.0</v>
      </c>
      <c r="L31" s="3">
        <v>7.0</v>
      </c>
    </row>
    <row r="32">
      <c r="A32" s="3" t="s">
        <v>258</v>
      </c>
      <c r="B32" s="3" t="s">
        <v>139</v>
      </c>
      <c r="C32" s="3">
        <v>391.0</v>
      </c>
      <c r="D32" s="3">
        <v>327.0</v>
      </c>
      <c r="E32" s="3">
        <v>303.0</v>
      </c>
      <c r="F32" s="3">
        <v>250.0</v>
      </c>
      <c r="G32" s="3">
        <v>157.0</v>
      </c>
      <c r="H32" s="3">
        <v>71.0</v>
      </c>
      <c r="I32" s="3">
        <v>82.0</v>
      </c>
      <c r="J32" s="3">
        <v>61.0</v>
      </c>
      <c r="K32" s="3">
        <v>41.0</v>
      </c>
      <c r="L32" s="3">
        <v>29.0</v>
      </c>
    </row>
    <row r="33">
      <c r="A33" s="3" t="s">
        <v>180</v>
      </c>
      <c r="B33" s="3" t="s">
        <v>162</v>
      </c>
      <c r="C33" s="3">
        <v>127.0</v>
      </c>
      <c r="D33" s="3">
        <v>71.0</v>
      </c>
      <c r="E33" s="3">
        <v>58.0</v>
      </c>
      <c r="F33" s="3">
        <v>51.0</v>
      </c>
      <c r="G33" s="3">
        <v>31.0</v>
      </c>
      <c r="H33" s="3">
        <v>15.0</v>
      </c>
      <c r="I33" s="3">
        <v>15.0</v>
      </c>
      <c r="J33" s="3">
        <v>9.0</v>
      </c>
      <c r="K33" s="3">
        <v>11.0</v>
      </c>
      <c r="L33" s="3">
        <v>9.0</v>
      </c>
    </row>
    <row r="34">
      <c r="A34" s="3" t="s">
        <v>211</v>
      </c>
      <c r="B34" s="3" t="s">
        <v>166</v>
      </c>
      <c r="C34" s="3">
        <v>416.0</v>
      </c>
      <c r="D34" s="3">
        <v>244.0</v>
      </c>
      <c r="E34" s="3">
        <v>260.0</v>
      </c>
      <c r="F34" s="3">
        <v>136.0</v>
      </c>
      <c r="G34" s="3">
        <v>46.0</v>
      </c>
      <c r="H34" s="3">
        <v>44.0</v>
      </c>
      <c r="I34" s="3">
        <v>68.0</v>
      </c>
      <c r="J34" s="3">
        <v>28.0</v>
      </c>
      <c r="K34" s="3">
        <v>32.0</v>
      </c>
      <c r="L34" s="3">
        <v>15.0</v>
      </c>
    </row>
    <row r="35">
      <c r="A35" s="3" t="s">
        <v>88</v>
      </c>
      <c r="B35" s="3" t="s">
        <v>90</v>
      </c>
      <c r="C35" s="3">
        <v>1520.0</v>
      </c>
      <c r="D35" s="3">
        <v>1056.0</v>
      </c>
      <c r="E35" s="3">
        <v>629.0</v>
      </c>
      <c r="F35" s="3">
        <v>235.0</v>
      </c>
      <c r="G35" s="3">
        <v>125.0</v>
      </c>
      <c r="H35" s="3">
        <v>58.0</v>
      </c>
      <c r="I35" s="3">
        <v>71.0</v>
      </c>
      <c r="J35" s="3">
        <v>87.0</v>
      </c>
      <c r="K35" s="3">
        <v>48.0</v>
      </c>
      <c r="L35" s="3">
        <v>47.0</v>
      </c>
    </row>
    <row r="36">
      <c r="A36" s="3" t="s">
        <v>349</v>
      </c>
      <c r="B36" s="3" t="s">
        <v>162</v>
      </c>
      <c r="C36" s="3">
        <v>89.0</v>
      </c>
      <c r="D36" s="3">
        <v>52.0</v>
      </c>
      <c r="E36" s="3">
        <v>46.0</v>
      </c>
      <c r="F36" s="3">
        <v>34.0</v>
      </c>
      <c r="G36" s="3">
        <v>10.0</v>
      </c>
      <c r="H36" s="3">
        <v>12.0</v>
      </c>
      <c r="I36" s="3">
        <v>10.0</v>
      </c>
      <c r="J36" s="3">
        <v>12.0</v>
      </c>
      <c r="K36" s="3">
        <v>4.0</v>
      </c>
      <c r="L36" s="3">
        <v>3.0</v>
      </c>
    </row>
    <row r="37">
      <c r="A37" s="3" t="s">
        <v>271</v>
      </c>
      <c r="B37" s="3" t="s">
        <v>139</v>
      </c>
      <c r="C37" s="3">
        <v>363.0</v>
      </c>
      <c r="D37" s="3">
        <v>283.0</v>
      </c>
      <c r="E37" s="3">
        <v>241.0</v>
      </c>
      <c r="F37" s="3">
        <v>142.0</v>
      </c>
      <c r="G37" s="3">
        <v>88.0</v>
      </c>
      <c r="H37" s="3">
        <v>45.0</v>
      </c>
      <c r="I37" s="3">
        <v>53.0</v>
      </c>
      <c r="J37" s="3">
        <v>51.0</v>
      </c>
      <c r="K37" s="3">
        <v>33.0</v>
      </c>
      <c r="L37" s="3">
        <v>33.0</v>
      </c>
    </row>
    <row r="38">
      <c r="A38" s="3" t="s">
        <v>176</v>
      </c>
      <c r="B38" s="3" t="s">
        <v>76</v>
      </c>
      <c r="C38" s="3">
        <v>168.0</v>
      </c>
      <c r="D38" s="3">
        <v>171.0</v>
      </c>
      <c r="E38" s="3">
        <v>132.0</v>
      </c>
      <c r="F38" s="3">
        <v>92.0</v>
      </c>
      <c r="G38" s="3">
        <v>37.0</v>
      </c>
      <c r="H38" s="3">
        <v>22.0</v>
      </c>
      <c r="I38" s="3">
        <v>34.0</v>
      </c>
      <c r="J38" s="3">
        <v>25.0</v>
      </c>
      <c r="K38" s="3">
        <v>6.0</v>
      </c>
      <c r="L38" s="3">
        <v>6.0</v>
      </c>
    </row>
    <row r="39">
      <c r="A39" s="3" t="s">
        <v>206</v>
      </c>
      <c r="B39" s="3" t="s">
        <v>162</v>
      </c>
      <c r="C39" s="3">
        <v>142.0</v>
      </c>
      <c r="D39" s="3">
        <v>98.0</v>
      </c>
      <c r="E39" s="3">
        <v>88.0</v>
      </c>
      <c r="F39" s="3">
        <v>46.0</v>
      </c>
      <c r="G39" s="3">
        <v>40.0</v>
      </c>
      <c r="H39" s="3">
        <v>42.0</v>
      </c>
      <c r="I39" s="3">
        <v>16.0</v>
      </c>
      <c r="J39" s="3">
        <v>16.0</v>
      </c>
      <c r="K39" s="3">
        <v>7.0</v>
      </c>
      <c r="L39" s="3">
        <v>12.0</v>
      </c>
    </row>
    <row r="40">
      <c r="A40" s="3" t="s">
        <v>78</v>
      </c>
      <c r="B40" s="3" t="s">
        <v>51</v>
      </c>
      <c r="C40" s="3">
        <v>391.0</v>
      </c>
      <c r="D40" s="3">
        <v>354.0</v>
      </c>
      <c r="E40" s="3">
        <v>356.0</v>
      </c>
      <c r="F40" s="3">
        <v>167.0</v>
      </c>
      <c r="G40" s="3">
        <v>63.0</v>
      </c>
      <c r="H40" s="3">
        <v>26.0</v>
      </c>
      <c r="I40" s="3">
        <v>51.0</v>
      </c>
      <c r="J40" s="3">
        <v>43.0</v>
      </c>
      <c r="K40" s="3">
        <v>11.0</v>
      </c>
      <c r="L40" s="3">
        <v>10.0</v>
      </c>
    </row>
    <row r="41">
      <c r="A41" s="3" t="s">
        <v>48</v>
      </c>
      <c r="B41" s="3" t="s">
        <v>19</v>
      </c>
      <c r="C41" s="3">
        <v>395.0</v>
      </c>
      <c r="D41" s="3">
        <v>474.0</v>
      </c>
      <c r="E41" s="3">
        <v>504.0</v>
      </c>
      <c r="F41" s="3">
        <v>395.0</v>
      </c>
      <c r="G41" s="3">
        <v>270.0</v>
      </c>
      <c r="H41" s="3">
        <v>141.0</v>
      </c>
      <c r="I41" s="3">
        <v>88.0</v>
      </c>
      <c r="J41" s="3">
        <v>56.0</v>
      </c>
      <c r="K41" s="3">
        <v>28.0</v>
      </c>
      <c r="L41" s="3">
        <v>24.0</v>
      </c>
    </row>
    <row r="42">
      <c r="A42" s="3" t="s">
        <v>35</v>
      </c>
      <c r="B42" s="3" t="s">
        <v>19</v>
      </c>
      <c r="C42" s="3">
        <v>979.0</v>
      </c>
      <c r="D42" s="3">
        <v>783.0</v>
      </c>
      <c r="E42" s="3">
        <v>702.0</v>
      </c>
      <c r="F42" s="3">
        <v>522.0</v>
      </c>
      <c r="G42" s="3">
        <v>425.0</v>
      </c>
      <c r="H42" s="3">
        <v>301.0</v>
      </c>
      <c r="I42" s="3">
        <v>185.0</v>
      </c>
      <c r="J42" s="3">
        <v>110.0</v>
      </c>
      <c r="K42" s="3">
        <v>50.0</v>
      </c>
      <c r="L42" s="3">
        <v>71.0</v>
      </c>
    </row>
    <row r="43">
      <c r="A43" s="3" t="s">
        <v>62</v>
      </c>
      <c r="B43" s="3" t="s">
        <v>32</v>
      </c>
      <c r="C43" s="3">
        <v>891.0</v>
      </c>
      <c r="D43" s="3">
        <v>586.0</v>
      </c>
      <c r="E43" s="3">
        <v>512.0</v>
      </c>
      <c r="F43" s="3">
        <v>304.0</v>
      </c>
      <c r="G43" s="3">
        <v>219.0</v>
      </c>
      <c r="H43" s="3">
        <v>120.0</v>
      </c>
      <c r="I43" s="3">
        <v>122.0</v>
      </c>
      <c r="J43" s="3">
        <v>80.0</v>
      </c>
      <c r="K43" s="3">
        <v>46.0</v>
      </c>
      <c r="L43" s="3">
        <v>62.0</v>
      </c>
    </row>
    <row r="44">
      <c r="A44" s="3" t="s">
        <v>160</v>
      </c>
      <c r="B44" s="3" t="s">
        <v>162</v>
      </c>
      <c r="C44" s="3">
        <v>231.0</v>
      </c>
      <c r="D44" s="3">
        <v>164.0</v>
      </c>
      <c r="E44" s="3">
        <v>105.0</v>
      </c>
      <c r="F44" s="3">
        <v>53.0</v>
      </c>
      <c r="G44" s="3">
        <v>21.0</v>
      </c>
      <c r="H44" s="3">
        <v>13.0</v>
      </c>
      <c r="I44" s="3">
        <v>17.0</v>
      </c>
      <c r="J44" s="3">
        <v>18.0</v>
      </c>
      <c r="K44" s="3">
        <v>21.0</v>
      </c>
      <c r="L44" s="3">
        <v>5.0</v>
      </c>
    </row>
    <row r="45">
      <c r="A45" s="3" t="s">
        <v>260</v>
      </c>
      <c r="B45" s="3" t="s">
        <v>139</v>
      </c>
      <c r="C45" s="3">
        <v>317.0</v>
      </c>
      <c r="D45" s="3">
        <v>313.0</v>
      </c>
      <c r="E45" s="3">
        <v>286.0</v>
      </c>
      <c r="F45" s="3">
        <v>129.0</v>
      </c>
      <c r="G45" s="3">
        <v>78.0</v>
      </c>
      <c r="H45" s="3">
        <v>53.0</v>
      </c>
      <c r="I45" s="3">
        <v>57.0</v>
      </c>
      <c r="J45" s="3">
        <v>40.0</v>
      </c>
      <c r="K45" s="3">
        <v>36.0</v>
      </c>
      <c r="L45" s="3">
        <v>36.0</v>
      </c>
    </row>
    <row r="46">
      <c r="A46" s="3" t="s">
        <v>106</v>
      </c>
      <c r="B46" s="3" t="s">
        <v>76</v>
      </c>
      <c r="C46" s="3">
        <v>292.0</v>
      </c>
      <c r="D46" s="3">
        <v>187.0</v>
      </c>
      <c r="E46" s="3">
        <v>95.0</v>
      </c>
      <c r="F46" s="3">
        <v>50.0</v>
      </c>
      <c r="G46" s="3">
        <v>32.0</v>
      </c>
      <c r="H46" s="3">
        <v>24.0</v>
      </c>
      <c r="I46" s="3">
        <v>36.0</v>
      </c>
      <c r="J46" s="3">
        <v>9.0</v>
      </c>
      <c r="K46" s="3">
        <v>1.0</v>
      </c>
      <c r="L46" s="3">
        <v>9.0</v>
      </c>
    </row>
    <row r="47">
      <c r="A47" s="3" t="s">
        <v>327</v>
      </c>
      <c r="B47" s="3" t="s">
        <v>166</v>
      </c>
      <c r="C47" s="3">
        <v>133.0</v>
      </c>
      <c r="D47" s="3">
        <v>80.0</v>
      </c>
      <c r="E47" s="3">
        <v>82.0</v>
      </c>
      <c r="F47" s="3">
        <v>60.0</v>
      </c>
      <c r="G47" s="3">
        <v>31.0</v>
      </c>
      <c r="H47" s="3">
        <v>18.0</v>
      </c>
      <c r="I47" s="3">
        <v>10.0</v>
      </c>
      <c r="J47" s="3">
        <v>14.0</v>
      </c>
      <c r="K47" s="3">
        <v>4.0</v>
      </c>
      <c r="L47" s="3">
        <v>7.0</v>
      </c>
    </row>
    <row r="48">
      <c r="A48" s="3" t="s">
        <v>131</v>
      </c>
      <c r="B48" s="3" t="s">
        <v>58</v>
      </c>
      <c r="C48" s="3">
        <v>238.0</v>
      </c>
      <c r="D48" s="3">
        <v>192.0</v>
      </c>
      <c r="E48" s="3">
        <v>87.0</v>
      </c>
      <c r="F48" s="3">
        <v>46.0</v>
      </c>
      <c r="G48" s="3">
        <v>52.0</v>
      </c>
      <c r="H48" s="3">
        <v>8.0</v>
      </c>
      <c r="I48" s="3">
        <v>9.0</v>
      </c>
      <c r="J48" s="3">
        <v>13.0</v>
      </c>
      <c r="K48" s="3">
        <v>14.0</v>
      </c>
      <c r="L48" s="3">
        <v>13.0</v>
      </c>
    </row>
    <row r="49">
      <c r="A49" s="3" t="s">
        <v>226</v>
      </c>
      <c r="B49" s="3" t="s">
        <v>162</v>
      </c>
      <c r="C49" s="3">
        <v>124.0</v>
      </c>
      <c r="D49" s="3">
        <v>88.0</v>
      </c>
      <c r="E49" s="3">
        <v>59.0</v>
      </c>
      <c r="F49" s="3">
        <v>41.0</v>
      </c>
      <c r="G49" s="3">
        <v>27.0</v>
      </c>
      <c r="H49" s="3">
        <v>24.0</v>
      </c>
      <c r="I49" s="3">
        <v>25.0</v>
      </c>
      <c r="J49" s="3">
        <v>21.0</v>
      </c>
      <c r="K49" s="3">
        <v>6.0</v>
      </c>
      <c r="L49" s="3">
        <v>2.0</v>
      </c>
    </row>
    <row r="50">
      <c r="A50" s="3" t="s">
        <v>345</v>
      </c>
      <c r="B50" s="3" t="s">
        <v>162</v>
      </c>
      <c r="C50" s="3">
        <v>206.0</v>
      </c>
      <c r="D50" s="3">
        <v>167.0</v>
      </c>
      <c r="E50" s="3">
        <v>152.0</v>
      </c>
      <c r="F50" s="3">
        <v>88.0</v>
      </c>
      <c r="G50" s="3">
        <v>69.0</v>
      </c>
      <c r="H50" s="3">
        <v>64.0</v>
      </c>
      <c r="I50" s="3">
        <v>30.0</v>
      </c>
      <c r="J50" s="3">
        <v>32.0</v>
      </c>
      <c r="K50" s="3">
        <v>26.0</v>
      </c>
      <c r="L50" s="3">
        <v>16.0</v>
      </c>
    </row>
    <row r="51">
      <c r="A51" s="3" t="s">
        <v>60</v>
      </c>
      <c r="B51" s="3" t="s">
        <v>51</v>
      </c>
      <c r="C51" s="3">
        <v>788.0</v>
      </c>
      <c r="D51" s="3">
        <v>528.0</v>
      </c>
      <c r="E51" s="3">
        <v>358.0</v>
      </c>
      <c r="F51" s="3">
        <v>178.0</v>
      </c>
      <c r="G51" s="3">
        <v>97.0</v>
      </c>
      <c r="H51" s="3">
        <v>85.0</v>
      </c>
      <c r="I51" s="3">
        <v>66.0</v>
      </c>
      <c r="J51" s="3">
        <v>27.0</v>
      </c>
      <c r="K51" s="3">
        <v>9.0</v>
      </c>
      <c r="L51" s="3">
        <v>15.0</v>
      </c>
    </row>
    <row r="52">
      <c r="A52" s="3" t="s">
        <v>284</v>
      </c>
      <c r="B52" s="3" t="s">
        <v>162</v>
      </c>
      <c r="C52" s="3">
        <v>182.0</v>
      </c>
      <c r="D52" s="3">
        <v>130.0</v>
      </c>
      <c r="E52" s="3">
        <v>113.0</v>
      </c>
      <c r="F52" s="3">
        <v>74.0</v>
      </c>
      <c r="G52" s="3">
        <v>30.0</v>
      </c>
      <c r="H52" s="3">
        <v>18.0</v>
      </c>
      <c r="I52" s="3">
        <v>21.0</v>
      </c>
      <c r="J52" s="3">
        <v>15.0</v>
      </c>
      <c r="K52" s="3">
        <v>17.0</v>
      </c>
      <c r="L52" s="3">
        <v>16.0</v>
      </c>
    </row>
    <row r="53">
      <c r="A53" s="3" t="s">
        <v>366</v>
      </c>
      <c r="B53" s="3" t="s">
        <v>90</v>
      </c>
      <c r="C53" s="3">
        <v>65.0</v>
      </c>
      <c r="D53" s="3">
        <v>81.0</v>
      </c>
      <c r="E53" s="3">
        <v>80.0</v>
      </c>
      <c r="F53" s="3">
        <v>49.0</v>
      </c>
      <c r="G53" s="3">
        <v>39.0</v>
      </c>
      <c r="H53" s="3">
        <v>10.0</v>
      </c>
      <c r="I53" s="3">
        <v>15.0</v>
      </c>
      <c r="J53" s="3">
        <v>12.0</v>
      </c>
      <c r="K53" s="3">
        <v>14.0</v>
      </c>
      <c r="L53" s="3">
        <v>11.0</v>
      </c>
    </row>
    <row r="54">
      <c r="A54" s="3" t="s">
        <v>215</v>
      </c>
      <c r="B54" s="3" t="s">
        <v>152</v>
      </c>
      <c r="C54" s="3">
        <v>214.0</v>
      </c>
      <c r="D54" s="3">
        <v>120.0</v>
      </c>
      <c r="E54" s="3">
        <v>140.0</v>
      </c>
      <c r="F54" s="3">
        <v>60.0</v>
      </c>
      <c r="G54" s="3">
        <v>20.0</v>
      </c>
      <c r="H54" s="3">
        <v>24.0</v>
      </c>
      <c r="I54" s="3">
        <v>25.0</v>
      </c>
      <c r="J54" s="3">
        <v>12.0</v>
      </c>
      <c r="K54" s="3">
        <v>7.0</v>
      </c>
      <c r="L54" s="3">
        <v>14.0</v>
      </c>
    </row>
    <row r="55">
      <c r="A55" s="3" t="s">
        <v>140</v>
      </c>
      <c r="B55" s="3" t="s">
        <v>19</v>
      </c>
      <c r="C55" s="3">
        <v>789.0</v>
      </c>
      <c r="D55" s="3">
        <v>651.0</v>
      </c>
      <c r="E55" s="3">
        <v>633.0</v>
      </c>
      <c r="F55" s="3">
        <v>467.0</v>
      </c>
      <c r="G55" s="3">
        <v>207.0</v>
      </c>
      <c r="H55" s="3">
        <v>120.0</v>
      </c>
      <c r="I55" s="3">
        <v>97.0</v>
      </c>
      <c r="J55" s="3">
        <v>88.0</v>
      </c>
      <c r="K55" s="3">
        <v>35.0</v>
      </c>
      <c r="L55" s="3">
        <v>30.0</v>
      </c>
    </row>
    <row r="56">
      <c r="A56" s="3" t="s">
        <v>133</v>
      </c>
      <c r="B56" s="3" t="s">
        <v>19</v>
      </c>
      <c r="C56" s="3">
        <v>733.0</v>
      </c>
      <c r="D56" s="3">
        <v>662.0</v>
      </c>
      <c r="E56" s="3">
        <v>654.0</v>
      </c>
      <c r="F56" s="3">
        <v>441.0</v>
      </c>
      <c r="G56" s="3">
        <v>226.0</v>
      </c>
      <c r="H56" s="3">
        <v>120.0</v>
      </c>
      <c r="I56" s="3">
        <v>109.0</v>
      </c>
      <c r="J56" s="3">
        <v>57.0</v>
      </c>
      <c r="K56" s="3">
        <v>26.0</v>
      </c>
      <c r="L56" s="3">
        <v>26.0</v>
      </c>
    </row>
    <row r="57">
      <c r="A57" s="3" t="s">
        <v>100</v>
      </c>
      <c r="B57" s="3" t="s">
        <v>32</v>
      </c>
      <c r="C57" s="3">
        <v>314.0</v>
      </c>
      <c r="D57" s="3">
        <v>155.0</v>
      </c>
      <c r="E57" s="3">
        <v>150.0</v>
      </c>
      <c r="F57" s="3">
        <v>65.0</v>
      </c>
      <c r="G57" s="3">
        <v>26.0</v>
      </c>
      <c r="H57" s="3">
        <v>17.0</v>
      </c>
      <c r="I57" s="3">
        <v>31.0</v>
      </c>
      <c r="J57" s="3">
        <v>16.0</v>
      </c>
      <c r="K57" s="3">
        <v>1.0</v>
      </c>
      <c r="L57" s="3">
        <v>3.0</v>
      </c>
    </row>
    <row r="58">
      <c r="A58" s="3" t="s">
        <v>333</v>
      </c>
      <c r="B58" s="3" t="s">
        <v>166</v>
      </c>
      <c r="C58" s="3">
        <v>95.0</v>
      </c>
      <c r="D58" s="3">
        <v>55.0</v>
      </c>
      <c r="E58" s="3">
        <v>60.0</v>
      </c>
      <c r="F58" s="3">
        <v>35.0</v>
      </c>
      <c r="G58" s="3">
        <v>18.0</v>
      </c>
      <c r="H58" s="3">
        <v>13.0</v>
      </c>
      <c r="I58" s="3">
        <v>11.0</v>
      </c>
      <c r="J58" s="3">
        <v>16.0</v>
      </c>
      <c r="K58" s="3">
        <v>2.0</v>
      </c>
      <c r="L58" s="3">
        <v>8.0</v>
      </c>
    </row>
    <row r="59">
      <c r="A59" s="3" t="s">
        <v>274</v>
      </c>
      <c r="B59" s="3" t="s">
        <v>162</v>
      </c>
      <c r="C59" s="3">
        <v>102.0</v>
      </c>
      <c r="D59" s="3">
        <v>85.0</v>
      </c>
      <c r="E59" s="3">
        <v>111.0</v>
      </c>
      <c r="F59" s="3">
        <v>43.0</v>
      </c>
      <c r="G59" s="3">
        <v>32.0</v>
      </c>
      <c r="H59" s="3">
        <v>5.0</v>
      </c>
      <c r="I59" s="3">
        <v>16.0</v>
      </c>
      <c r="J59" s="3">
        <v>26.0</v>
      </c>
      <c r="K59" s="3">
        <v>11.0</v>
      </c>
      <c r="L59" s="3">
        <v>7.0</v>
      </c>
    </row>
    <row r="60">
      <c r="A60" s="3" t="s">
        <v>69</v>
      </c>
      <c r="B60" s="3" t="s">
        <v>19</v>
      </c>
      <c r="C60" s="3">
        <v>467.0</v>
      </c>
      <c r="D60" s="3">
        <v>305.0</v>
      </c>
      <c r="E60" s="3">
        <v>300.0</v>
      </c>
      <c r="F60" s="3">
        <v>161.0</v>
      </c>
      <c r="G60" s="3">
        <v>109.0</v>
      </c>
      <c r="H60" s="3">
        <v>51.0</v>
      </c>
      <c r="I60" s="3">
        <v>41.0</v>
      </c>
      <c r="J60" s="3">
        <v>21.0</v>
      </c>
      <c r="K60" s="3">
        <v>9.0</v>
      </c>
      <c r="L60" s="3">
        <v>12.0</v>
      </c>
    </row>
    <row r="61">
      <c r="A61" s="3" t="s">
        <v>256</v>
      </c>
      <c r="B61" s="3" t="s">
        <v>162</v>
      </c>
      <c r="C61" s="3">
        <v>233.0</v>
      </c>
      <c r="D61" s="3">
        <v>195.0</v>
      </c>
      <c r="E61" s="3">
        <v>114.0</v>
      </c>
      <c r="F61" s="3">
        <v>46.0</v>
      </c>
      <c r="G61" s="3">
        <v>27.0</v>
      </c>
      <c r="H61" s="3">
        <v>22.0</v>
      </c>
      <c r="I61" s="3">
        <v>17.0</v>
      </c>
      <c r="J61" s="3">
        <v>15.0</v>
      </c>
      <c r="K61" s="3">
        <v>10.0</v>
      </c>
      <c r="L61" s="3">
        <v>6.0</v>
      </c>
    </row>
    <row r="62">
      <c r="A62" s="3" t="s">
        <v>245</v>
      </c>
      <c r="B62" s="3" t="s">
        <v>58</v>
      </c>
      <c r="C62" s="3">
        <v>85.0</v>
      </c>
      <c r="D62" s="3">
        <v>51.0</v>
      </c>
      <c r="E62" s="3">
        <v>57.0</v>
      </c>
      <c r="F62" s="3">
        <v>36.0</v>
      </c>
      <c r="G62" s="3">
        <v>25.0</v>
      </c>
      <c r="H62" s="3">
        <v>15.0</v>
      </c>
      <c r="I62" s="3">
        <v>6.0</v>
      </c>
      <c r="J62" s="3">
        <v>2.0</v>
      </c>
      <c r="K62" s="3">
        <v>6.0</v>
      </c>
      <c r="L62" s="3">
        <v>3.0</v>
      </c>
    </row>
    <row r="63">
      <c r="A63" s="3" t="s">
        <v>287</v>
      </c>
      <c r="B63" s="3" t="s">
        <v>162</v>
      </c>
      <c r="C63" s="3">
        <v>73.0</v>
      </c>
      <c r="D63" s="3">
        <v>45.0</v>
      </c>
      <c r="E63" s="3">
        <v>66.0</v>
      </c>
      <c r="F63" s="3">
        <v>30.0</v>
      </c>
      <c r="G63" s="3">
        <v>29.0</v>
      </c>
      <c r="H63" s="3">
        <v>21.0</v>
      </c>
      <c r="I63" s="3">
        <v>34.0</v>
      </c>
      <c r="J63" s="3">
        <v>29.0</v>
      </c>
      <c r="K63" s="3">
        <v>39.0</v>
      </c>
      <c r="L63" s="3">
        <v>17.0</v>
      </c>
    </row>
    <row r="64">
      <c r="A64" s="3" t="s">
        <v>377</v>
      </c>
      <c r="B64" s="3" t="s">
        <v>91</v>
      </c>
      <c r="C64" s="3">
        <v>258.0</v>
      </c>
      <c r="D64" s="3">
        <v>162.0</v>
      </c>
      <c r="E64" s="3">
        <v>192.0</v>
      </c>
      <c r="F64" s="3">
        <v>142.0</v>
      </c>
      <c r="G64" s="3">
        <v>254.0</v>
      </c>
      <c r="H64" s="3">
        <v>89.0</v>
      </c>
      <c r="I64" s="3">
        <v>32.0</v>
      </c>
      <c r="J64" s="3">
        <v>29.0</v>
      </c>
      <c r="K64" s="3">
        <v>13.0</v>
      </c>
      <c r="L64" s="3">
        <v>13.0</v>
      </c>
    </row>
    <row r="65">
      <c r="A65" s="3" t="s">
        <v>304</v>
      </c>
      <c r="B65" s="3" t="s">
        <v>90</v>
      </c>
      <c r="C65" s="3">
        <v>84.0</v>
      </c>
      <c r="D65" s="3">
        <v>61.0</v>
      </c>
      <c r="E65" s="3">
        <v>73.0</v>
      </c>
      <c r="F65" s="3">
        <v>27.0</v>
      </c>
      <c r="G65" s="3">
        <v>6.0</v>
      </c>
      <c r="H65" s="3">
        <v>8.0</v>
      </c>
      <c r="I65" s="3">
        <v>4.0</v>
      </c>
      <c r="J65" s="3">
        <v>7.0</v>
      </c>
      <c r="K65" s="3">
        <v>3.0</v>
      </c>
      <c r="L65" s="3">
        <v>5.0</v>
      </c>
    </row>
    <row r="66">
      <c r="A66" s="3" t="s">
        <v>109</v>
      </c>
      <c r="B66" s="3" t="s">
        <v>58</v>
      </c>
      <c r="C66" s="3">
        <v>1510.0</v>
      </c>
      <c r="D66" s="3">
        <v>1846.0</v>
      </c>
      <c r="E66" s="3">
        <v>1683.0</v>
      </c>
      <c r="F66" s="3">
        <v>904.0</v>
      </c>
      <c r="G66" s="3">
        <v>547.0</v>
      </c>
      <c r="H66" s="3">
        <v>255.0</v>
      </c>
      <c r="I66" s="3">
        <v>251.0</v>
      </c>
      <c r="J66" s="3">
        <v>118.0</v>
      </c>
      <c r="K66" s="3">
        <v>57.0</v>
      </c>
      <c r="L66" s="3">
        <v>57.0</v>
      </c>
    </row>
    <row r="67">
      <c r="A67" s="3" t="s">
        <v>145</v>
      </c>
      <c r="B67" s="3" t="s">
        <v>76</v>
      </c>
      <c r="C67" s="3">
        <v>746.0</v>
      </c>
      <c r="D67" s="3">
        <v>681.0</v>
      </c>
      <c r="E67" s="3">
        <v>576.0</v>
      </c>
      <c r="F67" s="3">
        <v>360.0</v>
      </c>
      <c r="G67" s="3">
        <v>289.0</v>
      </c>
      <c r="H67" s="3">
        <v>153.0</v>
      </c>
      <c r="I67" s="3">
        <v>136.0</v>
      </c>
      <c r="J67" s="3">
        <v>85.0</v>
      </c>
      <c r="K67" s="3">
        <v>70.0</v>
      </c>
      <c r="L67" s="3">
        <v>45.0</v>
      </c>
    </row>
    <row r="68">
      <c r="A68" s="3" t="s">
        <v>170</v>
      </c>
      <c r="B68" s="3" t="s">
        <v>32</v>
      </c>
      <c r="C68" s="3">
        <v>99.0</v>
      </c>
      <c r="D68" s="3">
        <v>79.0</v>
      </c>
      <c r="E68" s="3">
        <v>87.0</v>
      </c>
      <c r="F68" s="3">
        <v>95.0</v>
      </c>
      <c r="G68" s="3">
        <v>66.0</v>
      </c>
      <c r="H68" s="3">
        <v>41.0</v>
      </c>
      <c r="I68" s="3">
        <v>21.0</v>
      </c>
      <c r="J68" s="3">
        <v>11.0</v>
      </c>
      <c r="K68" s="3">
        <v>1.0</v>
      </c>
      <c r="L68" s="3">
        <v>7.0</v>
      </c>
    </row>
    <row r="69">
      <c r="A69" s="3" t="s">
        <v>281</v>
      </c>
      <c r="B69" s="3" t="s">
        <v>166</v>
      </c>
      <c r="C69" s="3">
        <v>117.0</v>
      </c>
      <c r="D69" s="3">
        <v>61.0</v>
      </c>
      <c r="E69" s="3">
        <v>56.0</v>
      </c>
      <c r="F69" s="3">
        <v>28.0</v>
      </c>
      <c r="G69" s="3">
        <v>26.0</v>
      </c>
      <c r="H69" s="3">
        <v>5.0</v>
      </c>
      <c r="I69" s="3">
        <v>14.0</v>
      </c>
      <c r="J69" s="3">
        <v>8.0</v>
      </c>
      <c r="K69" s="3">
        <v>6.0</v>
      </c>
      <c r="L69" s="3">
        <v>9.0</v>
      </c>
    </row>
    <row r="70">
      <c r="A70" s="3" t="s">
        <v>280</v>
      </c>
      <c r="B70" s="3" t="s">
        <v>139</v>
      </c>
      <c r="C70" s="3">
        <v>403.0</v>
      </c>
      <c r="D70" s="3">
        <v>302.0</v>
      </c>
      <c r="E70" s="3">
        <v>290.0</v>
      </c>
      <c r="F70" s="3">
        <v>242.0</v>
      </c>
      <c r="G70" s="3">
        <v>94.0</v>
      </c>
      <c r="H70" s="3">
        <v>56.0</v>
      </c>
      <c r="I70" s="3">
        <v>65.0</v>
      </c>
      <c r="J70" s="3">
        <v>73.0</v>
      </c>
      <c r="K70" s="3">
        <v>36.0</v>
      </c>
      <c r="L70" s="3">
        <v>31.0</v>
      </c>
    </row>
    <row r="71">
      <c r="A71" s="3" t="s">
        <v>286</v>
      </c>
      <c r="B71" s="3" t="s">
        <v>162</v>
      </c>
      <c r="C71" s="3">
        <v>157.0</v>
      </c>
      <c r="D71" s="3">
        <v>121.0</v>
      </c>
      <c r="E71" s="3">
        <v>133.0</v>
      </c>
      <c r="F71" s="3">
        <v>88.0</v>
      </c>
      <c r="G71" s="3">
        <v>34.0</v>
      </c>
      <c r="H71" s="3">
        <v>19.0</v>
      </c>
      <c r="I71" s="3">
        <v>15.0</v>
      </c>
      <c r="J71" s="3">
        <v>29.0</v>
      </c>
      <c r="K71" s="3">
        <v>35.0</v>
      </c>
      <c r="L71" s="3">
        <v>28.0</v>
      </c>
    </row>
    <row r="72">
      <c r="A72" s="3" t="s">
        <v>110</v>
      </c>
      <c r="B72" s="3" t="s">
        <v>58</v>
      </c>
      <c r="C72" s="3">
        <v>304.0</v>
      </c>
      <c r="D72" s="3">
        <v>292.0</v>
      </c>
      <c r="E72" s="3">
        <v>216.0</v>
      </c>
      <c r="F72" s="3">
        <v>190.0</v>
      </c>
      <c r="G72" s="3">
        <v>93.0</v>
      </c>
      <c r="H72" s="3">
        <v>25.0</v>
      </c>
      <c r="I72" s="3">
        <v>29.0</v>
      </c>
      <c r="J72" s="3">
        <v>13.0</v>
      </c>
      <c r="K72" s="3">
        <v>7.0</v>
      </c>
      <c r="L72" s="3">
        <v>2.0</v>
      </c>
    </row>
    <row r="73">
      <c r="A73" s="3" t="s">
        <v>299</v>
      </c>
      <c r="B73" s="3" t="s">
        <v>166</v>
      </c>
      <c r="C73" s="3">
        <v>109.0</v>
      </c>
      <c r="D73" s="3">
        <v>52.0</v>
      </c>
      <c r="E73" s="3">
        <v>58.0</v>
      </c>
      <c r="F73" s="3">
        <v>33.0</v>
      </c>
      <c r="G73" s="3">
        <v>36.0</v>
      </c>
      <c r="H73" s="3">
        <v>11.0</v>
      </c>
      <c r="I73" s="3">
        <v>22.0</v>
      </c>
      <c r="J73" s="3">
        <v>4.0</v>
      </c>
      <c r="K73" s="3">
        <v>14.0</v>
      </c>
      <c r="L73" s="3">
        <v>4.0</v>
      </c>
    </row>
    <row r="74">
      <c r="A74" s="3" t="s">
        <v>288</v>
      </c>
      <c r="B74" s="3" t="s">
        <v>162</v>
      </c>
      <c r="C74" s="3">
        <v>86.0</v>
      </c>
      <c r="D74" s="3">
        <v>64.0</v>
      </c>
      <c r="E74" s="3">
        <v>78.0</v>
      </c>
      <c r="F74" s="3">
        <v>49.0</v>
      </c>
      <c r="G74" s="3">
        <v>20.0</v>
      </c>
      <c r="H74" s="3">
        <v>12.0</v>
      </c>
      <c r="I74" s="3">
        <v>13.0</v>
      </c>
      <c r="J74" s="3">
        <v>15.0</v>
      </c>
      <c r="K74" s="3">
        <v>6.0</v>
      </c>
      <c r="L74" s="3">
        <v>7.0</v>
      </c>
    </row>
    <row r="75">
      <c r="A75" s="3" t="s">
        <v>101</v>
      </c>
      <c r="B75" s="3" t="s">
        <v>51</v>
      </c>
      <c r="C75" s="3">
        <v>769.0</v>
      </c>
      <c r="D75" s="3">
        <v>400.0</v>
      </c>
      <c r="E75" s="3">
        <v>319.0</v>
      </c>
      <c r="F75" s="3">
        <v>196.0</v>
      </c>
      <c r="G75" s="3">
        <v>100.0</v>
      </c>
      <c r="H75" s="3">
        <v>81.0</v>
      </c>
      <c r="I75" s="3">
        <v>64.0</v>
      </c>
      <c r="J75" s="3">
        <v>39.0</v>
      </c>
      <c r="K75" s="3">
        <v>20.0</v>
      </c>
      <c r="L75" s="3">
        <v>26.0</v>
      </c>
    </row>
    <row r="76">
      <c r="A76" s="3" t="s">
        <v>197</v>
      </c>
      <c r="B76" s="3" t="s">
        <v>51</v>
      </c>
      <c r="C76" s="3">
        <v>111.0</v>
      </c>
      <c r="D76" s="3">
        <v>87.0</v>
      </c>
      <c r="E76" s="3">
        <v>84.0</v>
      </c>
      <c r="F76" s="3">
        <v>34.0</v>
      </c>
      <c r="G76" s="3">
        <v>14.0</v>
      </c>
      <c r="H76" s="3">
        <v>12.0</v>
      </c>
      <c r="I76" s="3">
        <v>7.0</v>
      </c>
      <c r="J76" s="3">
        <v>4.0</v>
      </c>
      <c r="K76" s="3">
        <v>9.0</v>
      </c>
      <c r="L76" s="3">
        <v>3.0</v>
      </c>
    </row>
    <row r="77">
      <c r="A77" s="3" t="s">
        <v>37</v>
      </c>
      <c r="B77" s="3" t="s">
        <v>32</v>
      </c>
      <c r="C77" s="3">
        <v>1559.0</v>
      </c>
      <c r="D77" s="3">
        <v>982.0</v>
      </c>
      <c r="E77" s="3">
        <v>636.0</v>
      </c>
      <c r="F77" s="3">
        <v>390.0</v>
      </c>
      <c r="G77" s="3">
        <v>167.0</v>
      </c>
      <c r="H77" s="3">
        <v>136.0</v>
      </c>
      <c r="I77" s="3">
        <v>64.0</v>
      </c>
      <c r="J77" s="3">
        <v>27.0</v>
      </c>
      <c r="K77" s="3">
        <v>12.0</v>
      </c>
      <c r="L77" s="3">
        <v>12.0</v>
      </c>
    </row>
    <row r="78">
      <c r="A78" s="3" t="s">
        <v>151</v>
      </c>
      <c r="B78" s="3" t="s">
        <v>152</v>
      </c>
      <c r="C78" s="3">
        <v>413.0</v>
      </c>
      <c r="D78" s="3">
        <v>245.0</v>
      </c>
      <c r="E78" s="3">
        <v>206.0</v>
      </c>
      <c r="F78" s="3">
        <v>83.0</v>
      </c>
      <c r="G78" s="3">
        <v>34.0</v>
      </c>
      <c r="H78" s="3">
        <v>22.0</v>
      </c>
      <c r="I78" s="3">
        <v>33.0</v>
      </c>
      <c r="J78" s="3">
        <v>30.0</v>
      </c>
      <c r="K78" s="3">
        <v>10.0</v>
      </c>
      <c r="L78" s="3">
        <v>12.0</v>
      </c>
    </row>
    <row r="79">
      <c r="A79" s="3" t="s">
        <v>372</v>
      </c>
      <c r="B79" s="3" t="s">
        <v>166</v>
      </c>
      <c r="C79" s="3">
        <v>58.0</v>
      </c>
      <c r="D79" s="3">
        <v>52.0</v>
      </c>
      <c r="E79" s="3">
        <v>58.0</v>
      </c>
      <c r="F79" s="3">
        <v>18.0</v>
      </c>
      <c r="G79" s="3">
        <v>9.0</v>
      </c>
      <c r="H79" s="3">
        <v>3.0</v>
      </c>
      <c r="I79" s="3">
        <v>13.0</v>
      </c>
      <c r="J79" s="3">
        <v>11.0</v>
      </c>
      <c r="K79" s="3">
        <v>0.0</v>
      </c>
      <c r="L79" s="3">
        <v>7.0</v>
      </c>
    </row>
    <row r="80">
      <c r="A80" s="3" t="s">
        <v>135</v>
      </c>
      <c r="B80" s="3" t="s">
        <v>76</v>
      </c>
      <c r="C80" s="3">
        <v>686.0</v>
      </c>
      <c r="D80" s="3">
        <v>444.0</v>
      </c>
      <c r="E80" s="3">
        <v>311.0</v>
      </c>
      <c r="F80" s="3">
        <v>230.0</v>
      </c>
      <c r="G80" s="3">
        <v>180.0</v>
      </c>
      <c r="H80" s="3">
        <v>113.0</v>
      </c>
      <c r="I80" s="3">
        <v>99.0</v>
      </c>
      <c r="J80" s="3">
        <v>66.0</v>
      </c>
      <c r="K80" s="3">
        <v>29.0</v>
      </c>
      <c r="L80" s="3">
        <v>20.0</v>
      </c>
    </row>
    <row r="81">
      <c r="A81" s="3" t="s">
        <v>137</v>
      </c>
      <c r="B81" s="3" t="s">
        <v>139</v>
      </c>
      <c r="C81" s="3">
        <v>709.0</v>
      </c>
      <c r="D81" s="3">
        <v>526.0</v>
      </c>
      <c r="E81" s="3">
        <v>500.0</v>
      </c>
      <c r="F81" s="3">
        <v>282.0</v>
      </c>
      <c r="G81" s="3">
        <v>157.0</v>
      </c>
      <c r="H81" s="3">
        <v>82.0</v>
      </c>
      <c r="I81" s="3">
        <v>103.0</v>
      </c>
      <c r="J81" s="3">
        <v>65.0</v>
      </c>
      <c r="K81" s="3">
        <v>52.0</v>
      </c>
      <c r="L81" s="3">
        <v>64.0</v>
      </c>
    </row>
    <row r="82">
      <c r="A82" s="3" t="s">
        <v>384</v>
      </c>
      <c r="B82" s="3" t="s">
        <v>162</v>
      </c>
      <c r="C82" s="3">
        <v>30.0</v>
      </c>
      <c r="D82" s="3">
        <v>49.0</v>
      </c>
      <c r="E82" s="3">
        <v>49.0</v>
      </c>
      <c r="F82" s="3">
        <v>17.0</v>
      </c>
      <c r="G82" s="3">
        <v>5.0</v>
      </c>
      <c r="H82" s="3">
        <v>3.0</v>
      </c>
      <c r="I82" s="3">
        <v>3.0</v>
      </c>
      <c r="J82" s="3">
        <v>2.0</v>
      </c>
      <c r="K82" s="3">
        <v>3.0</v>
      </c>
      <c r="L82" s="3">
        <v>6.0</v>
      </c>
    </row>
    <row r="83">
      <c r="A83" s="3" t="s">
        <v>335</v>
      </c>
      <c r="B83" s="3" t="s">
        <v>91</v>
      </c>
      <c r="C83" s="3">
        <v>114.0</v>
      </c>
      <c r="D83" s="3">
        <v>86.0</v>
      </c>
      <c r="E83" s="3">
        <v>84.0</v>
      </c>
      <c r="F83" s="3">
        <v>38.0</v>
      </c>
      <c r="G83" s="3">
        <v>17.0</v>
      </c>
      <c r="H83" s="3">
        <v>9.0</v>
      </c>
      <c r="I83" s="3">
        <v>6.0</v>
      </c>
      <c r="J83" s="3">
        <v>18.0</v>
      </c>
      <c r="K83" s="3">
        <v>10.0</v>
      </c>
      <c r="L83" s="3">
        <v>13.0</v>
      </c>
    </row>
    <row r="84">
      <c r="A84" s="3" t="s">
        <v>330</v>
      </c>
      <c r="B84" s="3" t="s">
        <v>152</v>
      </c>
      <c r="C84" s="3">
        <v>97.0</v>
      </c>
      <c r="D84" s="3">
        <v>58.0</v>
      </c>
      <c r="E84" s="3">
        <v>83.0</v>
      </c>
      <c r="F84" s="3">
        <v>41.0</v>
      </c>
      <c r="G84" s="3">
        <v>19.0</v>
      </c>
      <c r="H84" s="3">
        <v>11.0</v>
      </c>
      <c r="I84" s="3">
        <v>11.0</v>
      </c>
      <c r="J84" s="3">
        <v>15.0</v>
      </c>
      <c r="K84" s="3">
        <v>14.0</v>
      </c>
      <c r="L84" s="3">
        <v>8.0</v>
      </c>
    </row>
    <row r="85">
      <c r="A85" s="3" t="s">
        <v>283</v>
      </c>
      <c r="B85" s="3" t="s">
        <v>162</v>
      </c>
      <c r="C85" s="3">
        <v>155.0</v>
      </c>
      <c r="D85" s="3">
        <v>140.0</v>
      </c>
      <c r="E85" s="3">
        <v>164.0</v>
      </c>
      <c r="F85" s="3">
        <v>100.0</v>
      </c>
      <c r="G85" s="3">
        <v>38.0</v>
      </c>
      <c r="H85" s="3">
        <v>19.0</v>
      </c>
      <c r="I85" s="3">
        <v>14.0</v>
      </c>
      <c r="J85" s="3">
        <v>14.0</v>
      </c>
      <c r="K85" s="3">
        <v>22.0</v>
      </c>
      <c r="L85" s="3">
        <v>10.0</v>
      </c>
    </row>
    <row r="86">
      <c r="A86" s="3" t="s">
        <v>205</v>
      </c>
      <c r="B86" s="3" t="s">
        <v>84</v>
      </c>
      <c r="C86" s="3">
        <v>208.0</v>
      </c>
      <c r="D86" s="3">
        <v>134.0</v>
      </c>
      <c r="E86" s="3">
        <v>85.0</v>
      </c>
      <c r="F86" s="3">
        <v>38.0</v>
      </c>
      <c r="G86" s="3">
        <v>23.0</v>
      </c>
      <c r="H86" s="3">
        <v>16.0</v>
      </c>
      <c r="I86" s="3">
        <v>15.0</v>
      </c>
      <c r="J86" s="3">
        <v>12.0</v>
      </c>
      <c r="K86" s="3">
        <v>4.0</v>
      </c>
      <c r="L86" s="3">
        <v>7.0</v>
      </c>
    </row>
    <row r="87">
      <c r="A87" s="3" t="s">
        <v>277</v>
      </c>
      <c r="B87" s="3" t="s">
        <v>162</v>
      </c>
      <c r="C87" s="3">
        <v>100.0</v>
      </c>
      <c r="D87" s="3">
        <v>97.0</v>
      </c>
      <c r="E87" s="3">
        <v>80.0</v>
      </c>
      <c r="F87" s="3">
        <v>64.0</v>
      </c>
      <c r="G87" s="3">
        <v>13.0</v>
      </c>
      <c r="H87" s="3">
        <v>11.0</v>
      </c>
      <c r="I87" s="3">
        <v>18.0</v>
      </c>
      <c r="J87" s="3">
        <v>23.0</v>
      </c>
      <c r="K87" s="3">
        <v>12.0</v>
      </c>
      <c r="L87" s="3">
        <v>6.0</v>
      </c>
    </row>
    <row r="88">
      <c r="A88" s="3" t="s">
        <v>124</v>
      </c>
      <c r="B88" s="3" t="s">
        <v>84</v>
      </c>
      <c r="C88" s="3">
        <v>814.0</v>
      </c>
      <c r="D88" s="3">
        <v>545.0</v>
      </c>
      <c r="E88" s="3">
        <v>456.0</v>
      </c>
      <c r="F88" s="3">
        <v>326.0</v>
      </c>
      <c r="G88" s="3">
        <v>141.0</v>
      </c>
      <c r="H88" s="3">
        <v>59.0</v>
      </c>
      <c r="I88" s="3">
        <v>71.0</v>
      </c>
      <c r="J88" s="3">
        <v>34.0</v>
      </c>
      <c r="K88" s="3">
        <v>13.0</v>
      </c>
      <c r="L88" s="3">
        <v>20.0</v>
      </c>
    </row>
    <row r="89">
      <c r="A89" s="3" t="s">
        <v>136</v>
      </c>
      <c r="B89" s="3" t="s">
        <v>76</v>
      </c>
      <c r="C89" s="3">
        <v>250.0</v>
      </c>
      <c r="D89" s="3">
        <v>149.0</v>
      </c>
      <c r="E89" s="3">
        <v>124.0</v>
      </c>
      <c r="F89" s="3">
        <v>63.0</v>
      </c>
      <c r="G89" s="3">
        <v>36.0</v>
      </c>
      <c r="H89" s="3">
        <v>29.0</v>
      </c>
      <c r="I89" s="3">
        <v>38.0</v>
      </c>
      <c r="J89" s="3">
        <v>39.0</v>
      </c>
      <c r="K89" s="3">
        <v>18.0</v>
      </c>
      <c r="L89" s="3">
        <v>12.0</v>
      </c>
    </row>
    <row r="90">
      <c r="A90" s="3" t="s">
        <v>363</v>
      </c>
      <c r="B90" s="3" t="s">
        <v>162</v>
      </c>
      <c r="C90" s="3">
        <v>150.0</v>
      </c>
      <c r="D90" s="3">
        <v>102.0</v>
      </c>
      <c r="E90" s="3">
        <v>103.0</v>
      </c>
      <c r="F90" s="3">
        <v>77.0</v>
      </c>
      <c r="G90" s="3">
        <v>19.0</v>
      </c>
      <c r="H90" s="3">
        <v>10.0</v>
      </c>
      <c r="I90" s="3">
        <v>22.0</v>
      </c>
      <c r="J90" s="3">
        <v>13.0</v>
      </c>
      <c r="K90" s="3">
        <v>11.0</v>
      </c>
      <c r="L90" s="3">
        <v>4.0</v>
      </c>
    </row>
    <row r="91">
      <c r="A91" s="3" t="s">
        <v>348</v>
      </c>
      <c r="B91" s="3" t="s">
        <v>166</v>
      </c>
      <c r="C91" s="3">
        <v>72.0</v>
      </c>
      <c r="D91" s="3">
        <v>46.0</v>
      </c>
      <c r="E91" s="3">
        <v>26.0</v>
      </c>
      <c r="F91" s="3">
        <v>36.0</v>
      </c>
      <c r="G91" s="3">
        <v>16.0</v>
      </c>
      <c r="H91" s="3">
        <v>5.0</v>
      </c>
      <c r="I91" s="3">
        <v>21.0</v>
      </c>
      <c r="J91" s="3">
        <v>16.0</v>
      </c>
      <c r="K91" s="3">
        <v>8.0</v>
      </c>
      <c r="L91" s="3">
        <v>4.0</v>
      </c>
    </row>
    <row r="92">
      <c r="A92" s="3" t="s">
        <v>229</v>
      </c>
      <c r="B92" s="3" t="s">
        <v>152</v>
      </c>
      <c r="C92" s="3">
        <v>181.0</v>
      </c>
      <c r="D92" s="3">
        <v>98.0</v>
      </c>
      <c r="E92" s="3">
        <v>67.0</v>
      </c>
      <c r="F92" s="3">
        <v>26.0</v>
      </c>
      <c r="G92" s="3">
        <v>13.0</v>
      </c>
      <c r="H92" s="3">
        <v>7.0</v>
      </c>
      <c r="I92" s="3">
        <v>7.0</v>
      </c>
      <c r="J92" s="3">
        <v>6.0</v>
      </c>
      <c r="K92" s="3">
        <v>4.0</v>
      </c>
      <c r="L92" s="3">
        <v>5.0</v>
      </c>
    </row>
    <row r="93">
      <c r="A93" s="3" t="s">
        <v>156</v>
      </c>
      <c r="B93" s="3" t="s">
        <v>19</v>
      </c>
      <c r="C93" s="3">
        <v>100.0</v>
      </c>
      <c r="D93" s="3">
        <v>93.0</v>
      </c>
      <c r="E93" s="3">
        <v>41.0</v>
      </c>
      <c r="F93" s="3">
        <v>19.0</v>
      </c>
      <c r="G93" s="3">
        <v>9.0</v>
      </c>
      <c r="H93" s="3">
        <v>11.0</v>
      </c>
      <c r="I93" s="3">
        <v>7.0</v>
      </c>
      <c r="J93" s="3">
        <v>5.0</v>
      </c>
      <c r="K93" s="3">
        <v>3.0</v>
      </c>
      <c r="L93" s="3">
        <v>2.0</v>
      </c>
    </row>
    <row r="94">
      <c r="A94" s="3" t="s">
        <v>232</v>
      </c>
      <c r="B94" s="3" t="s">
        <v>166</v>
      </c>
      <c r="C94" s="3">
        <v>184.0</v>
      </c>
      <c r="D94" s="3">
        <v>200.0</v>
      </c>
      <c r="E94" s="3">
        <v>190.0</v>
      </c>
      <c r="F94" s="3">
        <v>111.0</v>
      </c>
      <c r="G94" s="3">
        <v>31.0</v>
      </c>
      <c r="H94" s="3">
        <v>16.0</v>
      </c>
      <c r="I94" s="3">
        <v>24.0</v>
      </c>
      <c r="J94" s="3">
        <v>33.0</v>
      </c>
      <c r="K94" s="3">
        <v>24.0</v>
      </c>
      <c r="L94" s="3">
        <v>20.0</v>
      </c>
    </row>
    <row r="95">
      <c r="A95" s="3" t="s">
        <v>213</v>
      </c>
      <c r="B95" s="3" t="s">
        <v>139</v>
      </c>
      <c r="C95" s="3">
        <v>477.0</v>
      </c>
      <c r="D95" s="3">
        <v>424.0</v>
      </c>
      <c r="E95" s="3">
        <v>301.0</v>
      </c>
      <c r="F95" s="3">
        <v>219.0</v>
      </c>
      <c r="G95" s="3">
        <v>133.0</v>
      </c>
      <c r="H95" s="3">
        <v>77.0</v>
      </c>
      <c r="I95" s="3">
        <v>116.0</v>
      </c>
      <c r="J95" s="3">
        <v>57.0</v>
      </c>
      <c r="K95" s="3">
        <v>45.0</v>
      </c>
      <c r="L95" s="3">
        <v>41.0</v>
      </c>
    </row>
    <row r="96">
      <c r="A96" s="3" t="s">
        <v>237</v>
      </c>
      <c r="B96" s="3" t="s">
        <v>162</v>
      </c>
      <c r="C96" s="3">
        <v>173.0</v>
      </c>
      <c r="D96" s="3">
        <v>124.0</v>
      </c>
      <c r="E96" s="3">
        <v>118.0</v>
      </c>
      <c r="F96" s="3">
        <v>82.0</v>
      </c>
      <c r="G96" s="3">
        <v>66.0</v>
      </c>
      <c r="H96" s="3">
        <v>38.0</v>
      </c>
      <c r="I96" s="3">
        <v>17.0</v>
      </c>
      <c r="J96" s="3">
        <v>24.0</v>
      </c>
      <c r="K96" s="3">
        <v>21.0</v>
      </c>
      <c r="L96" s="3">
        <v>11.0</v>
      </c>
    </row>
    <row r="97">
      <c r="A97" s="3" t="s">
        <v>257</v>
      </c>
      <c r="B97" s="3" t="s">
        <v>166</v>
      </c>
      <c r="C97" s="3">
        <v>96.0</v>
      </c>
      <c r="D97" s="3">
        <v>66.0</v>
      </c>
      <c r="E97" s="3">
        <v>68.0</v>
      </c>
      <c r="F97" s="3">
        <v>44.0</v>
      </c>
      <c r="G97" s="3">
        <v>10.0</v>
      </c>
      <c r="H97" s="3">
        <v>15.0</v>
      </c>
      <c r="I97" s="3">
        <v>13.0</v>
      </c>
      <c r="J97" s="3">
        <v>16.0</v>
      </c>
      <c r="K97" s="3">
        <v>9.0</v>
      </c>
      <c r="L97" s="3">
        <v>2.0</v>
      </c>
    </row>
    <row r="98">
      <c r="A98" s="3" t="s">
        <v>108</v>
      </c>
      <c r="B98" s="3" t="s">
        <v>51</v>
      </c>
      <c r="C98" s="3">
        <v>330.0</v>
      </c>
      <c r="D98" s="3">
        <v>256.0</v>
      </c>
      <c r="E98" s="3">
        <v>193.0</v>
      </c>
      <c r="F98" s="3">
        <v>101.0</v>
      </c>
      <c r="G98" s="3">
        <v>35.0</v>
      </c>
      <c r="H98" s="3">
        <v>28.0</v>
      </c>
      <c r="I98" s="3">
        <v>26.0</v>
      </c>
      <c r="J98" s="3">
        <v>14.0</v>
      </c>
      <c r="K98" s="3">
        <v>11.0</v>
      </c>
      <c r="L98" s="3">
        <v>5.0</v>
      </c>
    </row>
    <row r="99">
      <c r="A99" s="3" t="s">
        <v>194</v>
      </c>
      <c r="B99" s="3" t="s">
        <v>91</v>
      </c>
      <c r="C99" s="3">
        <v>203.0</v>
      </c>
      <c r="D99" s="3">
        <v>301.0</v>
      </c>
      <c r="E99" s="3">
        <v>529.0</v>
      </c>
      <c r="F99" s="3">
        <v>371.0</v>
      </c>
      <c r="G99" s="3">
        <v>76.0</v>
      </c>
      <c r="H99" s="3">
        <v>12.0</v>
      </c>
      <c r="I99" s="3">
        <v>14.0</v>
      </c>
      <c r="J99" s="3">
        <v>13.0</v>
      </c>
      <c r="K99" s="3">
        <v>10.0</v>
      </c>
      <c r="L99" s="3">
        <v>9.0</v>
      </c>
    </row>
    <row r="100">
      <c r="A100" s="3" t="s">
        <v>294</v>
      </c>
      <c r="B100" s="3" t="s">
        <v>152</v>
      </c>
      <c r="C100" s="3">
        <v>113.0</v>
      </c>
      <c r="D100" s="3">
        <v>65.0</v>
      </c>
      <c r="E100" s="3">
        <v>44.0</v>
      </c>
      <c r="F100" s="3">
        <v>13.0</v>
      </c>
      <c r="G100" s="3">
        <v>15.0</v>
      </c>
      <c r="H100" s="3">
        <v>11.0</v>
      </c>
      <c r="I100" s="3">
        <v>15.0</v>
      </c>
      <c r="J100" s="3">
        <v>8.0</v>
      </c>
      <c r="K100" s="3">
        <v>7.0</v>
      </c>
      <c r="L100" s="3">
        <v>4.0</v>
      </c>
    </row>
    <row r="101">
      <c r="A101" s="3" t="s">
        <v>323</v>
      </c>
      <c r="B101" s="3" t="s">
        <v>162</v>
      </c>
      <c r="C101" s="3">
        <v>85.0</v>
      </c>
      <c r="D101" s="3">
        <v>45.0</v>
      </c>
      <c r="E101" s="3">
        <v>42.0</v>
      </c>
      <c r="F101" s="3">
        <v>37.0</v>
      </c>
      <c r="G101" s="3">
        <v>9.0</v>
      </c>
      <c r="H101" s="3">
        <v>8.0</v>
      </c>
      <c r="I101" s="3">
        <v>9.0</v>
      </c>
      <c r="J101" s="3">
        <v>4.0</v>
      </c>
      <c r="K101" s="3">
        <v>3.0</v>
      </c>
      <c r="L101" s="3">
        <v>2.0</v>
      </c>
    </row>
    <row r="102">
      <c r="A102" s="3" t="s">
        <v>374</v>
      </c>
      <c r="B102" s="3" t="s">
        <v>166</v>
      </c>
      <c r="C102" s="3">
        <v>55.0</v>
      </c>
      <c r="D102" s="3">
        <v>27.0</v>
      </c>
      <c r="E102" s="3">
        <v>23.0</v>
      </c>
      <c r="F102" s="3">
        <v>17.0</v>
      </c>
      <c r="G102" s="3">
        <v>14.0</v>
      </c>
      <c r="H102" s="3">
        <v>5.0</v>
      </c>
      <c r="I102" s="3">
        <v>8.0</v>
      </c>
      <c r="J102" s="3">
        <v>9.0</v>
      </c>
      <c r="K102" s="3">
        <v>7.0</v>
      </c>
      <c r="L102" s="3">
        <v>17.0</v>
      </c>
    </row>
    <row r="103">
      <c r="A103" s="3" t="s">
        <v>350</v>
      </c>
      <c r="B103" s="3" t="s">
        <v>90</v>
      </c>
      <c r="C103" s="3">
        <v>59.0</v>
      </c>
      <c r="D103" s="3">
        <v>50.0</v>
      </c>
      <c r="E103" s="3">
        <v>46.0</v>
      </c>
      <c r="F103" s="3">
        <v>26.0</v>
      </c>
      <c r="G103" s="3">
        <v>16.0</v>
      </c>
      <c r="H103" s="3">
        <v>8.0</v>
      </c>
      <c r="I103" s="3">
        <v>7.0</v>
      </c>
      <c r="J103" s="3">
        <v>6.0</v>
      </c>
      <c r="K103" s="3">
        <v>2.0</v>
      </c>
      <c r="L103" s="3">
        <v>1.0</v>
      </c>
    </row>
    <row r="104">
      <c r="A104" s="3" t="s">
        <v>93</v>
      </c>
      <c r="B104" s="3" t="s">
        <v>19</v>
      </c>
      <c r="C104" s="3">
        <v>261.0</v>
      </c>
      <c r="D104" s="3">
        <v>222.0</v>
      </c>
      <c r="E104" s="3">
        <v>178.0</v>
      </c>
      <c r="F104" s="3">
        <v>109.0</v>
      </c>
      <c r="G104" s="3">
        <v>91.0</v>
      </c>
      <c r="H104" s="3">
        <v>45.0</v>
      </c>
      <c r="I104" s="3">
        <v>30.0</v>
      </c>
      <c r="J104" s="3">
        <v>10.0</v>
      </c>
      <c r="K104" s="3">
        <v>4.0</v>
      </c>
      <c r="L104" s="3">
        <v>5.0</v>
      </c>
    </row>
    <row r="105">
      <c r="A105" s="3" t="s">
        <v>79</v>
      </c>
      <c r="B105" s="3" t="s">
        <v>58</v>
      </c>
      <c r="C105" s="3">
        <v>690.0</v>
      </c>
      <c r="D105" s="3">
        <v>476.0</v>
      </c>
      <c r="E105" s="3">
        <v>564.0</v>
      </c>
      <c r="F105" s="3">
        <v>437.0</v>
      </c>
      <c r="G105" s="3">
        <v>323.0</v>
      </c>
      <c r="H105" s="3">
        <v>211.0</v>
      </c>
      <c r="I105" s="3">
        <v>163.0</v>
      </c>
      <c r="J105" s="3">
        <v>106.0</v>
      </c>
      <c r="K105" s="3">
        <v>28.0</v>
      </c>
      <c r="L105" s="3">
        <v>14.0</v>
      </c>
    </row>
    <row r="106">
      <c r="A106" s="3" t="s">
        <v>63</v>
      </c>
      <c r="B106" s="3" t="s">
        <v>51</v>
      </c>
      <c r="C106" s="3">
        <v>493.0</v>
      </c>
      <c r="D106" s="3">
        <v>440.0</v>
      </c>
      <c r="E106" s="3">
        <v>342.0</v>
      </c>
      <c r="F106" s="3">
        <v>149.0</v>
      </c>
      <c r="G106" s="3">
        <v>29.0</v>
      </c>
      <c r="H106" s="3">
        <v>14.0</v>
      </c>
      <c r="I106" s="3">
        <v>31.0</v>
      </c>
      <c r="J106" s="3">
        <v>14.0</v>
      </c>
      <c r="K106" s="3">
        <v>10.0</v>
      </c>
      <c r="L106" s="3">
        <v>13.0</v>
      </c>
    </row>
    <row r="107">
      <c r="A107" s="3" t="s">
        <v>315</v>
      </c>
      <c r="B107" s="3" t="s">
        <v>90</v>
      </c>
      <c r="C107" s="3">
        <v>114.0</v>
      </c>
      <c r="D107" s="3">
        <v>103.0</v>
      </c>
      <c r="E107" s="3">
        <v>91.0</v>
      </c>
      <c r="F107" s="3">
        <v>55.0</v>
      </c>
      <c r="G107" s="3">
        <v>26.0</v>
      </c>
      <c r="H107" s="3">
        <v>21.0</v>
      </c>
      <c r="I107" s="3">
        <v>17.0</v>
      </c>
      <c r="J107" s="3">
        <v>10.0</v>
      </c>
      <c r="K107" s="3">
        <v>10.0</v>
      </c>
      <c r="L107" s="3">
        <v>6.0</v>
      </c>
    </row>
    <row r="108">
      <c r="A108" s="3" t="s">
        <v>357</v>
      </c>
      <c r="B108" s="3" t="s">
        <v>152</v>
      </c>
      <c r="C108" s="3">
        <v>54.0</v>
      </c>
      <c r="D108" s="3">
        <v>24.0</v>
      </c>
      <c r="E108" s="3">
        <v>26.0</v>
      </c>
      <c r="F108" s="3">
        <v>15.0</v>
      </c>
      <c r="G108" s="3">
        <v>13.0</v>
      </c>
      <c r="H108" s="3">
        <v>4.0</v>
      </c>
      <c r="I108" s="3">
        <v>5.0</v>
      </c>
      <c r="J108" s="3">
        <v>3.0</v>
      </c>
      <c r="K108" s="3">
        <v>4.0</v>
      </c>
      <c r="L108" s="3">
        <v>5.0</v>
      </c>
    </row>
    <row r="109">
      <c r="A109" s="3" t="s">
        <v>273</v>
      </c>
      <c r="B109" s="3" t="s">
        <v>166</v>
      </c>
      <c r="C109" s="3">
        <v>114.0</v>
      </c>
      <c r="D109" s="3">
        <v>49.0</v>
      </c>
      <c r="E109" s="3">
        <v>72.0</v>
      </c>
      <c r="F109" s="3">
        <v>36.0</v>
      </c>
      <c r="G109" s="3">
        <v>24.0</v>
      </c>
      <c r="H109" s="3">
        <v>16.0</v>
      </c>
      <c r="I109" s="3">
        <v>11.0</v>
      </c>
      <c r="J109" s="3">
        <v>19.0</v>
      </c>
      <c r="K109" s="3">
        <v>7.0</v>
      </c>
      <c r="L109" s="3">
        <v>8.0</v>
      </c>
    </row>
    <row r="110">
      <c r="A110" s="3" t="s">
        <v>249</v>
      </c>
      <c r="B110" s="3" t="s">
        <v>162</v>
      </c>
      <c r="C110" s="3">
        <v>122.0</v>
      </c>
      <c r="D110" s="3">
        <v>95.0</v>
      </c>
      <c r="E110" s="3">
        <v>63.0</v>
      </c>
      <c r="F110" s="3">
        <v>102.0</v>
      </c>
      <c r="G110" s="3">
        <v>42.0</v>
      </c>
      <c r="H110" s="3">
        <v>22.0</v>
      </c>
      <c r="I110" s="3">
        <v>13.0</v>
      </c>
      <c r="J110" s="3">
        <v>20.0</v>
      </c>
      <c r="K110" s="3">
        <v>31.0</v>
      </c>
      <c r="L110" s="3">
        <v>4.0</v>
      </c>
    </row>
    <row r="111">
      <c r="A111" s="3" t="s">
        <v>298</v>
      </c>
      <c r="B111" s="3" t="s">
        <v>139</v>
      </c>
      <c r="C111" s="3">
        <v>279.0</v>
      </c>
      <c r="D111" s="3">
        <v>234.0</v>
      </c>
      <c r="E111" s="3">
        <v>209.0</v>
      </c>
      <c r="F111" s="3">
        <v>140.0</v>
      </c>
      <c r="G111" s="3">
        <v>93.0</v>
      </c>
      <c r="H111" s="3">
        <v>47.0</v>
      </c>
      <c r="I111" s="3">
        <v>50.0</v>
      </c>
      <c r="J111" s="3">
        <v>44.0</v>
      </c>
      <c r="K111" s="3">
        <v>28.0</v>
      </c>
      <c r="L111" s="3">
        <v>14.0</v>
      </c>
    </row>
    <row r="112">
      <c r="A112" s="3" t="s">
        <v>243</v>
      </c>
      <c r="B112" s="3" t="s">
        <v>166</v>
      </c>
      <c r="C112" s="3">
        <v>186.0</v>
      </c>
      <c r="D112" s="3">
        <v>125.0</v>
      </c>
      <c r="E112" s="3">
        <v>117.0</v>
      </c>
      <c r="F112" s="3">
        <v>84.0</v>
      </c>
      <c r="G112" s="3">
        <v>34.0</v>
      </c>
      <c r="H112" s="3">
        <v>14.0</v>
      </c>
      <c r="I112" s="3">
        <v>18.0</v>
      </c>
      <c r="J112" s="3">
        <v>20.0</v>
      </c>
      <c r="K112" s="3">
        <v>13.0</v>
      </c>
      <c r="L112" s="3">
        <v>18.0</v>
      </c>
    </row>
    <row r="113">
      <c r="A113" s="3" t="s">
        <v>182</v>
      </c>
      <c r="B113" s="3" t="s">
        <v>139</v>
      </c>
      <c r="C113" s="3">
        <v>479.0</v>
      </c>
      <c r="D113" s="3">
        <v>427.0</v>
      </c>
      <c r="E113" s="3">
        <v>385.0</v>
      </c>
      <c r="F113" s="3">
        <v>282.0</v>
      </c>
      <c r="G113" s="3">
        <v>135.0</v>
      </c>
      <c r="H113" s="3">
        <v>64.0</v>
      </c>
      <c r="I113" s="3">
        <v>81.0</v>
      </c>
      <c r="J113" s="3">
        <v>54.0</v>
      </c>
      <c r="K113" s="3">
        <v>64.0</v>
      </c>
      <c r="L113" s="3">
        <v>67.0</v>
      </c>
    </row>
    <row r="114">
      <c r="A114" s="3" t="s">
        <v>92</v>
      </c>
      <c r="B114" s="3" t="s">
        <v>19</v>
      </c>
      <c r="C114" s="3">
        <v>423.0</v>
      </c>
      <c r="D114" s="3">
        <v>424.0</v>
      </c>
      <c r="E114" s="3">
        <v>533.0</v>
      </c>
      <c r="F114" s="3">
        <v>405.0</v>
      </c>
      <c r="G114" s="3">
        <v>325.0</v>
      </c>
      <c r="H114" s="3">
        <v>208.0</v>
      </c>
      <c r="I114" s="3">
        <v>81.0</v>
      </c>
      <c r="J114" s="3">
        <v>31.0</v>
      </c>
      <c r="K114" s="3">
        <v>6.0</v>
      </c>
      <c r="L114" s="3">
        <v>7.0</v>
      </c>
    </row>
    <row r="115">
      <c r="A115" s="3" t="s">
        <v>178</v>
      </c>
      <c r="B115" s="3" t="s">
        <v>32</v>
      </c>
      <c r="C115" s="3">
        <v>154.0</v>
      </c>
      <c r="D115" s="3">
        <v>120.0</v>
      </c>
      <c r="E115" s="3">
        <v>122.0</v>
      </c>
      <c r="F115" s="3">
        <v>92.0</v>
      </c>
      <c r="G115" s="3">
        <v>47.0</v>
      </c>
      <c r="H115" s="3">
        <v>31.0</v>
      </c>
      <c r="I115" s="3">
        <v>23.0</v>
      </c>
      <c r="J115" s="3">
        <v>14.0</v>
      </c>
      <c r="K115" s="3">
        <v>7.0</v>
      </c>
      <c r="L115" s="3">
        <v>2.0</v>
      </c>
    </row>
    <row r="116">
      <c r="A116" s="3" t="s">
        <v>146</v>
      </c>
      <c r="B116" s="3" t="s">
        <v>139</v>
      </c>
      <c r="C116" s="3">
        <v>371.0</v>
      </c>
      <c r="D116" s="3">
        <v>271.0</v>
      </c>
      <c r="E116" s="3">
        <v>204.0</v>
      </c>
      <c r="F116" s="3">
        <v>127.0</v>
      </c>
      <c r="G116" s="3">
        <v>69.0</v>
      </c>
      <c r="H116" s="3">
        <v>48.0</v>
      </c>
      <c r="I116" s="3">
        <v>51.0</v>
      </c>
      <c r="J116" s="3">
        <v>52.0</v>
      </c>
      <c r="K116" s="3">
        <v>42.0</v>
      </c>
      <c r="L116" s="3">
        <v>28.0</v>
      </c>
    </row>
    <row r="117">
      <c r="A117" s="3" t="s">
        <v>196</v>
      </c>
      <c r="B117" s="3" t="s">
        <v>51</v>
      </c>
      <c r="C117" s="3">
        <v>144.0</v>
      </c>
      <c r="D117" s="3">
        <v>106.0</v>
      </c>
      <c r="E117" s="3">
        <v>108.0</v>
      </c>
      <c r="F117" s="3">
        <v>64.0</v>
      </c>
      <c r="G117" s="3">
        <v>44.0</v>
      </c>
      <c r="H117" s="3">
        <v>18.0</v>
      </c>
      <c r="I117" s="3">
        <v>32.0</v>
      </c>
      <c r="J117" s="3">
        <v>19.0</v>
      </c>
      <c r="K117" s="3">
        <v>14.0</v>
      </c>
      <c r="L117" s="3">
        <v>7.0</v>
      </c>
    </row>
    <row r="118">
      <c r="A118" s="3" t="s">
        <v>208</v>
      </c>
      <c r="B118" s="3" t="s">
        <v>139</v>
      </c>
      <c r="C118" s="3">
        <v>391.0</v>
      </c>
      <c r="D118" s="3">
        <v>326.0</v>
      </c>
      <c r="E118" s="3">
        <v>317.0</v>
      </c>
      <c r="F118" s="3">
        <v>224.0</v>
      </c>
      <c r="G118" s="3">
        <v>101.0</v>
      </c>
      <c r="H118" s="3">
        <v>56.0</v>
      </c>
      <c r="I118" s="3">
        <v>84.0</v>
      </c>
      <c r="J118" s="3">
        <v>54.0</v>
      </c>
      <c r="K118" s="3">
        <v>38.0</v>
      </c>
      <c r="L118" s="3">
        <v>35.0</v>
      </c>
    </row>
    <row r="119">
      <c r="A119" s="3" t="s">
        <v>321</v>
      </c>
      <c r="B119" s="3" t="s">
        <v>162</v>
      </c>
      <c r="C119" s="3">
        <v>73.0</v>
      </c>
      <c r="D119" s="3">
        <v>60.0</v>
      </c>
      <c r="E119" s="3">
        <v>51.0</v>
      </c>
      <c r="F119" s="3">
        <v>27.0</v>
      </c>
      <c r="G119" s="3">
        <v>34.0</v>
      </c>
      <c r="H119" s="3">
        <v>15.0</v>
      </c>
      <c r="I119" s="3">
        <v>10.0</v>
      </c>
      <c r="J119" s="3">
        <v>4.0</v>
      </c>
      <c r="K119" s="3">
        <v>3.0</v>
      </c>
      <c r="L119" s="3">
        <v>6.0</v>
      </c>
    </row>
    <row r="120">
      <c r="A120" s="3" t="s">
        <v>157</v>
      </c>
      <c r="B120" s="3" t="s">
        <v>32</v>
      </c>
      <c r="C120" s="3">
        <v>301.0</v>
      </c>
      <c r="D120" s="3">
        <v>271.0</v>
      </c>
      <c r="E120" s="3">
        <v>263.0</v>
      </c>
      <c r="F120" s="3">
        <v>177.0</v>
      </c>
      <c r="G120" s="3">
        <v>92.0</v>
      </c>
      <c r="H120" s="3">
        <v>45.0</v>
      </c>
      <c r="I120" s="3">
        <v>53.0</v>
      </c>
      <c r="J120" s="3">
        <v>49.0</v>
      </c>
      <c r="K120" s="3">
        <v>15.0</v>
      </c>
      <c r="L120" s="3">
        <v>12.0</v>
      </c>
    </row>
    <row r="121">
      <c r="A121" s="3" t="s">
        <v>234</v>
      </c>
      <c r="B121" s="3" t="s">
        <v>139</v>
      </c>
      <c r="C121" s="3">
        <v>336.0</v>
      </c>
      <c r="D121" s="3">
        <v>285.0</v>
      </c>
      <c r="E121" s="3">
        <v>315.0</v>
      </c>
      <c r="F121" s="3">
        <v>208.0</v>
      </c>
      <c r="G121" s="3">
        <v>101.0</v>
      </c>
      <c r="H121" s="3">
        <v>54.0</v>
      </c>
      <c r="I121" s="3">
        <v>74.0</v>
      </c>
      <c r="J121" s="3">
        <v>67.0</v>
      </c>
      <c r="K121" s="3">
        <v>45.0</v>
      </c>
      <c r="L121" s="3">
        <v>36.0</v>
      </c>
    </row>
    <row r="122">
      <c r="A122" s="3" t="s">
        <v>324</v>
      </c>
      <c r="B122" s="3" t="s">
        <v>152</v>
      </c>
      <c r="C122" s="3">
        <v>81.0</v>
      </c>
      <c r="D122" s="3">
        <v>57.0</v>
      </c>
      <c r="E122" s="3">
        <v>52.0</v>
      </c>
      <c r="F122" s="3">
        <v>34.0</v>
      </c>
      <c r="G122" s="3">
        <v>20.0</v>
      </c>
      <c r="H122" s="3">
        <v>6.0</v>
      </c>
      <c r="I122" s="3">
        <v>9.0</v>
      </c>
      <c r="J122" s="3">
        <v>8.0</v>
      </c>
      <c r="K122" s="3">
        <v>6.0</v>
      </c>
      <c r="L122" s="3">
        <v>2.0</v>
      </c>
    </row>
    <row r="123">
      <c r="A123" s="3" t="s">
        <v>87</v>
      </c>
      <c r="B123" s="3" t="s">
        <v>58</v>
      </c>
      <c r="C123" s="3">
        <v>310.0</v>
      </c>
      <c r="D123" s="3">
        <v>333.0</v>
      </c>
      <c r="E123" s="3">
        <v>263.0</v>
      </c>
      <c r="F123" s="3">
        <v>223.0</v>
      </c>
      <c r="G123" s="3">
        <v>123.0</v>
      </c>
      <c r="H123" s="3">
        <v>49.0</v>
      </c>
      <c r="I123" s="3">
        <v>49.0</v>
      </c>
      <c r="J123" s="3">
        <v>48.0</v>
      </c>
      <c r="K123" s="3">
        <v>10.0</v>
      </c>
      <c r="L123" s="3">
        <v>7.0</v>
      </c>
    </row>
    <row r="124">
      <c r="A124" s="3" t="s">
        <v>381</v>
      </c>
      <c r="B124" s="3" t="s">
        <v>166</v>
      </c>
      <c r="C124" s="3">
        <v>39.0</v>
      </c>
      <c r="D124" s="3">
        <v>32.0</v>
      </c>
      <c r="E124" s="3">
        <v>46.0</v>
      </c>
      <c r="F124" s="3">
        <v>35.0</v>
      </c>
      <c r="G124" s="3">
        <v>12.0</v>
      </c>
      <c r="H124" s="3">
        <v>5.0</v>
      </c>
      <c r="I124" s="3">
        <v>11.0</v>
      </c>
      <c r="J124" s="3">
        <v>14.0</v>
      </c>
      <c r="K124" s="3">
        <v>13.0</v>
      </c>
      <c r="L124" s="3">
        <v>6.0</v>
      </c>
    </row>
    <row r="125">
      <c r="A125" s="3" t="s">
        <v>340</v>
      </c>
      <c r="B125" s="3" t="s">
        <v>152</v>
      </c>
      <c r="C125" s="3">
        <v>92.0</v>
      </c>
      <c r="D125" s="3">
        <v>56.0</v>
      </c>
      <c r="E125" s="3">
        <v>40.0</v>
      </c>
      <c r="F125" s="3">
        <v>34.0</v>
      </c>
      <c r="G125" s="3">
        <v>27.0</v>
      </c>
      <c r="H125" s="3">
        <v>21.0</v>
      </c>
      <c r="I125" s="3">
        <v>8.0</v>
      </c>
      <c r="J125" s="3">
        <v>4.0</v>
      </c>
      <c r="K125" s="3">
        <v>6.0</v>
      </c>
      <c r="L125" s="3">
        <v>3.0</v>
      </c>
    </row>
    <row r="126">
      <c r="A126" s="3" t="s">
        <v>200</v>
      </c>
      <c r="B126" s="3" t="s">
        <v>139</v>
      </c>
      <c r="C126" s="3">
        <v>392.0</v>
      </c>
      <c r="D126" s="3">
        <v>309.0</v>
      </c>
      <c r="E126" s="3">
        <v>247.0</v>
      </c>
      <c r="F126" s="3">
        <v>169.0</v>
      </c>
      <c r="G126" s="3">
        <v>124.0</v>
      </c>
      <c r="H126" s="3">
        <v>76.0</v>
      </c>
      <c r="I126" s="3">
        <v>95.0</v>
      </c>
      <c r="J126" s="3">
        <v>65.0</v>
      </c>
      <c r="K126" s="3">
        <v>44.0</v>
      </c>
      <c r="L126" s="3">
        <v>26.0</v>
      </c>
    </row>
    <row r="127">
      <c r="A127" s="3" t="s">
        <v>328</v>
      </c>
      <c r="B127" s="3" t="s">
        <v>76</v>
      </c>
      <c r="C127" s="3">
        <v>153.0</v>
      </c>
      <c r="D127" s="3">
        <v>94.0</v>
      </c>
      <c r="E127" s="3">
        <v>73.0</v>
      </c>
      <c r="F127" s="3">
        <v>36.0</v>
      </c>
      <c r="G127" s="3">
        <v>20.0</v>
      </c>
      <c r="H127" s="3">
        <v>19.0</v>
      </c>
      <c r="I127" s="3">
        <v>44.0</v>
      </c>
      <c r="J127" s="3">
        <v>13.0</v>
      </c>
      <c r="K127" s="3">
        <v>3.0</v>
      </c>
      <c r="L127" s="3">
        <v>14.0</v>
      </c>
    </row>
    <row r="128">
      <c r="A128" s="3" t="s">
        <v>210</v>
      </c>
      <c r="B128" s="3" t="s">
        <v>162</v>
      </c>
      <c r="C128" s="3">
        <v>151.0</v>
      </c>
      <c r="D128" s="3">
        <v>121.0</v>
      </c>
      <c r="E128" s="3">
        <v>127.0</v>
      </c>
      <c r="F128" s="3">
        <v>92.0</v>
      </c>
      <c r="G128" s="3">
        <v>29.0</v>
      </c>
      <c r="H128" s="3">
        <v>45.0</v>
      </c>
      <c r="I128" s="3">
        <v>40.0</v>
      </c>
      <c r="J128" s="3">
        <v>65.0</v>
      </c>
      <c r="K128" s="3">
        <v>13.0</v>
      </c>
      <c r="L128" s="3">
        <v>11.0</v>
      </c>
    </row>
    <row r="129">
      <c r="A129" s="3" t="s">
        <v>122</v>
      </c>
      <c r="B129" s="3" t="s">
        <v>51</v>
      </c>
      <c r="C129" s="3">
        <v>233.0</v>
      </c>
      <c r="D129" s="3">
        <v>199.0</v>
      </c>
      <c r="E129" s="3">
        <v>165.0</v>
      </c>
      <c r="F129" s="3">
        <v>110.0</v>
      </c>
      <c r="G129" s="3">
        <v>65.0</v>
      </c>
      <c r="H129" s="3">
        <v>32.0</v>
      </c>
      <c r="I129" s="3">
        <v>38.0</v>
      </c>
      <c r="J129" s="3">
        <v>21.0</v>
      </c>
      <c r="K129" s="3">
        <v>12.0</v>
      </c>
      <c r="L129" s="3">
        <v>12.0</v>
      </c>
    </row>
    <row r="130">
      <c r="A130" s="3" t="s">
        <v>184</v>
      </c>
      <c r="B130" s="3" t="s">
        <v>139</v>
      </c>
      <c r="C130" s="3">
        <v>496.0</v>
      </c>
      <c r="D130" s="3">
        <v>390.0</v>
      </c>
      <c r="E130" s="3">
        <v>303.0</v>
      </c>
      <c r="F130" s="3">
        <v>218.0</v>
      </c>
      <c r="G130" s="3">
        <v>168.0</v>
      </c>
      <c r="H130" s="3">
        <v>81.0</v>
      </c>
      <c r="I130" s="3">
        <v>68.0</v>
      </c>
      <c r="J130" s="3">
        <v>62.0</v>
      </c>
      <c r="K130" s="3">
        <v>36.0</v>
      </c>
      <c r="L130" s="3">
        <v>48.0</v>
      </c>
    </row>
    <row r="131">
      <c r="A131" s="3" t="s">
        <v>183</v>
      </c>
      <c r="B131" s="3" t="s">
        <v>51</v>
      </c>
      <c r="C131" s="3">
        <v>186.0</v>
      </c>
      <c r="D131" s="3">
        <v>134.0</v>
      </c>
      <c r="E131" s="3">
        <v>124.0</v>
      </c>
      <c r="F131" s="3">
        <v>77.0</v>
      </c>
      <c r="G131" s="3">
        <v>49.0</v>
      </c>
      <c r="H131" s="3">
        <v>18.0</v>
      </c>
      <c r="I131" s="3">
        <v>34.0</v>
      </c>
      <c r="J131" s="3">
        <v>12.0</v>
      </c>
      <c r="K131" s="3">
        <v>9.0</v>
      </c>
      <c r="L131" s="3">
        <v>5.0</v>
      </c>
    </row>
    <row r="132">
      <c r="A132" s="3" t="s">
        <v>358</v>
      </c>
      <c r="B132" s="3" t="s">
        <v>166</v>
      </c>
      <c r="C132" s="3">
        <v>91.0</v>
      </c>
      <c r="D132" s="3">
        <v>80.0</v>
      </c>
      <c r="E132" s="3">
        <v>98.0</v>
      </c>
      <c r="F132" s="3">
        <v>50.0</v>
      </c>
      <c r="G132" s="3">
        <v>21.0</v>
      </c>
      <c r="H132" s="3">
        <v>22.0</v>
      </c>
      <c r="I132" s="3">
        <v>33.0</v>
      </c>
      <c r="J132" s="3">
        <v>10.0</v>
      </c>
      <c r="K132" s="3">
        <v>5.0</v>
      </c>
      <c r="L132" s="3">
        <v>9.0</v>
      </c>
    </row>
    <row r="133">
      <c r="A133" s="3" t="s">
        <v>168</v>
      </c>
      <c r="B133" s="3" t="s">
        <v>139</v>
      </c>
      <c r="C133" s="3">
        <v>484.0</v>
      </c>
      <c r="D133" s="3">
        <v>349.0</v>
      </c>
      <c r="E133" s="3">
        <v>292.0</v>
      </c>
      <c r="F133" s="3">
        <v>202.0</v>
      </c>
      <c r="G133" s="3">
        <v>142.0</v>
      </c>
      <c r="H133" s="3">
        <v>69.0</v>
      </c>
      <c r="I133" s="3">
        <v>108.0</v>
      </c>
      <c r="J133" s="3">
        <v>78.0</v>
      </c>
      <c r="K133" s="3">
        <v>27.0</v>
      </c>
      <c r="L133" s="3">
        <v>38.0</v>
      </c>
    </row>
    <row r="134">
      <c r="A134" s="3" t="s">
        <v>365</v>
      </c>
      <c r="B134" s="3" t="s">
        <v>162</v>
      </c>
      <c r="C134" s="3">
        <v>101.0</v>
      </c>
      <c r="D134" s="3">
        <v>98.0</v>
      </c>
      <c r="E134" s="3">
        <v>103.0</v>
      </c>
      <c r="F134" s="3">
        <v>82.0</v>
      </c>
      <c r="G134" s="3">
        <v>33.0</v>
      </c>
      <c r="H134" s="3">
        <v>14.0</v>
      </c>
      <c r="I134" s="3">
        <v>23.0</v>
      </c>
      <c r="J134" s="3">
        <v>8.0</v>
      </c>
      <c r="K134" s="3">
        <v>12.0</v>
      </c>
      <c r="L134" s="3">
        <v>11.0</v>
      </c>
    </row>
    <row r="135">
      <c r="A135" s="3" t="s">
        <v>36</v>
      </c>
      <c r="B135" s="3" t="s">
        <v>19</v>
      </c>
      <c r="C135" s="3">
        <v>409.0</v>
      </c>
      <c r="D135" s="3">
        <v>288.0</v>
      </c>
      <c r="E135" s="3">
        <v>275.0</v>
      </c>
      <c r="F135" s="3">
        <v>228.0</v>
      </c>
      <c r="G135" s="3">
        <v>186.0</v>
      </c>
      <c r="H135" s="3">
        <v>130.0</v>
      </c>
      <c r="I135" s="3">
        <v>105.0</v>
      </c>
      <c r="J135" s="3">
        <v>41.0</v>
      </c>
      <c r="K135" s="3">
        <v>20.0</v>
      </c>
      <c r="L135" s="3">
        <v>16.0</v>
      </c>
    </row>
    <row r="136">
      <c r="A136" s="3" t="s">
        <v>296</v>
      </c>
      <c r="B136" s="3" t="s">
        <v>162</v>
      </c>
      <c r="C136" s="3">
        <v>133.0</v>
      </c>
      <c r="D136" s="3">
        <v>67.0</v>
      </c>
      <c r="E136" s="3">
        <v>60.0</v>
      </c>
      <c r="F136" s="3">
        <v>23.0</v>
      </c>
      <c r="G136" s="3">
        <v>12.0</v>
      </c>
      <c r="H136" s="3">
        <v>10.0</v>
      </c>
      <c r="I136" s="3">
        <v>13.0</v>
      </c>
      <c r="J136" s="3">
        <v>10.0</v>
      </c>
      <c r="K136" s="3">
        <v>4.0</v>
      </c>
      <c r="L136" s="3">
        <v>7.0</v>
      </c>
    </row>
    <row r="137">
      <c r="A137" s="3" t="s">
        <v>387</v>
      </c>
      <c r="B137" s="3" t="s">
        <v>152</v>
      </c>
      <c r="C137" s="3">
        <v>43.0</v>
      </c>
      <c r="D137" s="3">
        <v>35.0</v>
      </c>
      <c r="E137" s="3">
        <v>28.0</v>
      </c>
      <c r="F137" s="3">
        <v>14.0</v>
      </c>
      <c r="G137" s="3">
        <v>16.0</v>
      </c>
      <c r="H137" s="3">
        <v>4.0</v>
      </c>
      <c r="I137" s="3">
        <v>7.0</v>
      </c>
      <c r="J137" s="3">
        <v>9.0</v>
      </c>
      <c r="K137" s="3">
        <v>2.0</v>
      </c>
      <c r="L137" s="3">
        <v>2.0</v>
      </c>
    </row>
    <row r="138">
      <c r="A138" s="3" t="s">
        <v>238</v>
      </c>
      <c r="B138" s="3" t="s">
        <v>139</v>
      </c>
      <c r="C138" s="3">
        <v>316.0</v>
      </c>
      <c r="D138" s="3">
        <v>279.0</v>
      </c>
      <c r="E138" s="3">
        <v>218.0</v>
      </c>
      <c r="F138" s="3">
        <v>168.0</v>
      </c>
      <c r="G138" s="3">
        <v>95.0</v>
      </c>
      <c r="H138" s="3">
        <v>49.0</v>
      </c>
      <c r="I138" s="3">
        <v>51.0</v>
      </c>
      <c r="J138" s="3">
        <v>45.0</v>
      </c>
      <c r="K138" s="3">
        <v>25.0</v>
      </c>
      <c r="L138" s="3">
        <v>24.0</v>
      </c>
    </row>
    <row r="139">
      <c r="A139" s="3" t="s">
        <v>214</v>
      </c>
      <c r="B139" s="3" t="s">
        <v>139</v>
      </c>
      <c r="C139" s="3">
        <v>223.0</v>
      </c>
      <c r="D139" s="3">
        <v>187.0</v>
      </c>
      <c r="E139" s="3">
        <v>161.0</v>
      </c>
      <c r="F139" s="3">
        <v>100.0</v>
      </c>
      <c r="G139" s="3">
        <v>39.0</v>
      </c>
      <c r="H139" s="3">
        <v>29.0</v>
      </c>
      <c r="I139" s="3">
        <v>48.0</v>
      </c>
      <c r="J139" s="3">
        <v>51.0</v>
      </c>
      <c r="K139" s="3">
        <v>42.0</v>
      </c>
      <c r="L139" s="3">
        <v>22.0</v>
      </c>
    </row>
    <row r="140">
      <c r="A140" s="3" t="s">
        <v>293</v>
      </c>
      <c r="B140" s="3" t="s">
        <v>162</v>
      </c>
      <c r="C140" s="3">
        <v>100.0</v>
      </c>
      <c r="D140" s="3">
        <v>93.0</v>
      </c>
      <c r="E140" s="3">
        <v>82.0</v>
      </c>
      <c r="F140" s="3">
        <v>46.0</v>
      </c>
      <c r="G140" s="3">
        <v>28.0</v>
      </c>
      <c r="H140" s="3">
        <v>24.0</v>
      </c>
      <c r="I140" s="3">
        <v>37.0</v>
      </c>
      <c r="J140" s="3">
        <v>24.0</v>
      </c>
      <c r="K140" s="3">
        <v>38.0</v>
      </c>
      <c r="L140" s="3">
        <v>23.0</v>
      </c>
    </row>
    <row r="141">
      <c r="A141" s="3" t="s">
        <v>375</v>
      </c>
      <c r="B141" s="3" t="s">
        <v>162</v>
      </c>
      <c r="C141" s="3">
        <v>69.0</v>
      </c>
      <c r="D141" s="3">
        <v>53.0</v>
      </c>
      <c r="E141" s="3">
        <v>79.0</v>
      </c>
      <c r="F141" s="3">
        <v>42.0</v>
      </c>
      <c r="G141" s="3">
        <v>10.0</v>
      </c>
      <c r="H141" s="3">
        <v>17.0</v>
      </c>
      <c r="I141" s="3">
        <v>7.0</v>
      </c>
      <c r="J141" s="3">
        <v>11.0</v>
      </c>
      <c r="K141" s="3">
        <v>7.0</v>
      </c>
      <c r="L141" s="3">
        <v>2.0</v>
      </c>
    </row>
    <row r="142">
      <c r="A142" s="3" t="s">
        <v>123</v>
      </c>
      <c r="B142" s="3" t="s">
        <v>84</v>
      </c>
      <c r="C142" s="3">
        <v>642.0</v>
      </c>
      <c r="D142" s="3">
        <v>340.0</v>
      </c>
      <c r="E142" s="3">
        <v>257.0</v>
      </c>
      <c r="F142" s="3">
        <v>233.0</v>
      </c>
      <c r="G142" s="3">
        <v>74.0</v>
      </c>
      <c r="H142" s="3">
        <v>32.0</v>
      </c>
      <c r="I142" s="3">
        <v>32.0</v>
      </c>
      <c r="J142" s="3">
        <v>22.0</v>
      </c>
      <c r="K142" s="3">
        <v>11.0</v>
      </c>
      <c r="L142" s="3">
        <v>6.0</v>
      </c>
    </row>
    <row r="143">
      <c r="A143" s="3" t="s">
        <v>149</v>
      </c>
      <c r="B143" s="3" t="s">
        <v>139</v>
      </c>
      <c r="C143" s="3">
        <v>351.0</v>
      </c>
      <c r="D143" s="3">
        <v>218.0</v>
      </c>
      <c r="E143" s="3">
        <v>192.0</v>
      </c>
      <c r="F143" s="3">
        <v>112.0</v>
      </c>
      <c r="G143" s="3">
        <v>51.0</v>
      </c>
      <c r="H143" s="3">
        <v>33.0</v>
      </c>
      <c r="I143" s="3">
        <v>30.0</v>
      </c>
      <c r="J143" s="3">
        <v>32.0</v>
      </c>
      <c r="K143" s="3">
        <v>19.0</v>
      </c>
      <c r="L143" s="3">
        <v>18.0</v>
      </c>
    </row>
    <row r="144">
      <c r="A144" s="3" t="s">
        <v>71</v>
      </c>
      <c r="B144" s="3" t="s">
        <v>32</v>
      </c>
      <c r="C144" s="3">
        <v>1697.0</v>
      </c>
      <c r="D144" s="3">
        <v>1217.0</v>
      </c>
      <c r="E144" s="3">
        <v>1081.0</v>
      </c>
      <c r="F144" s="3">
        <v>763.0</v>
      </c>
      <c r="G144" s="3">
        <v>492.0</v>
      </c>
      <c r="H144" s="3">
        <v>365.0</v>
      </c>
      <c r="I144" s="3">
        <v>303.0</v>
      </c>
      <c r="J144" s="3">
        <v>177.0</v>
      </c>
      <c r="K144" s="3">
        <v>119.0</v>
      </c>
      <c r="L144" s="3">
        <v>127.0</v>
      </c>
    </row>
    <row r="145">
      <c r="A145" s="3" t="s">
        <v>27</v>
      </c>
      <c r="B145" s="3" t="s">
        <v>19</v>
      </c>
      <c r="C145" s="3">
        <v>863.0</v>
      </c>
      <c r="D145" s="3">
        <v>1007.0</v>
      </c>
      <c r="E145" s="3">
        <v>1102.0</v>
      </c>
      <c r="F145" s="3">
        <v>795.0</v>
      </c>
      <c r="G145" s="3">
        <v>492.0</v>
      </c>
      <c r="H145" s="3">
        <v>234.0</v>
      </c>
      <c r="I145" s="3">
        <v>151.0</v>
      </c>
      <c r="J145" s="3">
        <v>56.0</v>
      </c>
      <c r="K145" s="3">
        <v>12.0</v>
      </c>
      <c r="L145" s="3">
        <v>12.0</v>
      </c>
    </row>
    <row r="146">
      <c r="A146" s="3" t="s">
        <v>231</v>
      </c>
      <c r="B146" s="3" t="s">
        <v>139</v>
      </c>
      <c r="C146" s="3">
        <v>439.0</v>
      </c>
      <c r="D146" s="3">
        <v>375.0</v>
      </c>
      <c r="E146" s="3">
        <v>313.0</v>
      </c>
      <c r="F146" s="3">
        <v>228.0</v>
      </c>
      <c r="G146" s="3">
        <v>120.0</v>
      </c>
      <c r="H146" s="3">
        <v>56.0</v>
      </c>
      <c r="I146" s="3">
        <v>91.0</v>
      </c>
      <c r="J146" s="3">
        <v>73.0</v>
      </c>
      <c r="K146" s="3">
        <v>51.0</v>
      </c>
      <c r="L146" s="3">
        <v>42.0</v>
      </c>
    </row>
    <row r="147">
      <c r="A147" s="3" t="s">
        <v>77</v>
      </c>
      <c r="B147" s="3" t="s">
        <v>19</v>
      </c>
      <c r="C147" s="3">
        <v>508.0</v>
      </c>
      <c r="D147" s="3">
        <v>537.0</v>
      </c>
      <c r="E147" s="3">
        <v>447.0</v>
      </c>
      <c r="F147" s="3">
        <v>230.0</v>
      </c>
      <c r="G147" s="3">
        <v>76.0</v>
      </c>
      <c r="H147" s="3">
        <v>43.0</v>
      </c>
      <c r="I147" s="3">
        <v>37.0</v>
      </c>
      <c r="J147" s="3">
        <v>19.0</v>
      </c>
      <c r="K147" s="3">
        <v>5.0</v>
      </c>
      <c r="L147" s="3">
        <v>10.0</v>
      </c>
    </row>
    <row r="148">
      <c r="A148" s="3" t="s">
        <v>66</v>
      </c>
      <c r="B148" s="3" t="s">
        <v>32</v>
      </c>
      <c r="C148" s="3">
        <v>3219.0</v>
      </c>
      <c r="D148" s="3">
        <v>3032.0</v>
      </c>
      <c r="E148" s="3">
        <v>3253.0</v>
      </c>
      <c r="F148" s="3">
        <v>2724.0</v>
      </c>
      <c r="G148" s="3">
        <v>1153.0</v>
      </c>
      <c r="H148" s="3">
        <v>725.0</v>
      </c>
      <c r="I148" s="3">
        <v>647.0</v>
      </c>
      <c r="J148" s="3">
        <v>419.0</v>
      </c>
      <c r="K148" s="3">
        <v>238.0</v>
      </c>
      <c r="L148" s="3">
        <v>155.0</v>
      </c>
    </row>
    <row r="149">
      <c r="A149" s="3" t="s">
        <v>107</v>
      </c>
      <c r="B149" s="3" t="s">
        <v>51</v>
      </c>
      <c r="C149" s="3">
        <v>1023.0</v>
      </c>
      <c r="D149" s="3">
        <v>786.0</v>
      </c>
      <c r="E149" s="3">
        <v>605.0</v>
      </c>
      <c r="F149" s="3">
        <v>479.0</v>
      </c>
      <c r="G149" s="3">
        <v>408.0</v>
      </c>
      <c r="H149" s="3">
        <v>359.0</v>
      </c>
      <c r="I149" s="3">
        <v>318.0</v>
      </c>
      <c r="J149" s="3">
        <v>177.0</v>
      </c>
      <c r="K149" s="3">
        <v>91.0</v>
      </c>
      <c r="L149" s="3">
        <v>173.0</v>
      </c>
    </row>
    <row r="150">
      <c r="A150" s="3" t="s">
        <v>331</v>
      </c>
      <c r="B150" s="3" t="s">
        <v>166</v>
      </c>
      <c r="C150" s="3">
        <v>81.0</v>
      </c>
      <c r="D150" s="3">
        <v>46.0</v>
      </c>
      <c r="E150" s="3">
        <v>41.0</v>
      </c>
      <c r="F150" s="3">
        <v>30.0</v>
      </c>
      <c r="G150" s="3">
        <v>11.0</v>
      </c>
      <c r="H150" s="3">
        <v>4.0</v>
      </c>
      <c r="I150" s="3">
        <v>10.0</v>
      </c>
      <c r="J150" s="3">
        <v>9.0</v>
      </c>
      <c r="K150" s="3">
        <v>4.0</v>
      </c>
      <c r="L150" s="3">
        <v>1.0</v>
      </c>
    </row>
    <row r="151">
      <c r="A151" s="3" t="s">
        <v>302</v>
      </c>
      <c r="B151" s="3" t="s">
        <v>139</v>
      </c>
      <c r="C151" s="3">
        <v>287.0</v>
      </c>
      <c r="D151" s="3">
        <v>228.0</v>
      </c>
      <c r="E151" s="3">
        <v>240.0</v>
      </c>
      <c r="F151" s="3">
        <v>187.0</v>
      </c>
      <c r="G151" s="3">
        <v>83.0</v>
      </c>
      <c r="H151" s="3">
        <v>55.0</v>
      </c>
      <c r="I151" s="3">
        <v>58.0</v>
      </c>
      <c r="J151" s="3">
        <v>49.0</v>
      </c>
      <c r="K151" s="3">
        <v>31.0</v>
      </c>
      <c r="L151" s="3">
        <v>30.0</v>
      </c>
    </row>
    <row r="152">
      <c r="A152" s="3" t="s">
        <v>154</v>
      </c>
      <c r="B152" s="3" t="s">
        <v>76</v>
      </c>
      <c r="C152" s="3">
        <v>205.0</v>
      </c>
      <c r="D152" s="3">
        <v>129.0</v>
      </c>
      <c r="E152" s="3">
        <v>97.0</v>
      </c>
      <c r="F152" s="3">
        <v>73.0</v>
      </c>
      <c r="G152" s="3">
        <v>27.0</v>
      </c>
      <c r="H152" s="3">
        <v>33.0</v>
      </c>
      <c r="I152" s="3">
        <v>23.0</v>
      </c>
      <c r="J152" s="3">
        <v>13.0</v>
      </c>
      <c r="K152" s="3">
        <v>13.0</v>
      </c>
      <c r="L152" s="3">
        <v>2.0</v>
      </c>
    </row>
    <row r="153">
      <c r="A153" s="3" t="s">
        <v>134</v>
      </c>
      <c r="B153" s="3" t="s">
        <v>84</v>
      </c>
      <c r="C153" s="3">
        <v>212.0</v>
      </c>
      <c r="D153" s="3">
        <v>153.0</v>
      </c>
      <c r="E153" s="3">
        <v>110.0</v>
      </c>
      <c r="F153" s="3">
        <v>77.0</v>
      </c>
      <c r="G153" s="3">
        <v>60.0</v>
      </c>
      <c r="H153" s="3">
        <v>27.0</v>
      </c>
      <c r="I153" s="3">
        <v>26.0</v>
      </c>
      <c r="J153" s="3">
        <v>41.0</v>
      </c>
      <c r="K153" s="3">
        <v>7.0</v>
      </c>
      <c r="L153" s="3">
        <v>9.0</v>
      </c>
    </row>
    <row r="154">
      <c r="A154" s="3" t="s">
        <v>39</v>
      </c>
      <c r="B154" s="3" t="s">
        <v>19</v>
      </c>
      <c r="C154" s="3">
        <v>2427.0</v>
      </c>
      <c r="D154" s="3">
        <v>3017.0</v>
      </c>
      <c r="E154" s="3">
        <v>3448.0</v>
      </c>
      <c r="F154" s="3">
        <v>2656.0</v>
      </c>
      <c r="G154" s="3">
        <v>1531.0</v>
      </c>
      <c r="H154" s="3">
        <v>825.0</v>
      </c>
      <c r="I154" s="3">
        <v>506.0</v>
      </c>
      <c r="J154" s="3">
        <v>204.0</v>
      </c>
      <c r="K154" s="3">
        <v>74.0</v>
      </c>
      <c r="L154" s="3">
        <v>89.0</v>
      </c>
    </row>
    <row r="155">
      <c r="A155" s="3" t="s">
        <v>198</v>
      </c>
      <c r="B155" s="3" t="s">
        <v>162</v>
      </c>
      <c r="C155" s="3">
        <v>326.0</v>
      </c>
      <c r="D155" s="3">
        <v>273.0</v>
      </c>
      <c r="E155" s="3">
        <v>205.0</v>
      </c>
      <c r="F155" s="3">
        <v>130.0</v>
      </c>
      <c r="G155" s="3">
        <v>141.0</v>
      </c>
      <c r="H155" s="3">
        <v>78.0</v>
      </c>
      <c r="I155" s="3">
        <v>61.0</v>
      </c>
      <c r="J155" s="3">
        <v>54.0</v>
      </c>
      <c r="K155" s="3">
        <v>21.0</v>
      </c>
      <c r="L155" s="3">
        <v>30.0</v>
      </c>
    </row>
    <row r="156">
      <c r="A156" s="3" t="s">
        <v>361</v>
      </c>
      <c r="B156" s="3" t="s">
        <v>166</v>
      </c>
      <c r="C156" s="3">
        <v>107.0</v>
      </c>
      <c r="D156" s="3">
        <v>74.0</v>
      </c>
      <c r="E156" s="3">
        <v>87.0</v>
      </c>
      <c r="F156" s="3">
        <v>37.0</v>
      </c>
      <c r="G156" s="3">
        <v>24.0</v>
      </c>
      <c r="H156" s="3">
        <v>11.0</v>
      </c>
      <c r="I156" s="3">
        <v>16.0</v>
      </c>
      <c r="J156" s="3">
        <v>10.0</v>
      </c>
      <c r="K156" s="3">
        <v>4.0</v>
      </c>
      <c r="L156" s="3">
        <v>12.0</v>
      </c>
    </row>
    <row r="157">
      <c r="A157" s="3" t="s">
        <v>359</v>
      </c>
      <c r="B157" s="3" t="s">
        <v>162</v>
      </c>
      <c r="C157" s="3">
        <v>41.0</v>
      </c>
      <c r="D157" s="3">
        <v>34.0</v>
      </c>
      <c r="E157" s="3">
        <v>36.0</v>
      </c>
      <c r="F157" s="3">
        <v>11.0</v>
      </c>
      <c r="G157" s="3">
        <v>11.0</v>
      </c>
      <c r="H157" s="3">
        <v>5.0</v>
      </c>
      <c r="I157" s="3">
        <v>3.0</v>
      </c>
      <c r="J157" s="3">
        <v>3.0</v>
      </c>
      <c r="K157" s="3">
        <v>4.0</v>
      </c>
      <c r="L157" s="3">
        <v>1.0</v>
      </c>
    </row>
    <row r="158">
      <c r="A158" s="3" t="s">
        <v>305</v>
      </c>
      <c r="B158" s="3" t="s">
        <v>76</v>
      </c>
      <c r="C158" s="3">
        <v>73.0</v>
      </c>
      <c r="D158" s="3">
        <v>48.0</v>
      </c>
      <c r="E158" s="3">
        <v>66.0</v>
      </c>
      <c r="F158" s="3">
        <v>45.0</v>
      </c>
      <c r="G158" s="3">
        <v>21.0</v>
      </c>
      <c r="H158" s="3">
        <v>10.0</v>
      </c>
      <c r="I158" s="3">
        <v>24.0</v>
      </c>
      <c r="J158" s="3">
        <v>17.0</v>
      </c>
      <c r="K158" s="3">
        <v>2.0</v>
      </c>
      <c r="L158" s="3">
        <v>3.0</v>
      </c>
    </row>
    <row r="159">
      <c r="A159" s="3" t="s">
        <v>41</v>
      </c>
      <c r="B159" s="3" t="s">
        <v>19</v>
      </c>
      <c r="C159" s="3">
        <v>2672.0</v>
      </c>
      <c r="D159" s="3">
        <v>2363.0</v>
      </c>
      <c r="E159" s="3">
        <v>2759.0</v>
      </c>
      <c r="F159" s="3">
        <v>3107.0</v>
      </c>
      <c r="G159" s="3">
        <v>1366.0</v>
      </c>
      <c r="H159" s="3">
        <v>778.0</v>
      </c>
      <c r="I159" s="3">
        <v>457.0</v>
      </c>
      <c r="J159" s="3">
        <v>335.0</v>
      </c>
      <c r="K159" s="3">
        <v>230.0</v>
      </c>
      <c r="L159" s="3">
        <v>255.0</v>
      </c>
    </row>
    <row r="160">
      <c r="A160" s="3" t="s">
        <v>95</v>
      </c>
      <c r="B160" s="3" t="s">
        <v>51</v>
      </c>
      <c r="C160" s="3">
        <v>341.0</v>
      </c>
      <c r="D160" s="3">
        <v>218.0</v>
      </c>
      <c r="E160" s="3">
        <v>108.0</v>
      </c>
      <c r="F160" s="3">
        <v>60.0</v>
      </c>
      <c r="G160" s="3">
        <v>45.0</v>
      </c>
      <c r="H160" s="3">
        <v>29.0</v>
      </c>
      <c r="I160" s="3">
        <v>46.0</v>
      </c>
      <c r="J160" s="3">
        <v>21.0</v>
      </c>
      <c r="K160" s="3">
        <v>7.0</v>
      </c>
      <c r="L160" s="3">
        <v>8.0</v>
      </c>
    </row>
    <row r="161">
      <c r="A161" s="3" t="s">
        <v>343</v>
      </c>
      <c r="B161" s="3" t="s">
        <v>166</v>
      </c>
      <c r="C161" s="3">
        <v>200.0</v>
      </c>
      <c r="D161" s="3">
        <v>119.0</v>
      </c>
      <c r="E161" s="3">
        <v>119.0</v>
      </c>
      <c r="F161" s="3">
        <v>74.0</v>
      </c>
      <c r="G161" s="3">
        <v>53.0</v>
      </c>
      <c r="H161" s="3">
        <v>19.0</v>
      </c>
      <c r="I161" s="3">
        <v>19.0</v>
      </c>
      <c r="J161" s="3">
        <v>24.0</v>
      </c>
      <c r="K161" s="3">
        <v>12.0</v>
      </c>
      <c r="L161" s="3">
        <v>10.0</v>
      </c>
    </row>
    <row r="162">
      <c r="A162" s="3" t="s">
        <v>190</v>
      </c>
      <c r="B162" s="3" t="s">
        <v>51</v>
      </c>
      <c r="C162" s="3">
        <v>81.0</v>
      </c>
      <c r="D162" s="3">
        <v>56.0</v>
      </c>
      <c r="E162" s="3">
        <v>48.0</v>
      </c>
      <c r="F162" s="3">
        <v>35.0</v>
      </c>
      <c r="G162" s="3">
        <v>10.0</v>
      </c>
      <c r="H162" s="3">
        <v>4.0</v>
      </c>
      <c r="I162" s="3">
        <v>11.0</v>
      </c>
      <c r="J162" s="3">
        <v>14.0</v>
      </c>
      <c r="K162" s="3">
        <v>0.0</v>
      </c>
      <c r="L162" s="3">
        <v>9.0</v>
      </c>
    </row>
    <row r="163">
      <c r="A163" s="3" t="s">
        <v>380</v>
      </c>
      <c r="B163" s="3" t="s">
        <v>90</v>
      </c>
      <c r="C163" s="3">
        <v>51.0</v>
      </c>
      <c r="D163" s="3">
        <v>52.0</v>
      </c>
      <c r="E163" s="3">
        <v>49.0</v>
      </c>
      <c r="F163" s="3">
        <v>32.0</v>
      </c>
      <c r="G163" s="3">
        <v>19.0</v>
      </c>
      <c r="H163" s="3">
        <v>17.0</v>
      </c>
      <c r="I163" s="3">
        <v>9.0</v>
      </c>
      <c r="J163" s="3">
        <v>16.0</v>
      </c>
      <c r="K163" s="3">
        <v>7.0</v>
      </c>
      <c r="L163" s="3">
        <v>8.0</v>
      </c>
    </row>
    <row r="164">
      <c r="A164" s="3" t="s">
        <v>252</v>
      </c>
      <c r="B164" s="3" t="s">
        <v>139</v>
      </c>
      <c r="C164" s="3">
        <v>253.0</v>
      </c>
      <c r="D164" s="3">
        <v>189.0</v>
      </c>
      <c r="E164" s="3">
        <v>157.0</v>
      </c>
      <c r="F164" s="3">
        <v>84.0</v>
      </c>
      <c r="G164" s="3">
        <v>46.0</v>
      </c>
      <c r="H164" s="3">
        <v>29.0</v>
      </c>
      <c r="I164" s="3">
        <v>38.0</v>
      </c>
      <c r="J164" s="3">
        <v>26.0</v>
      </c>
      <c r="K164" s="3">
        <v>18.0</v>
      </c>
      <c r="L164" s="3">
        <v>16.0</v>
      </c>
    </row>
    <row r="165">
      <c r="A165" s="3" t="s">
        <v>370</v>
      </c>
      <c r="B165" s="3" t="s">
        <v>91</v>
      </c>
      <c r="C165" s="3">
        <v>41.0</v>
      </c>
      <c r="D165" s="3">
        <v>42.0</v>
      </c>
      <c r="E165" s="3">
        <v>36.0</v>
      </c>
      <c r="F165" s="3">
        <v>19.0</v>
      </c>
      <c r="G165" s="3">
        <v>4.0</v>
      </c>
      <c r="H165" s="3">
        <v>3.0</v>
      </c>
      <c r="I165" s="3">
        <v>4.0</v>
      </c>
      <c r="J165" s="3">
        <v>5.0</v>
      </c>
      <c r="K165" s="3">
        <v>11.0</v>
      </c>
      <c r="L165" s="3">
        <v>6.0</v>
      </c>
    </row>
    <row r="166">
      <c r="A166" s="3" t="s">
        <v>367</v>
      </c>
      <c r="B166" s="3" t="s">
        <v>162</v>
      </c>
      <c r="C166" s="3">
        <v>58.0</v>
      </c>
      <c r="D166" s="3">
        <v>63.0</v>
      </c>
      <c r="E166" s="3">
        <v>41.0</v>
      </c>
      <c r="F166" s="3">
        <v>23.0</v>
      </c>
      <c r="G166" s="3">
        <v>9.0</v>
      </c>
      <c r="H166" s="3">
        <v>6.0</v>
      </c>
      <c r="I166" s="3">
        <v>7.0</v>
      </c>
      <c r="J166" s="3">
        <v>11.0</v>
      </c>
      <c r="K166" s="3">
        <v>5.0</v>
      </c>
      <c r="L166" s="3">
        <v>4.0</v>
      </c>
    </row>
    <row r="167">
      <c r="A167" s="3" t="s">
        <v>338</v>
      </c>
      <c r="B167" s="3" t="s">
        <v>166</v>
      </c>
      <c r="C167" s="3">
        <v>114.0</v>
      </c>
      <c r="D167" s="3">
        <v>73.0</v>
      </c>
      <c r="E167" s="3">
        <v>77.0</v>
      </c>
      <c r="F167" s="3">
        <v>45.0</v>
      </c>
      <c r="G167" s="3">
        <v>21.0</v>
      </c>
      <c r="H167" s="3">
        <v>10.0</v>
      </c>
      <c r="I167" s="3">
        <v>21.0</v>
      </c>
      <c r="J167" s="3">
        <v>15.0</v>
      </c>
      <c r="K167" s="3">
        <v>22.0</v>
      </c>
      <c r="L167" s="3">
        <v>12.0</v>
      </c>
    </row>
    <row r="168">
      <c r="A168" s="3" t="s">
        <v>72</v>
      </c>
      <c r="B168" s="3" t="s">
        <v>58</v>
      </c>
      <c r="C168" s="3">
        <v>537.0</v>
      </c>
      <c r="D168" s="3">
        <v>441.0</v>
      </c>
      <c r="E168" s="3">
        <v>427.0</v>
      </c>
      <c r="F168" s="3">
        <v>313.0</v>
      </c>
      <c r="G168" s="3">
        <v>165.0</v>
      </c>
      <c r="H168" s="3">
        <v>59.0</v>
      </c>
      <c r="I168" s="3">
        <v>63.0</v>
      </c>
      <c r="J168" s="3">
        <v>70.0</v>
      </c>
      <c r="K168" s="3">
        <v>33.0</v>
      </c>
      <c r="L168" s="3">
        <v>20.0</v>
      </c>
    </row>
    <row r="169">
      <c r="A169" s="3" t="s">
        <v>319</v>
      </c>
      <c r="B169" s="3" t="s">
        <v>162</v>
      </c>
      <c r="C169" s="3">
        <v>230.0</v>
      </c>
      <c r="D169" s="3">
        <v>156.0</v>
      </c>
      <c r="E169" s="3">
        <v>189.0</v>
      </c>
      <c r="F169" s="3">
        <v>101.0</v>
      </c>
      <c r="G169" s="3">
        <v>63.0</v>
      </c>
      <c r="H169" s="3">
        <v>41.0</v>
      </c>
      <c r="I169" s="3">
        <v>34.0</v>
      </c>
      <c r="J169" s="3">
        <v>40.0</v>
      </c>
      <c r="K169" s="3">
        <v>22.0</v>
      </c>
      <c r="L169" s="3">
        <v>23.0</v>
      </c>
    </row>
    <row r="170">
      <c r="A170" s="3" t="s">
        <v>285</v>
      </c>
      <c r="B170" s="3" t="s">
        <v>166</v>
      </c>
      <c r="C170" s="3">
        <v>89.0</v>
      </c>
      <c r="D170" s="3">
        <v>78.0</v>
      </c>
      <c r="E170" s="3">
        <v>87.0</v>
      </c>
      <c r="F170" s="3">
        <v>36.0</v>
      </c>
      <c r="G170" s="3">
        <v>11.0</v>
      </c>
      <c r="H170" s="3">
        <v>1.0</v>
      </c>
      <c r="I170" s="3">
        <v>10.0</v>
      </c>
      <c r="J170" s="3">
        <v>14.0</v>
      </c>
      <c r="K170" s="3">
        <v>13.0</v>
      </c>
      <c r="L170" s="3">
        <v>6.0</v>
      </c>
    </row>
    <row r="171">
      <c r="A171" s="3" t="s">
        <v>301</v>
      </c>
      <c r="B171" s="3" t="s">
        <v>152</v>
      </c>
      <c r="C171" s="3">
        <v>170.0</v>
      </c>
      <c r="D171" s="3">
        <v>128.0</v>
      </c>
      <c r="E171" s="3">
        <v>78.0</v>
      </c>
      <c r="F171" s="3">
        <v>52.0</v>
      </c>
      <c r="G171" s="3">
        <v>28.0</v>
      </c>
      <c r="H171" s="3">
        <v>16.0</v>
      </c>
      <c r="I171" s="3">
        <v>24.0</v>
      </c>
      <c r="J171" s="3">
        <v>36.0</v>
      </c>
      <c r="K171" s="3">
        <v>17.0</v>
      </c>
      <c r="L171" s="3">
        <v>10.0</v>
      </c>
    </row>
    <row r="172">
      <c r="A172" s="3" t="s">
        <v>167</v>
      </c>
      <c r="B172" s="3" t="s">
        <v>51</v>
      </c>
      <c r="C172" s="3">
        <v>219.0</v>
      </c>
      <c r="D172" s="3">
        <v>214.0</v>
      </c>
      <c r="E172" s="3">
        <v>304.0</v>
      </c>
      <c r="F172" s="3">
        <v>135.0</v>
      </c>
      <c r="G172" s="3">
        <v>84.0</v>
      </c>
      <c r="H172" s="3">
        <v>25.0</v>
      </c>
      <c r="I172" s="3">
        <v>26.0</v>
      </c>
      <c r="J172" s="3">
        <v>16.0</v>
      </c>
      <c r="K172" s="3">
        <v>10.0</v>
      </c>
      <c r="L172" s="3">
        <v>26.0</v>
      </c>
    </row>
    <row r="173">
      <c r="A173" s="3" t="s">
        <v>104</v>
      </c>
      <c r="B173" s="3" t="s">
        <v>58</v>
      </c>
      <c r="C173" s="3">
        <v>891.0</v>
      </c>
      <c r="D173" s="3">
        <v>1019.0</v>
      </c>
      <c r="E173" s="3">
        <v>1612.0</v>
      </c>
      <c r="F173" s="3">
        <v>1352.0</v>
      </c>
      <c r="G173" s="3">
        <v>813.0</v>
      </c>
      <c r="H173" s="3">
        <v>339.0</v>
      </c>
      <c r="I173" s="3">
        <v>218.0</v>
      </c>
      <c r="J173" s="3">
        <v>97.0</v>
      </c>
      <c r="K173" s="3">
        <v>40.0</v>
      </c>
      <c r="L173" s="3">
        <v>47.0</v>
      </c>
    </row>
    <row r="174">
      <c r="A174" s="3" t="s">
        <v>116</v>
      </c>
      <c r="B174" s="3" t="s">
        <v>76</v>
      </c>
      <c r="C174" s="3">
        <v>340.0</v>
      </c>
      <c r="D174" s="3">
        <v>197.0</v>
      </c>
      <c r="E174" s="3">
        <v>193.0</v>
      </c>
      <c r="F174" s="3">
        <v>126.0</v>
      </c>
      <c r="G174" s="3">
        <v>55.0</v>
      </c>
      <c r="H174" s="3">
        <v>23.0</v>
      </c>
      <c r="I174" s="3">
        <v>32.0</v>
      </c>
      <c r="J174" s="3">
        <v>28.0</v>
      </c>
      <c r="K174" s="3">
        <v>35.0</v>
      </c>
      <c r="L174" s="3">
        <v>21.0</v>
      </c>
    </row>
    <row r="175">
      <c r="A175" s="3" t="s">
        <v>209</v>
      </c>
      <c r="B175" s="3" t="s">
        <v>139</v>
      </c>
      <c r="C175" s="3">
        <v>512.0</v>
      </c>
      <c r="D175" s="3">
        <v>423.0</v>
      </c>
      <c r="E175" s="3">
        <v>363.0</v>
      </c>
      <c r="F175" s="3">
        <v>268.0</v>
      </c>
      <c r="G175" s="3">
        <v>215.0</v>
      </c>
      <c r="H175" s="3">
        <v>92.0</v>
      </c>
      <c r="I175" s="3">
        <v>116.0</v>
      </c>
      <c r="J175" s="3">
        <v>88.0</v>
      </c>
      <c r="K175" s="3">
        <v>51.0</v>
      </c>
      <c r="L175" s="3">
        <v>33.0</v>
      </c>
    </row>
    <row r="176">
      <c r="A176" s="3" t="s">
        <v>386</v>
      </c>
      <c r="B176" s="3" t="s">
        <v>91</v>
      </c>
      <c r="C176" s="3">
        <v>30.0</v>
      </c>
      <c r="D176" s="3">
        <v>57.0</v>
      </c>
      <c r="E176" s="3">
        <v>42.0</v>
      </c>
      <c r="F176" s="3">
        <v>25.0</v>
      </c>
      <c r="G176" s="3">
        <v>10.0</v>
      </c>
      <c r="H176" s="3">
        <v>2.0</v>
      </c>
      <c r="I176" s="3">
        <v>6.0</v>
      </c>
      <c r="J176" s="3">
        <v>8.0</v>
      </c>
      <c r="K176" s="3">
        <v>4.0</v>
      </c>
      <c r="L176" s="3">
        <v>5.0</v>
      </c>
    </row>
    <row r="177">
      <c r="A177" s="3" t="s">
        <v>85</v>
      </c>
      <c r="B177" s="3" t="s">
        <v>32</v>
      </c>
      <c r="C177" s="3">
        <v>336.0</v>
      </c>
      <c r="D177" s="3">
        <v>211.0</v>
      </c>
      <c r="E177" s="3">
        <v>179.0</v>
      </c>
      <c r="F177" s="3">
        <v>99.0</v>
      </c>
      <c r="G177" s="3">
        <v>49.0</v>
      </c>
      <c r="H177" s="3">
        <v>24.0</v>
      </c>
      <c r="I177" s="3">
        <v>30.0</v>
      </c>
      <c r="J177" s="3">
        <v>18.0</v>
      </c>
      <c r="K177" s="3">
        <v>4.0</v>
      </c>
      <c r="L177" s="3">
        <v>6.0</v>
      </c>
    </row>
    <row r="178">
      <c r="A178" s="3" t="s">
        <v>82</v>
      </c>
      <c r="B178" s="3" t="s">
        <v>84</v>
      </c>
      <c r="C178" s="3">
        <v>532.0</v>
      </c>
      <c r="D178" s="3">
        <v>353.0</v>
      </c>
      <c r="E178" s="3">
        <v>231.0</v>
      </c>
      <c r="F178" s="3">
        <v>99.0</v>
      </c>
      <c r="G178" s="3">
        <v>47.0</v>
      </c>
      <c r="H178" s="3">
        <v>17.0</v>
      </c>
      <c r="I178" s="3">
        <v>12.0</v>
      </c>
      <c r="J178" s="3">
        <v>12.0</v>
      </c>
      <c r="K178" s="3">
        <v>7.0</v>
      </c>
      <c r="L178" s="3">
        <v>6.0</v>
      </c>
    </row>
    <row r="179">
      <c r="A179" s="3" t="s">
        <v>346</v>
      </c>
      <c r="B179" s="3" t="s">
        <v>162</v>
      </c>
      <c r="C179" s="3">
        <v>95.0</v>
      </c>
      <c r="D179" s="3">
        <v>77.0</v>
      </c>
      <c r="E179" s="3">
        <v>95.0</v>
      </c>
      <c r="F179" s="3">
        <v>51.0</v>
      </c>
      <c r="G179" s="3">
        <v>23.0</v>
      </c>
      <c r="H179" s="3">
        <v>22.0</v>
      </c>
      <c r="I179" s="3">
        <v>27.0</v>
      </c>
      <c r="J179" s="3">
        <v>13.0</v>
      </c>
      <c r="K179" s="3">
        <v>10.0</v>
      </c>
      <c r="L179" s="3">
        <v>10.0</v>
      </c>
    </row>
    <row r="180">
      <c r="A180" s="3" t="s">
        <v>242</v>
      </c>
      <c r="B180" s="3" t="s">
        <v>84</v>
      </c>
      <c r="C180" s="3">
        <v>146.0</v>
      </c>
      <c r="D180" s="3">
        <v>108.0</v>
      </c>
      <c r="E180" s="3">
        <v>93.0</v>
      </c>
      <c r="F180" s="3">
        <v>58.0</v>
      </c>
      <c r="G180" s="3">
        <v>35.0</v>
      </c>
      <c r="H180" s="3">
        <v>17.0</v>
      </c>
      <c r="I180" s="3">
        <v>31.0</v>
      </c>
      <c r="J180" s="3">
        <v>22.0</v>
      </c>
      <c r="K180" s="3">
        <v>5.0</v>
      </c>
      <c r="L180" s="3">
        <v>2.0</v>
      </c>
    </row>
    <row r="181">
      <c r="A181" s="3" t="s">
        <v>153</v>
      </c>
      <c r="B181" s="3" t="s">
        <v>84</v>
      </c>
      <c r="C181" s="3">
        <v>339.0</v>
      </c>
      <c r="D181" s="3">
        <v>260.0</v>
      </c>
      <c r="E181" s="3">
        <v>259.0</v>
      </c>
      <c r="F181" s="3">
        <v>139.0</v>
      </c>
      <c r="G181" s="3">
        <v>78.0</v>
      </c>
      <c r="H181" s="3">
        <v>34.0</v>
      </c>
      <c r="I181" s="3">
        <v>47.0</v>
      </c>
      <c r="J181" s="3">
        <v>17.0</v>
      </c>
      <c r="K181" s="3">
        <v>10.0</v>
      </c>
      <c r="L181" s="3">
        <v>9.0</v>
      </c>
    </row>
    <row r="182">
      <c r="A182" s="3" t="s">
        <v>385</v>
      </c>
      <c r="B182" s="3" t="s">
        <v>162</v>
      </c>
      <c r="C182" s="3">
        <v>35.0</v>
      </c>
      <c r="D182" s="3">
        <v>39.0</v>
      </c>
      <c r="E182" s="3">
        <v>38.0</v>
      </c>
      <c r="F182" s="3">
        <v>13.0</v>
      </c>
      <c r="G182" s="3">
        <v>4.0</v>
      </c>
      <c r="H182" s="3">
        <v>1.0</v>
      </c>
      <c r="I182" s="3">
        <v>1.0</v>
      </c>
      <c r="J182" s="3">
        <v>6.0</v>
      </c>
      <c r="K182" s="3">
        <v>0.0</v>
      </c>
      <c r="L182" s="3">
        <v>2.0</v>
      </c>
    </row>
    <row r="183">
      <c r="A183" s="3" t="s">
        <v>248</v>
      </c>
      <c r="B183" s="3" t="s">
        <v>90</v>
      </c>
      <c r="C183" s="3">
        <v>266.0</v>
      </c>
      <c r="D183" s="3">
        <v>146.0</v>
      </c>
      <c r="E183" s="3">
        <v>119.0</v>
      </c>
      <c r="F183" s="3">
        <v>68.0</v>
      </c>
      <c r="G183" s="3">
        <v>64.0</v>
      </c>
      <c r="H183" s="3">
        <v>40.0</v>
      </c>
      <c r="I183" s="3">
        <v>40.0</v>
      </c>
      <c r="J183" s="3">
        <v>51.0</v>
      </c>
      <c r="K183" s="3">
        <v>14.0</v>
      </c>
      <c r="L183" s="3">
        <v>5.0</v>
      </c>
    </row>
    <row r="184">
      <c r="A184" s="3" t="s">
        <v>119</v>
      </c>
      <c r="B184" s="3" t="s">
        <v>58</v>
      </c>
      <c r="C184" s="3">
        <v>533.0</v>
      </c>
      <c r="D184" s="3">
        <v>423.0</v>
      </c>
      <c r="E184" s="3">
        <v>589.0</v>
      </c>
      <c r="F184" s="3">
        <v>430.0</v>
      </c>
      <c r="G184" s="3">
        <v>299.0</v>
      </c>
      <c r="H184" s="3">
        <v>158.0</v>
      </c>
      <c r="I184" s="3">
        <v>110.0</v>
      </c>
      <c r="J184" s="3">
        <v>53.0</v>
      </c>
      <c r="K184" s="3">
        <v>20.0</v>
      </c>
      <c r="L184" s="3">
        <v>10.0</v>
      </c>
    </row>
    <row r="185">
      <c r="A185" s="3" t="s">
        <v>129</v>
      </c>
      <c r="B185" s="3" t="s">
        <v>76</v>
      </c>
      <c r="C185" s="3">
        <v>145.0</v>
      </c>
      <c r="D185" s="3">
        <v>68.0</v>
      </c>
      <c r="E185" s="3">
        <v>60.0</v>
      </c>
      <c r="F185" s="3">
        <v>35.0</v>
      </c>
      <c r="G185" s="3">
        <v>27.0</v>
      </c>
      <c r="H185" s="3">
        <v>21.0</v>
      </c>
      <c r="I185" s="3">
        <v>9.0</v>
      </c>
      <c r="J185" s="3">
        <v>10.0</v>
      </c>
      <c r="K185" s="3">
        <v>2.0</v>
      </c>
      <c r="L185" s="3">
        <v>4.0</v>
      </c>
    </row>
    <row r="186">
      <c r="A186" s="3" t="s">
        <v>193</v>
      </c>
      <c r="B186" s="3" t="s">
        <v>51</v>
      </c>
      <c r="C186" s="3">
        <v>161.0</v>
      </c>
      <c r="D186" s="3">
        <v>104.0</v>
      </c>
      <c r="E186" s="3">
        <v>130.0</v>
      </c>
      <c r="F186" s="3">
        <v>47.0</v>
      </c>
      <c r="G186" s="3">
        <v>34.0</v>
      </c>
      <c r="H186" s="3">
        <v>13.0</v>
      </c>
      <c r="I186" s="3">
        <v>11.0</v>
      </c>
      <c r="J186" s="3">
        <v>13.0</v>
      </c>
      <c r="K186" s="3">
        <v>8.0</v>
      </c>
      <c r="L186" s="3">
        <v>3.0</v>
      </c>
    </row>
    <row r="187">
      <c r="A187" s="3" t="s">
        <v>185</v>
      </c>
      <c r="B187" s="3" t="s">
        <v>162</v>
      </c>
      <c r="C187" s="3">
        <v>363.0</v>
      </c>
      <c r="D187" s="3">
        <v>287.0</v>
      </c>
      <c r="E187" s="3">
        <v>253.0</v>
      </c>
      <c r="F187" s="3">
        <v>103.0</v>
      </c>
      <c r="G187" s="3">
        <v>68.0</v>
      </c>
      <c r="H187" s="3">
        <v>39.0</v>
      </c>
      <c r="I187" s="3">
        <v>95.0</v>
      </c>
      <c r="J187" s="3">
        <v>68.0</v>
      </c>
      <c r="K187" s="3">
        <v>52.0</v>
      </c>
      <c r="L187" s="3">
        <v>88.0</v>
      </c>
    </row>
    <row r="188">
      <c r="A188" s="3" t="s">
        <v>173</v>
      </c>
      <c r="B188" s="3" t="s">
        <v>58</v>
      </c>
      <c r="C188" s="3">
        <v>547.0</v>
      </c>
      <c r="D188" s="3">
        <v>540.0</v>
      </c>
      <c r="E188" s="3">
        <v>632.0</v>
      </c>
      <c r="F188" s="3">
        <v>573.0</v>
      </c>
      <c r="G188" s="3">
        <v>499.0</v>
      </c>
      <c r="H188" s="3">
        <v>196.0</v>
      </c>
      <c r="I188" s="3">
        <v>87.0</v>
      </c>
      <c r="J188" s="3">
        <v>67.0</v>
      </c>
      <c r="K188" s="3">
        <v>26.0</v>
      </c>
      <c r="L188" s="3">
        <v>28.0</v>
      </c>
    </row>
    <row r="189">
      <c r="A189" s="3" t="s">
        <v>275</v>
      </c>
      <c r="B189" s="3" t="s">
        <v>162</v>
      </c>
      <c r="C189" s="3">
        <v>149.0</v>
      </c>
      <c r="D189" s="3">
        <v>152.0</v>
      </c>
      <c r="E189" s="3">
        <v>127.0</v>
      </c>
      <c r="F189" s="3">
        <v>51.0</v>
      </c>
      <c r="G189" s="3">
        <v>25.0</v>
      </c>
      <c r="H189" s="3">
        <v>14.0</v>
      </c>
      <c r="I189" s="3">
        <v>15.0</v>
      </c>
      <c r="J189" s="3">
        <v>23.0</v>
      </c>
      <c r="K189" s="3">
        <v>19.0</v>
      </c>
      <c r="L189" s="3">
        <v>4.0</v>
      </c>
    </row>
    <row r="190">
      <c r="A190" s="3" t="s">
        <v>49</v>
      </c>
      <c r="B190" s="3" t="s">
        <v>51</v>
      </c>
      <c r="C190" s="3">
        <v>1477.0</v>
      </c>
      <c r="D190" s="3">
        <v>2255.0</v>
      </c>
      <c r="E190" s="3">
        <v>3288.0</v>
      </c>
      <c r="F190" s="3">
        <v>1418.0</v>
      </c>
      <c r="G190" s="3">
        <v>198.0</v>
      </c>
      <c r="H190" s="3">
        <v>106.0</v>
      </c>
      <c r="I190" s="3">
        <v>118.0</v>
      </c>
      <c r="J190" s="3">
        <v>84.0</v>
      </c>
      <c r="K190" s="3">
        <v>32.0</v>
      </c>
      <c r="L190" s="3">
        <v>43.0</v>
      </c>
    </row>
    <row r="191">
      <c r="A191" s="3" t="s">
        <v>179</v>
      </c>
      <c r="B191" s="3" t="s">
        <v>76</v>
      </c>
      <c r="C191" s="3">
        <v>215.0</v>
      </c>
      <c r="D191" s="3">
        <v>120.0</v>
      </c>
      <c r="E191" s="3">
        <v>113.0</v>
      </c>
      <c r="F191" s="3">
        <v>85.0</v>
      </c>
      <c r="G191" s="3">
        <v>65.0</v>
      </c>
      <c r="H191" s="3">
        <v>42.0</v>
      </c>
      <c r="I191" s="3">
        <v>26.0</v>
      </c>
      <c r="J191" s="3">
        <v>16.0</v>
      </c>
      <c r="K191" s="3">
        <v>11.0</v>
      </c>
      <c r="L191" s="3">
        <v>7.0</v>
      </c>
    </row>
    <row r="192">
      <c r="A192" s="3" t="s">
        <v>111</v>
      </c>
      <c r="B192" s="3" t="s">
        <v>51</v>
      </c>
      <c r="C192" s="3">
        <v>160.0</v>
      </c>
      <c r="D192" s="3">
        <v>146.0</v>
      </c>
      <c r="E192" s="3">
        <v>117.0</v>
      </c>
      <c r="F192" s="3">
        <v>75.0</v>
      </c>
      <c r="G192" s="3">
        <v>57.0</v>
      </c>
      <c r="H192" s="3">
        <v>42.0</v>
      </c>
      <c r="I192" s="3">
        <v>83.0</v>
      </c>
      <c r="J192" s="3">
        <v>16.0</v>
      </c>
      <c r="K192" s="3">
        <v>9.0</v>
      </c>
      <c r="L192" s="3">
        <v>18.0</v>
      </c>
    </row>
    <row r="193">
      <c r="A193" s="3" t="s">
        <v>22</v>
      </c>
      <c r="B193" s="3" t="s">
        <v>19</v>
      </c>
      <c r="C193" s="3">
        <v>1517.0</v>
      </c>
      <c r="D193" s="3">
        <v>1016.0</v>
      </c>
      <c r="E193" s="3">
        <v>924.0</v>
      </c>
      <c r="F193" s="3">
        <v>608.0</v>
      </c>
      <c r="G193" s="3">
        <v>503.0</v>
      </c>
      <c r="H193" s="3">
        <v>327.0</v>
      </c>
      <c r="I193" s="3">
        <v>273.0</v>
      </c>
      <c r="J193" s="3">
        <v>158.0</v>
      </c>
      <c r="K193" s="3">
        <v>139.0</v>
      </c>
      <c r="L193" s="3">
        <v>154.0</v>
      </c>
    </row>
    <row r="194">
      <c r="A194" s="3" t="s">
        <v>240</v>
      </c>
      <c r="B194" s="3" t="s">
        <v>152</v>
      </c>
      <c r="C194" s="3">
        <v>195.0</v>
      </c>
      <c r="D194" s="3">
        <v>185.0</v>
      </c>
      <c r="E194" s="3">
        <v>244.0</v>
      </c>
      <c r="F194" s="3">
        <v>155.0</v>
      </c>
      <c r="G194" s="3">
        <v>82.0</v>
      </c>
      <c r="H194" s="3">
        <v>33.0</v>
      </c>
      <c r="I194" s="3">
        <v>42.0</v>
      </c>
      <c r="J194" s="3">
        <v>29.0</v>
      </c>
      <c r="K194" s="3">
        <v>23.0</v>
      </c>
      <c r="L194" s="3">
        <v>42.0</v>
      </c>
    </row>
    <row r="195">
      <c r="A195" s="3" t="s">
        <v>43</v>
      </c>
      <c r="B195" s="3" t="s">
        <v>19</v>
      </c>
      <c r="C195" s="3">
        <v>444.0</v>
      </c>
      <c r="D195" s="3">
        <v>406.0</v>
      </c>
      <c r="E195" s="3">
        <v>403.0</v>
      </c>
      <c r="F195" s="3">
        <v>285.0</v>
      </c>
      <c r="G195" s="3">
        <v>229.0</v>
      </c>
      <c r="H195" s="3">
        <v>115.0</v>
      </c>
      <c r="I195" s="3">
        <v>54.0</v>
      </c>
      <c r="J195" s="3">
        <v>57.0</v>
      </c>
      <c r="K195" s="3">
        <v>71.0</v>
      </c>
      <c r="L195" s="3">
        <v>57.0</v>
      </c>
    </row>
    <row r="196">
      <c r="A196" s="3" t="s">
        <v>230</v>
      </c>
      <c r="B196" s="3" t="s">
        <v>162</v>
      </c>
      <c r="C196" s="3">
        <v>273.0</v>
      </c>
      <c r="D196" s="3">
        <v>168.0</v>
      </c>
      <c r="E196" s="3">
        <v>163.0</v>
      </c>
      <c r="F196" s="3">
        <v>115.0</v>
      </c>
      <c r="G196" s="3">
        <v>58.0</v>
      </c>
      <c r="H196" s="3">
        <v>34.0</v>
      </c>
      <c r="I196" s="3">
        <v>62.0</v>
      </c>
      <c r="J196" s="3">
        <v>56.0</v>
      </c>
      <c r="K196" s="3">
        <v>41.0</v>
      </c>
      <c r="L196" s="3">
        <v>32.0</v>
      </c>
    </row>
    <row r="197">
      <c r="A197" s="3" t="s">
        <v>228</v>
      </c>
      <c r="B197" s="3" t="s">
        <v>91</v>
      </c>
      <c r="C197" s="3">
        <v>357.0</v>
      </c>
      <c r="D197" s="3">
        <v>247.0</v>
      </c>
      <c r="E197" s="3">
        <v>178.0</v>
      </c>
      <c r="F197" s="3">
        <v>89.0</v>
      </c>
      <c r="G197" s="3">
        <v>73.0</v>
      </c>
      <c r="H197" s="3">
        <v>37.0</v>
      </c>
      <c r="I197" s="3">
        <v>46.0</v>
      </c>
      <c r="J197" s="3">
        <v>46.0</v>
      </c>
      <c r="K197" s="3">
        <v>27.0</v>
      </c>
      <c r="L197" s="3">
        <v>11.0</v>
      </c>
    </row>
    <row r="198">
      <c r="A198" s="3" t="s">
        <v>174</v>
      </c>
      <c r="B198" s="3" t="s">
        <v>152</v>
      </c>
      <c r="C198" s="3">
        <v>363.0</v>
      </c>
      <c r="D198" s="3">
        <v>321.0</v>
      </c>
      <c r="E198" s="3">
        <v>191.0</v>
      </c>
      <c r="F198" s="3">
        <v>78.0</v>
      </c>
      <c r="G198" s="3">
        <v>74.0</v>
      </c>
      <c r="H198" s="3">
        <v>25.0</v>
      </c>
      <c r="I198" s="3">
        <v>31.0</v>
      </c>
      <c r="J198" s="3">
        <v>16.0</v>
      </c>
      <c r="K198" s="3">
        <v>16.0</v>
      </c>
      <c r="L198" s="3">
        <v>10.0</v>
      </c>
    </row>
    <row r="199">
      <c r="A199" s="3" t="s">
        <v>40</v>
      </c>
      <c r="B199" s="3" t="s">
        <v>19</v>
      </c>
      <c r="C199" s="3">
        <v>696.0</v>
      </c>
      <c r="D199" s="3">
        <v>568.0</v>
      </c>
      <c r="E199" s="3">
        <v>506.0</v>
      </c>
      <c r="F199" s="3">
        <v>458.0</v>
      </c>
      <c r="G199" s="3">
        <v>295.0</v>
      </c>
      <c r="H199" s="3">
        <v>229.0</v>
      </c>
      <c r="I199" s="3">
        <v>150.0</v>
      </c>
      <c r="J199" s="3">
        <v>91.0</v>
      </c>
      <c r="K199" s="3">
        <v>56.0</v>
      </c>
      <c r="L199" s="3">
        <v>28.0</v>
      </c>
    </row>
    <row r="200">
      <c r="A200" s="3" t="s">
        <v>279</v>
      </c>
      <c r="B200" s="3" t="s">
        <v>152</v>
      </c>
      <c r="C200" s="3">
        <v>170.0</v>
      </c>
      <c r="D200" s="3">
        <v>145.0</v>
      </c>
      <c r="E200" s="3">
        <v>129.0</v>
      </c>
      <c r="F200" s="3">
        <v>55.0</v>
      </c>
      <c r="G200" s="3">
        <v>47.0</v>
      </c>
      <c r="H200" s="3">
        <v>10.0</v>
      </c>
      <c r="I200" s="3">
        <v>31.0</v>
      </c>
      <c r="J200" s="3">
        <v>20.0</v>
      </c>
      <c r="K200" s="3">
        <v>20.0</v>
      </c>
      <c r="L200" s="3">
        <v>17.0</v>
      </c>
    </row>
    <row r="201">
      <c r="A201" s="3" t="s">
        <v>169</v>
      </c>
      <c r="B201" s="3" t="s">
        <v>139</v>
      </c>
      <c r="C201" s="3">
        <v>537.0</v>
      </c>
      <c r="D201" s="3">
        <v>392.0</v>
      </c>
      <c r="E201" s="3">
        <v>404.0</v>
      </c>
      <c r="F201" s="3">
        <v>305.0</v>
      </c>
      <c r="G201" s="3">
        <v>229.0</v>
      </c>
      <c r="H201" s="3">
        <v>141.0</v>
      </c>
      <c r="I201" s="3">
        <v>124.0</v>
      </c>
      <c r="J201" s="3">
        <v>96.0</v>
      </c>
      <c r="K201" s="3">
        <v>35.0</v>
      </c>
      <c r="L201" s="3">
        <v>24.0</v>
      </c>
    </row>
    <row r="202">
      <c r="A202" s="3" t="s">
        <v>102</v>
      </c>
      <c r="B202" s="3" t="s">
        <v>58</v>
      </c>
      <c r="C202" s="3">
        <v>408.0</v>
      </c>
      <c r="D202" s="3">
        <v>375.0</v>
      </c>
      <c r="E202" s="3">
        <v>302.0</v>
      </c>
      <c r="F202" s="3">
        <v>189.0</v>
      </c>
      <c r="G202" s="3">
        <v>83.0</v>
      </c>
      <c r="H202" s="3">
        <v>35.0</v>
      </c>
      <c r="I202" s="3">
        <v>39.0</v>
      </c>
      <c r="J202" s="3">
        <v>33.0</v>
      </c>
      <c r="K202" s="3">
        <v>27.0</v>
      </c>
      <c r="L202" s="3">
        <v>7.0</v>
      </c>
    </row>
    <row r="203">
      <c r="A203" s="3" t="s">
        <v>225</v>
      </c>
      <c r="B203" s="3" t="s">
        <v>76</v>
      </c>
      <c r="C203" s="3">
        <v>117.0</v>
      </c>
      <c r="D203" s="3">
        <v>105.0</v>
      </c>
      <c r="E203" s="3">
        <v>65.0</v>
      </c>
      <c r="F203" s="3">
        <v>47.0</v>
      </c>
      <c r="G203" s="3">
        <v>39.0</v>
      </c>
      <c r="H203" s="3">
        <v>12.0</v>
      </c>
      <c r="I203" s="3">
        <v>11.0</v>
      </c>
      <c r="J203" s="3">
        <v>15.0</v>
      </c>
      <c r="K203" s="3">
        <v>12.0</v>
      </c>
      <c r="L203" s="3">
        <v>25.0</v>
      </c>
    </row>
    <row r="204">
      <c r="A204" s="3" t="s">
        <v>334</v>
      </c>
      <c r="B204" s="3" t="s">
        <v>166</v>
      </c>
      <c r="C204" s="3">
        <v>116.0</v>
      </c>
      <c r="D204" s="3">
        <v>104.0</v>
      </c>
      <c r="E204" s="3">
        <v>102.0</v>
      </c>
      <c r="F204" s="3">
        <v>45.0</v>
      </c>
      <c r="G204" s="3">
        <v>17.0</v>
      </c>
      <c r="H204" s="3">
        <v>14.0</v>
      </c>
      <c r="I204" s="3">
        <v>31.0</v>
      </c>
      <c r="J204" s="3">
        <v>25.0</v>
      </c>
      <c r="K204" s="3">
        <v>10.0</v>
      </c>
      <c r="L204" s="3">
        <v>10.0</v>
      </c>
    </row>
    <row r="205">
      <c r="A205" s="3" t="s">
        <v>38</v>
      </c>
      <c r="B205" s="3" t="s">
        <v>19</v>
      </c>
      <c r="C205" s="3">
        <v>299.0</v>
      </c>
      <c r="D205" s="3">
        <v>226.0</v>
      </c>
      <c r="E205" s="3">
        <v>187.0</v>
      </c>
      <c r="F205" s="3">
        <v>138.0</v>
      </c>
      <c r="G205" s="3">
        <v>59.0</v>
      </c>
      <c r="H205" s="3">
        <v>21.0</v>
      </c>
      <c r="I205" s="3">
        <v>9.0</v>
      </c>
      <c r="J205" s="3">
        <v>10.0</v>
      </c>
      <c r="K205" s="3">
        <v>13.0</v>
      </c>
      <c r="L205" s="3">
        <v>6.0</v>
      </c>
    </row>
    <row r="206">
      <c r="A206" s="3" t="s">
        <v>202</v>
      </c>
      <c r="B206" s="3" t="s">
        <v>139</v>
      </c>
      <c r="C206" s="3">
        <v>297.0</v>
      </c>
      <c r="D206" s="3">
        <v>312.0</v>
      </c>
      <c r="E206" s="3">
        <v>283.0</v>
      </c>
      <c r="F206" s="3">
        <v>191.0</v>
      </c>
      <c r="G206" s="3">
        <v>54.0</v>
      </c>
      <c r="H206" s="3">
        <v>31.0</v>
      </c>
      <c r="I206" s="3">
        <v>43.0</v>
      </c>
      <c r="J206" s="3">
        <v>32.0</v>
      </c>
      <c r="K206" s="3">
        <v>31.0</v>
      </c>
      <c r="L206" s="3">
        <v>21.0</v>
      </c>
    </row>
    <row r="207">
      <c r="A207" s="3" t="s">
        <v>201</v>
      </c>
      <c r="B207" s="3" t="s">
        <v>32</v>
      </c>
      <c r="C207" s="3">
        <v>81.0</v>
      </c>
      <c r="D207" s="3">
        <v>55.0</v>
      </c>
      <c r="E207" s="3">
        <v>49.0</v>
      </c>
      <c r="F207" s="3">
        <v>67.0</v>
      </c>
      <c r="G207" s="3">
        <v>41.0</v>
      </c>
      <c r="H207" s="3">
        <v>10.0</v>
      </c>
      <c r="I207" s="3">
        <v>10.0</v>
      </c>
      <c r="J207" s="3">
        <v>3.0</v>
      </c>
      <c r="K207" s="3">
        <v>3.0</v>
      </c>
      <c r="L207" s="3">
        <v>6.0</v>
      </c>
    </row>
    <row r="208">
      <c r="A208" s="3" t="s">
        <v>26</v>
      </c>
      <c r="B208" s="3" t="s">
        <v>19</v>
      </c>
      <c r="C208" s="3">
        <v>1289.0</v>
      </c>
      <c r="D208" s="3">
        <v>1079.0</v>
      </c>
      <c r="E208" s="3">
        <v>907.0</v>
      </c>
      <c r="F208" s="3">
        <v>679.0</v>
      </c>
      <c r="G208" s="3">
        <v>417.0</v>
      </c>
      <c r="H208" s="3">
        <v>281.0</v>
      </c>
      <c r="I208" s="3">
        <v>206.0</v>
      </c>
      <c r="J208" s="3">
        <v>142.0</v>
      </c>
      <c r="K208" s="3">
        <v>97.0</v>
      </c>
      <c r="L208" s="3">
        <v>89.0</v>
      </c>
    </row>
    <row r="209">
      <c r="A209" s="3" t="s">
        <v>339</v>
      </c>
      <c r="B209" s="3" t="s">
        <v>162</v>
      </c>
      <c r="C209" s="3">
        <v>64.0</v>
      </c>
      <c r="D209" s="3">
        <v>59.0</v>
      </c>
      <c r="E209" s="3">
        <v>45.0</v>
      </c>
      <c r="F209" s="3">
        <v>19.0</v>
      </c>
      <c r="G209" s="3">
        <v>15.0</v>
      </c>
      <c r="H209" s="3">
        <v>8.0</v>
      </c>
      <c r="I209" s="3">
        <v>11.0</v>
      </c>
      <c r="J209" s="3">
        <v>4.0</v>
      </c>
      <c r="K209" s="3">
        <v>9.0</v>
      </c>
      <c r="L209" s="3">
        <v>2.0</v>
      </c>
    </row>
    <row r="210">
      <c r="A210" s="3" t="s">
        <v>21</v>
      </c>
      <c r="B210" s="3" t="s">
        <v>19</v>
      </c>
      <c r="C210" s="3">
        <v>463.0</v>
      </c>
      <c r="D210" s="3">
        <v>338.0</v>
      </c>
      <c r="E210" s="3">
        <v>240.0</v>
      </c>
      <c r="F210" s="3">
        <v>171.0</v>
      </c>
      <c r="G210" s="3">
        <v>99.0</v>
      </c>
      <c r="H210" s="3">
        <v>130.0</v>
      </c>
      <c r="I210" s="3">
        <v>45.0</v>
      </c>
      <c r="J210" s="3">
        <v>45.0</v>
      </c>
      <c r="K210" s="3">
        <v>29.0</v>
      </c>
      <c r="L210" s="3">
        <v>10.0</v>
      </c>
    </row>
    <row r="211">
      <c r="A211" s="3" t="s">
        <v>383</v>
      </c>
      <c r="B211" s="3" t="s">
        <v>166</v>
      </c>
      <c r="C211" s="3">
        <v>39.0</v>
      </c>
      <c r="D211" s="3">
        <v>33.0</v>
      </c>
      <c r="E211" s="3">
        <v>37.0</v>
      </c>
      <c r="F211" s="3">
        <v>17.0</v>
      </c>
      <c r="G211" s="3">
        <v>9.0</v>
      </c>
      <c r="H211" s="3">
        <v>5.0</v>
      </c>
      <c r="I211" s="3">
        <v>9.0</v>
      </c>
      <c r="J211" s="3">
        <v>11.0</v>
      </c>
      <c r="K211" s="3">
        <v>3.0</v>
      </c>
      <c r="L211" s="3">
        <v>3.0</v>
      </c>
    </row>
    <row r="212">
      <c r="A212" s="3" t="s">
        <v>44</v>
      </c>
      <c r="B212" s="3" t="s">
        <v>32</v>
      </c>
      <c r="C212" s="3">
        <v>1278.0</v>
      </c>
      <c r="D212" s="3">
        <v>940.0</v>
      </c>
      <c r="E212" s="3">
        <v>722.0</v>
      </c>
      <c r="F212" s="3">
        <v>460.0</v>
      </c>
      <c r="G212" s="3">
        <v>246.0</v>
      </c>
      <c r="H212" s="3">
        <v>131.0</v>
      </c>
      <c r="I212" s="3">
        <v>104.0</v>
      </c>
      <c r="J212" s="3">
        <v>64.0</v>
      </c>
      <c r="K212" s="3">
        <v>27.0</v>
      </c>
      <c r="L212" s="3">
        <v>17.0</v>
      </c>
    </row>
    <row r="213">
      <c r="A213" s="3" t="s">
        <v>235</v>
      </c>
      <c r="B213" s="3" t="s">
        <v>76</v>
      </c>
      <c r="C213" s="3">
        <v>145.0</v>
      </c>
      <c r="D213" s="3">
        <v>114.0</v>
      </c>
      <c r="E213" s="3">
        <v>118.0</v>
      </c>
      <c r="F213" s="3">
        <v>85.0</v>
      </c>
      <c r="G213" s="3">
        <v>65.0</v>
      </c>
      <c r="H213" s="3">
        <v>63.0</v>
      </c>
      <c r="I213" s="3">
        <v>49.0</v>
      </c>
      <c r="J213" s="3">
        <v>23.0</v>
      </c>
      <c r="K213" s="3">
        <v>8.0</v>
      </c>
      <c r="L213" s="3">
        <v>8.0</v>
      </c>
    </row>
    <row r="214">
      <c r="A214" s="3" t="s">
        <v>261</v>
      </c>
      <c r="B214" s="3" t="s">
        <v>166</v>
      </c>
      <c r="C214" s="3">
        <v>104.0</v>
      </c>
      <c r="D214" s="3">
        <v>79.0</v>
      </c>
      <c r="E214" s="3">
        <v>68.0</v>
      </c>
      <c r="F214" s="3">
        <v>44.0</v>
      </c>
      <c r="G214" s="3">
        <v>31.0</v>
      </c>
      <c r="H214" s="3">
        <v>26.0</v>
      </c>
      <c r="I214" s="3">
        <v>23.0</v>
      </c>
      <c r="J214" s="3">
        <v>11.0</v>
      </c>
      <c r="K214" s="3">
        <v>7.0</v>
      </c>
      <c r="L214" s="3">
        <v>6.0</v>
      </c>
    </row>
    <row r="215">
      <c r="A215" s="3" t="s">
        <v>70</v>
      </c>
      <c r="B215" s="3" t="s">
        <v>51</v>
      </c>
      <c r="C215" s="3">
        <v>469.0</v>
      </c>
      <c r="D215" s="3">
        <v>428.0</v>
      </c>
      <c r="E215" s="3">
        <v>374.0</v>
      </c>
      <c r="F215" s="3">
        <v>182.0</v>
      </c>
      <c r="G215" s="3">
        <v>49.0</v>
      </c>
      <c r="H215" s="3">
        <v>36.0</v>
      </c>
      <c r="I215" s="3">
        <v>36.0</v>
      </c>
      <c r="J215" s="3">
        <v>27.0</v>
      </c>
      <c r="K215" s="3">
        <v>13.0</v>
      </c>
      <c r="L215" s="3">
        <v>7.0</v>
      </c>
    </row>
    <row r="216">
      <c r="A216" s="3" t="s">
        <v>236</v>
      </c>
      <c r="B216" s="3" t="s">
        <v>152</v>
      </c>
      <c r="C216" s="3">
        <v>125.0</v>
      </c>
      <c r="D216" s="3">
        <v>96.0</v>
      </c>
      <c r="E216" s="3">
        <v>68.0</v>
      </c>
      <c r="F216" s="3">
        <v>49.0</v>
      </c>
      <c r="G216" s="3">
        <v>22.0</v>
      </c>
      <c r="H216" s="3">
        <v>14.0</v>
      </c>
      <c r="I216" s="3">
        <v>16.0</v>
      </c>
      <c r="J216" s="3">
        <v>11.0</v>
      </c>
      <c r="K216" s="3">
        <v>4.0</v>
      </c>
      <c r="L216" s="3">
        <v>10.0</v>
      </c>
    </row>
    <row r="217">
      <c r="A217" s="3" t="s">
        <v>272</v>
      </c>
      <c r="B217" s="3" t="s">
        <v>51</v>
      </c>
      <c r="C217" s="3">
        <v>43.0</v>
      </c>
      <c r="D217" s="3">
        <v>37.0</v>
      </c>
      <c r="E217" s="3">
        <v>68.0</v>
      </c>
      <c r="F217" s="3">
        <v>21.0</v>
      </c>
      <c r="G217" s="3">
        <v>10.0</v>
      </c>
      <c r="H217" s="3">
        <v>4.0</v>
      </c>
      <c r="I217" s="3">
        <v>5.0</v>
      </c>
      <c r="J217" s="3">
        <v>4.0</v>
      </c>
      <c r="K217" s="3">
        <v>4.0</v>
      </c>
      <c r="L217" s="3">
        <v>5.0</v>
      </c>
    </row>
    <row r="218">
      <c r="A218" s="3" t="s">
        <v>341</v>
      </c>
      <c r="B218" s="3" t="s">
        <v>32</v>
      </c>
      <c r="C218" s="3">
        <v>40.0</v>
      </c>
      <c r="D218" s="3">
        <v>58.0</v>
      </c>
      <c r="E218" s="3">
        <v>57.0</v>
      </c>
      <c r="F218" s="3">
        <v>50.0</v>
      </c>
      <c r="G218" s="3">
        <v>17.0</v>
      </c>
      <c r="H218" s="3">
        <v>3.0</v>
      </c>
      <c r="I218" s="3">
        <v>6.0</v>
      </c>
      <c r="J218" s="3">
        <v>7.0</v>
      </c>
      <c r="K218" s="3">
        <v>2.0</v>
      </c>
      <c r="L218" s="3">
        <v>3.0</v>
      </c>
    </row>
    <row r="219">
      <c r="A219" s="3" t="s">
        <v>25</v>
      </c>
      <c r="B219" s="3" t="s">
        <v>19</v>
      </c>
      <c r="C219" s="3">
        <v>1527.0</v>
      </c>
      <c r="D219" s="3">
        <v>1130.0</v>
      </c>
      <c r="E219" s="3">
        <v>1018.0</v>
      </c>
      <c r="F219" s="3">
        <v>766.0</v>
      </c>
      <c r="G219" s="3">
        <v>468.0</v>
      </c>
      <c r="H219" s="3">
        <v>329.0</v>
      </c>
      <c r="I219" s="3">
        <v>232.0</v>
      </c>
      <c r="J219" s="3">
        <v>173.0</v>
      </c>
      <c r="K219" s="3">
        <v>97.0</v>
      </c>
      <c r="L219" s="3">
        <v>74.0</v>
      </c>
    </row>
    <row r="220">
      <c r="A220" s="3" t="s">
        <v>115</v>
      </c>
      <c r="B220" s="3" t="s">
        <v>76</v>
      </c>
      <c r="C220" s="3">
        <v>890.0</v>
      </c>
      <c r="D220" s="3">
        <v>635.0</v>
      </c>
      <c r="E220" s="3">
        <v>457.0</v>
      </c>
      <c r="F220" s="3">
        <v>393.0</v>
      </c>
      <c r="G220" s="3">
        <v>392.0</v>
      </c>
      <c r="H220" s="3">
        <v>238.0</v>
      </c>
      <c r="I220" s="3">
        <v>228.0</v>
      </c>
      <c r="J220" s="3">
        <v>98.0</v>
      </c>
      <c r="K220" s="3">
        <v>88.0</v>
      </c>
      <c r="L220" s="3">
        <v>72.0</v>
      </c>
    </row>
    <row r="221">
      <c r="A221" s="3" t="s">
        <v>259</v>
      </c>
      <c r="B221" s="3" t="s">
        <v>32</v>
      </c>
      <c r="C221" s="3">
        <v>128.0</v>
      </c>
      <c r="D221" s="3">
        <v>111.0</v>
      </c>
      <c r="E221" s="3">
        <v>99.0</v>
      </c>
      <c r="F221" s="3">
        <v>107.0</v>
      </c>
      <c r="G221" s="3">
        <v>51.0</v>
      </c>
      <c r="H221" s="3">
        <v>30.0</v>
      </c>
      <c r="I221" s="3">
        <v>48.0</v>
      </c>
      <c r="J221" s="3">
        <v>29.0</v>
      </c>
      <c r="K221" s="3">
        <v>4.0</v>
      </c>
      <c r="L221" s="3">
        <v>3.0</v>
      </c>
    </row>
    <row r="222">
      <c r="A222" s="3" t="s">
        <v>322</v>
      </c>
      <c r="B222" s="3" t="s">
        <v>90</v>
      </c>
      <c r="C222" s="3">
        <v>103.0</v>
      </c>
      <c r="D222" s="3">
        <v>68.0</v>
      </c>
      <c r="E222" s="3">
        <v>33.0</v>
      </c>
      <c r="F222" s="3">
        <v>24.0</v>
      </c>
      <c r="G222" s="3">
        <v>18.0</v>
      </c>
      <c r="H222" s="3">
        <v>9.0</v>
      </c>
      <c r="I222" s="3">
        <v>14.0</v>
      </c>
      <c r="J222" s="3">
        <v>4.0</v>
      </c>
      <c r="K222" s="3">
        <v>10.0</v>
      </c>
      <c r="L222" s="3">
        <v>2.0</v>
      </c>
    </row>
    <row r="223">
      <c r="A223" s="3" t="s">
        <v>64</v>
      </c>
      <c r="B223" s="3" t="s">
        <v>19</v>
      </c>
      <c r="C223" s="3">
        <v>1134.0</v>
      </c>
      <c r="D223" s="3">
        <v>1199.0</v>
      </c>
      <c r="E223" s="3">
        <v>1321.0</v>
      </c>
      <c r="F223" s="3">
        <v>928.0</v>
      </c>
      <c r="G223" s="3">
        <v>548.0</v>
      </c>
      <c r="H223" s="3">
        <v>287.0</v>
      </c>
      <c r="I223" s="3">
        <v>149.0</v>
      </c>
      <c r="J223" s="3">
        <v>99.0</v>
      </c>
      <c r="K223" s="3">
        <v>33.0</v>
      </c>
      <c r="L223" s="3">
        <v>28.0</v>
      </c>
    </row>
    <row r="224">
      <c r="A224" s="3" t="s">
        <v>132</v>
      </c>
      <c r="B224" s="3" t="s">
        <v>32</v>
      </c>
      <c r="C224" s="3">
        <v>194.0</v>
      </c>
      <c r="D224" s="3">
        <v>160.0</v>
      </c>
      <c r="E224" s="3">
        <v>120.0</v>
      </c>
      <c r="F224" s="3">
        <v>79.0</v>
      </c>
      <c r="G224" s="3">
        <v>56.0</v>
      </c>
      <c r="H224" s="3">
        <v>41.0</v>
      </c>
      <c r="I224" s="3">
        <v>56.0</v>
      </c>
      <c r="J224" s="3">
        <v>33.0</v>
      </c>
      <c r="K224" s="3">
        <v>7.0</v>
      </c>
      <c r="L224" s="3">
        <v>4.0</v>
      </c>
    </row>
    <row r="225">
      <c r="A225" s="3" t="s">
        <v>347</v>
      </c>
      <c r="B225" s="3" t="s">
        <v>166</v>
      </c>
      <c r="C225" s="3">
        <v>85.0</v>
      </c>
      <c r="D225" s="3">
        <v>75.0</v>
      </c>
      <c r="E225" s="3">
        <v>89.0</v>
      </c>
      <c r="F225" s="3">
        <v>57.0</v>
      </c>
      <c r="G225" s="3">
        <v>19.0</v>
      </c>
      <c r="H225" s="3">
        <v>6.0</v>
      </c>
      <c r="I225" s="3">
        <v>13.0</v>
      </c>
      <c r="J225" s="3">
        <v>17.0</v>
      </c>
      <c r="K225" s="3">
        <v>9.0</v>
      </c>
      <c r="L225" s="3">
        <v>8.0</v>
      </c>
    </row>
    <row r="226">
      <c r="A226" s="3" t="s">
        <v>47</v>
      </c>
      <c r="B226" s="3" t="s">
        <v>32</v>
      </c>
      <c r="C226" s="3">
        <v>2626.0</v>
      </c>
      <c r="D226" s="3">
        <v>2432.0</v>
      </c>
      <c r="E226" s="3">
        <v>2732.0</v>
      </c>
      <c r="F226" s="3">
        <v>1864.0</v>
      </c>
      <c r="G226" s="3">
        <v>595.0</v>
      </c>
      <c r="H226" s="3">
        <v>304.0</v>
      </c>
      <c r="I226" s="3">
        <v>316.0</v>
      </c>
      <c r="J226" s="3">
        <v>207.0</v>
      </c>
      <c r="K226" s="3">
        <v>85.0</v>
      </c>
      <c r="L226" s="3">
        <v>68.0</v>
      </c>
    </row>
    <row r="227">
      <c r="A227" s="3" t="s">
        <v>142</v>
      </c>
      <c r="B227" s="3" t="s">
        <v>76</v>
      </c>
      <c r="C227" s="3">
        <v>343.0</v>
      </c>
      <c r="D227" s="3">
        <v>277.0</v>
      </c>
      <c r="E227" s="3">
        <v>259.0</v>
      </c>
      <c r="F227" s="3">
        <v>194.0</v>
      </c>
      <c r="G227" s="3">
        <v>113.0</v>
      </c>
      <c r="H227" s="3">
        <v>51.0</v>
      </c>
      <c r="I227" s="3">
        <v>49.0</v>
      </c>
      <c r="J227" s="3">
        <v>39.0</v>
      </c>
      <c r="K227" s="3">
        <v>24.0</v>
      </c>
      <c r="L227" s="3">
        <v>22.0</v>
      </c>
    </row>
    <row r="228">
      <c r="A228" s="3" t="s">
        <v>188</v>
      </c>
      <c r="B228" s="3" t="s">
        <v>152</v>
      </c>
      <c r="C228" s="3">
        <v>237.0</v>
      </c>
      <c r="D228" s="3">
        <v>213.0</v>
      </c>
      <c r="E228" s="3">
        <v>144.0</v>
      </c>
      <c r="F228" s="3">
        <v>120.0</v>
      </c>
      <c r="G228" s="3">
        <v>116.0</v>
      </c>
      <c r="H228" s="3">
        <v>25.0</v>
      </c>
      <c r="I228" s="3">
        <v>36.0</v>
      </c>
      <c r="J228" s="3">
        <v>29.0</v>
      </c>
      <c r="K228" s="3">
        <v>14.0</v>
      </c>
      <c r="L228" s="3">
        <v>18.0</v>
      </c>
    </row>
    <row r="229">
      <c r="A229" s="3" t="s">
        <v>126</v>
      </c>
      <c r="B229" s="3" t="s">
        <v>76</v>
      </c>
      <c r="C229" s="3">
        <v>503.0</v>
      </c>
      <c r="D229" s="3">
        <v>441.0</v>
      </c>
      <c r="E229" s="3">
        <v>362.0</v>
      </c>
      <c r="F229" s="3">
        <v>237.0</v>
      </c>
      <c r="G229" s="3">
        <v>196.0</v>
      </c>
      <c r="H229" s="3">
        <v>131.0</v>
      </c>
      <c r="I229" s="3">
        <v>176.0</v>
      </c>
      <c r="J229" s="3">
        <v>99.0</v>
      </c>
      <c r="K229" s="3">
        <v>22.0</v>
      </c>
      <c r="L229" s="3">
        <v>16.0</v>
      </c>
    </row>
    <row r="230">
      <c r="A230" s="3" t="s">
        <v>342</v>
      </c>
      <c r="B230" s="3" t="s">
        <v>90</v>
      </c>
      <c r="C230" s="3">
        <v>112.0</v>
      </c>
      <c r="D230" s="3">
        <v>87.0</v>
      </c>
      <c r="E230" s="3">
        <v>86.0</v>
      </c>
      <c r="F230" s="3">
        <v>60.0</v>
      </c>
      <c r="G230" s="3">
        <v>18.0</v>
      </c>
      <c r="H230" s="3">
        <v>2.0</v>
      </c>
      <c r="I230" s="3">
        <v>14.0</v>
      </c>
      <c r="J230" s="3">
        <v>12.0</v>
      </c>
      <c r="K230" s="3">
        <v>1.0</v>
      </c>
      <c r="L230" s="3">
        <v>7.0</v>
      </c>
    </row>
    <row r="231">
      <c r="A231" s="3" t="s">
        <v>164</v>
      </c>
      <c r="B231" s="3" t="s">
        <v>162</v>
      </c>
      <c r="C231" s="3">
        <v>130.0</v>
      </c>
      <c r="D231" s="3">
        <v>88.0</v>
      </c>
      <c r="E231" s="3">
        <v>87.0</v>
      </c>
      <c r="F231" s="3">
        <v>43.0</v>
      </c>
      <c r="G231" s="3">
        <v>27.0</v>
      </c>
      <c r="H231" s="3">
        <v>8.0</v>
      </c>
      <c r="I231" s="3">
        <v>16.0</v>
      </c>
      <c r="J231" s="3">
        <v>10.0</v>
      </c>
      <c r="K231" s="3">
        <v>9.0</v>
      </c>
      <c r="L231" s="3">
        <v>14.0</v>
      </c>
    </row>
    <row r="232">
      <c r="A232" s="3" t="s">
        <v>353</v>
      </c>
      <c r="B232" s="3" t="s">
        <v>162</v>
      </c>
      <c r="C232" s="3">
        <v>107.0</v>
      </c>
      <c r="D232" s="3">
        <v>91.0</v>
      </c>
      <c r="E232" s="3">
        <v>122.0</v>
      </c>
      <c r="F232" s="3">
        <v>75.0</v>
      </c>
      <c r="G232" s="3">
        <v>22.0</v>
      </c>
      <c r="H232" s="3">
        <v>16.0</v>
      </c>
      <c r="I232" s="3">
        <v>20.0</v>
      </c>
      <c r="J232" s="3">
        <v>15.0</v>
      </c>
      <c r="K232" s="3">
        <v>10.0</v>
      </c>
      <c r="L232" s="3">
        <v>5.0</v>
      </c>
    </row>
    <row r="233">
      <c r="A233" s="3" t="s">
        <v>99</v>
      </c>
      <c r="B233" s="3" t="s">
        <v>51</v>
      </c>
      <c r="C233" s="3">
        <v>324.0</v>
      </c>
      <c r="D233" s="3">
        <v>158.0</v>
      </c>
      <c r="E233" s="3">
        <v>100.0</v>
      </c>
      <c r="F233" s="3">
        <v>67.0</v>
      </c>
      <c r="G233" s="3">
        <v>36.0</v>
      </c>
      <c r="H233" s="3">
        <v>27.0</v>
      </c>
      <c r="I233" s="3">
        <v>23.0</v>
      </c>
      <c r="J233" s="3">
        <v>22.0</v>
      </c>
      <c r="K233" s="3">
        <v>6.0</v>
      </c>
      <c r="L233" s="3">
        <v>1.0</v>
      </c>
    </row>
    <row r="234">
      <c r="A234" s="3" t="s">
        <v>158</v>
      </c>
      <c r="B234" s="3" t="s">
        <v>90</v>
      </c>
      <c r="C234" s="3">
        <v>531.0</v>
      </c>
      <c r="D234" s="3">
        <v>318.0</v>
      </c>
      <c r="E234" s="3">
        <v>227.0</v>
      </c>
      <c r="F234" s="3">
        <v>145.0</v>
      </c>
      <c r="G234" s="3">
        <v>62.0</v>
      </c>
      <c r="H234" s="3">
        <v>44.0</v>
      </c>
      <c r="I234" s="3">
        <v>40.0</v>
      </c>
      <c r="J234" s="3">
        <v>32.0</v>
      </c>
      <c r="K234" s="3">
        <v>30.0</v>
      </c>
      <c r="L234" s="3">
        <v>25.0</v>
      </c>
    </row>
    <row r="235">
      <c r="A235" s="3" t="s">
        <v>364</v>
      </c>
      <c r="B235" s="3" t="s">
        <v>91</v>
      </c>
      <c r="C235" s="3">
        <v>50.0</v>
      </c>
      <c r="D235" s="3">
        <v>49.0</v>
      </c>
      <c r="E235" s="3">
        <v>36.0</v>
      </c>
      <c r="F235" s="3">
        <v>18.0</v>
      </c>
      <c r="G235" s="3">
        <v>14.0</v>
      </c>
      <c r="H235" s="3">
        <v>6.0</v>
      </c>
      <c r="I235" s="3">
        <v>4.0</v>
      </c>
      <c r="J235" s="3">
        <v>9.0</v>
      </c>
      <c r="K235" s="3">
        <v>10.0</v>
      </c>
      <c r="L235" s="3">
        <v>2.0</v>
      </c>
    </row>
    <row r="236">
      <c r="A236" s="3" t="s">
        <v>217</v>
      </c>
      <c r="B236" s="3" t="s">
        <v>84</v>
      </c>
      <c r="C236" s="3">
        <v>135.0</v>
      </c>
      <c r="D236" s="3">
        <v>59.0</v>
      </c>
      <c r="E236" s="3">
        <v>45.0</v>
      </c>
      <c r="F236" s="3">
        <v>29.0</v>
      </c>
      <c r="G236" s="3">
        <v>11.0</v>
      </c>
      <c r="H236" s="3">
        <v>4.0</v>
      </c>
      <c r="I236" s="3">
        <v>15.0</v>
      </c>
      <c r="J236" s="3">
        <v>1.0</v>
      </c>
      <c r="K236" s="3">
        <v>1.0</v>
      </c>
      <c r="L236" s="3">
        <v>1.0</v>
      </c>
    </row>
    <row r="237">
      <c r="A237" s="3" t="s">
        <v>218</v>
      </c>
      <c r="B237" s="3" t="s">
        <v>84</v>
      </c>
      <c r="C237" s="3">
        <v>199.0</v>
      </c>
      <c r="D237" s="3">
        <v>156.0</v>
      </c>
      <c r="E237" s="3">
        <v>188.0</v>
      </c>
      <c r="F237" s="3">
        <v>80.0</v>
      </c>
      <c r="G237" s="3">
        <v>33.0</v>
      </c>
      <c r="H237" s="3">
        <v>23.0</v>
      </c>
      <c r="I237" s="3">
        <v>29.0</v>
      </c>
      <c r="J237" s="3">
        <v>17.0</v>
      </c>
      <c r="K237" s="3">
        <v>8.0</v>
      </c>
      <c r="L237" s="3">
        <v>7.0</v>
      </c>
    </row>
    <row r="238">
      <c r="A238" s="3" t="s">
        <v>246</v>
      </c>
      <c r="B238" s="3" t="s">
        <v>19</v>
      </c>
      <c r="C238" s="3">
        <v>131.0</v>
      </c>
      <c r="D238" s="3">
        <v>124.0</v>
      </c>
      <c r="E238" s="3">
        <v>156.0</v>
      </c>
      <c r="F238" s="3">
        <v>97.0</v>
      </c>
      <c r="G238" s="3">
        <v>38.0</v>
      </c>
      <c r="H238" s="3">
        <v>17.0</v>
      </c>
      <c r="I238" s="3">
        <v>21.0</v>
      </c>
      <c r="J238" s="3">
        <v>8.0</v>
      </c>
      <c r="K238" s="3">
        <v>2.0</v>
      </c>
      <c r="L238" s="3">
        <v>3.0</v>
      </c>
    </row>
    <row r="239">
      <c r="A239" s="3" t="s">
        <v>368</v>
      </c>
      <c r="B239" s="3" t="s">
        <v>162</v>
      </c>
      <c r="C239" s="3">
        <v>72.0</v>
      </c>
      <c r="D239" s="3">
        <v>72.0</v>
      </c>
      <c r="E239" s="3">
        <v>56.0</v>
      </c>
      <c r="F239" s="3">
        <v>44.0</v>
      </c>
      <c r="G239" s="3">
        <v>17.0</v>
      </c>
      <c r="H239" s="3">
        <v>10.0</v>
      </c>
      <c r="I239" s="3">
        <v>11.0</v>
      </c>
      <c r="J239" s="3">
        <v>15.0</v>
      </c>
      <c r="K239" s="3">
        <v>10.0</v>
      </c>
      <c r="L239" s="3">
        <v>4.0</v>
      </c>
    </row>
    <row r="240">
      <c r="A240" s="3" t="s">
        <v>251</v>
      </c>
      <c r="B240" s="3" t="s">
        <v>162</v>
      </c>
      <c r="C240" s="3">
        <v>116.0</v>
      </c>
      <c r="D240" s="3">
        <v>100.0</v>
      </c>
      <c r="E240" s="3">
        <v>79.0</v>
      </c>
      <c r="F240" s="3">
        <v>32.0</v>
      </c>
      <c r="G240" s="3">
        <v>14.0</v>
      </c>
      <c r="H240" s="3">
        <v>13.0</v>
      </c>
      <c r="I240" s="3">
        <v>14.0</v>
      </c>
      <c r="J240" s="3">
        <v>8.0</v>
      </c>
      <c r="K240" s="3">
        <v>10.0</v>
      </c>
      <c r="L240" s="3">
        <v>3.0</v>
      </c>
    </row>
    <row r="241">
      <c r="A241" s="3" t="s">
        <v>320</v>
      </c>
      <c r="B241" s="3" t="s">
        <v>152</v>
      </c>
      <c r="C241" s="3">
        <v>121.0</v>
      </c>
      <c r="D241" s="3">
        <v>115.0</v>
      </c>
      <c r="E241" s="3">
        <v>96.0</v>
      </c>
      <c r="F241" s="3">
        <v>53.0</v>
      </c>
      <c r="G241" s="3">
        <v>14.0</v>
      </c>
      <c r="H241" s="3">
        <v>11.0</v>
      </c>
      <c r="I241" s="3">
        <v>15.0</v>
      </c>
      <c r="J241" s="3">
        <v>11.0</v>
      </c>
      <c r="K241" s="3">
        <v>10.0</v>
      </c>
      <c r="L241" s="3">
        <v>14.0</v>
      </c>
    </row>
    <row r="242">
      <c r="A242" s="3" t="s">
        <v>59</v>
      </c>
      <c r="B242" s="3" t="s">
        <v>19</v>
      </c>
      <c r="C242" s="3">
        <v>471.0</v>
      </c>
      <c r="D242" s="3">
        <v>359.0</v>
      </c>
      <c r="E242" s="3">
        <v>306.0</v>
      </c>
      <c r="F242" s="3">
        <v>209.0</v>
      </c>
      <c r="G242" s="3">
        <v>102.0</v>
      </c>
      <c r="H242" s="3">
        <v>43.0</v>
      </c>
      <c r="I242" s="3">
        <v>63.0</v>
      </c>
      <c r="J242" s="3">
        <v>28.0</v>
      </c>
      <c r="K242" s="3">
        <v>8.0</v>
      </c>
      <c r="L242" s="3">
        <v>9.0</v>
      </c>
    </row>
    <row r="243">
      <c r="A243" s="3" t="s">
        <v>382</v>
      </c>
      <c r="B243" s="3" t="s">
        <v>90</v>
      </c>
      <c r="C243" s="3">
        <v>70.0</v>
      </c>
      <c r="D243" s="3">
        <v>51.0</v>
      </c>
      <c r="E243" s="3">
        <v>52.0</v>
      </c>
      <c r="F243" s="3">
        <v>38.0</v>
      </c>
      <c r="G243" s="3">
        <v>15.0</v>
      </c>
      <c r="H243" s="3">
        <v>11.0</v>
      </c>
      <c r="I243" s="3">
        <v>5.0</v>
      </c>
      <c r="J243" s="3">
        <v>17.0</v>
      </c>
      <c r="K243" s="3">
        <v>8.0</v>
      </c>
      <c r="L243" s="3">
        <v>4.0</v>
      </c>
    </row>
    <row r="244">
      <c r="A244" s="3" t="s">
        <v>74</v>
      </c>
      <c r="B244" s="3" t="s">
        <v>76</v>
      </c>
      <c r="C244" s="3">
        <v>392.0</v>
      </c>
      <c r="D244" s="3">
        <v>194.0</v>
      </c>
      <c r="E244" s="3">
        <v>149.0</v>
      </c>
      <c r="F244" s="3">
        <v>95.0</v>
      </c>
      <c r="G244" s="3">
        <v>56.0</v>
      </c>
      <c r="H244" s="3">
        <v>35.0</v>
      </c>
      <c r="I244" s="3">
        <v>39.0</v>
      </c>
      <c r="J244" s="3">
        <v>19.0</v>
      </c>
      <c r="K244" s="3">
        <v>5.0</v>
      </c>
      <c r="L244" s="3">
        <v>4.0</v>
      </c>
    </row>
    <row r="245">
      <c r="A245" s="3" t="s">
        <v>128</v>
      </c>
      <c r="B245" s="3" t="s">
        <v>58</v>
      </c>
      <c r="C245" s="3">
        <v>341.0</v>
      </c>
      <c r="D245" s="3">
        <v>361.0</v>
      </c>
      <c r="E245" s="3">
        <v>398.0</v>
      </c>
      <c r="F245" s="3">
        <v>404.0</v>
      </c>
      <c r="G245" s="3">
        <v>349.0</v>
      </c>
      <c r="H245" s="3">
        <v>224.0</v>
      </c>
      <c r="I245" s="3">
        <v>151.0</v>
      </c>
      <c r="J245" s="3">
        <v>77.0</v>
      </c>
      <c r="K245" s="3">
        <v>54.0</v>
      </c>
      <c r="L245" s="3">
        <v>16.0</v>
      </c>
    </row>
    <row r="246">
      <c r="A246" s="3" t="s">
        <v>269</v>
      </c>
      <c r="B246" s="3" t="s">
        <v>152</v>
      </c>
      <c r="C246" s="3">
        <v>280.0</v>
      </c>
      <c r="D246" s="3">
        <v>169.0</v>
      </c>
      <c r="E246" s="3">
        <v>150.0</v>
      </c>
      <c r="F246" s="3">
        <v>101.0</v>
      </c>
      <c r="G246" s="3">
        <v>35.0</v>
      </c>
      <c r="H246" s="3">
        <v>34.0</v>
      </c>
      <c r="I246" s="3">
        <v>27.0</v>
      </c>
      <c r="J246" s="3">
        <v>16.0</v>
      </c>
      <c r="K246" s="3">
        <v>27.0</v>
      </c>
      <c r="L246" s="3">
        <v>7.0</v>
      </c>
    </row>
    <row r="247">
      <c r="A247" s="3" t="s">
        <v>318</v>
      </c>
      <c r="B247" s="3" t="s">
        <v>162</v>
      </c>
      <c r="C247" s="3">
        <v>157.0</v>
      </c>
      <c r="D247" s="3">
        <v>128.0</v>
      </c>
      <c r="E247" s="3">
        <v>90.0</v>
      </c>
      <c r="F247" s="3">
        <v>63.0</v>
      </c>
      <c r="G247" s="3">
        <v>60.0</v>
      </c>
      <c r="H247" s="3">
        <v>23.0</v>
      </c>
      <c r="I247" s="3">
        <v>27.0</v>
      </c>
      <c r="J247" s="3">
        <v>25.0</v>
      </c>
      <c r="K247" s="3">
        <v>18.0</v>
      </c>
      <c r="L247" s="3">
        <v>9.0</v>
      </c>
    </row>
    <row r="248">
      <c r="A248" s="3" t="s">
        <v>239</v>
      </c>
      <c r="B248" s="3" t="s">
        <v>139</v>
      </c>
      <c r="C248" s="3">
        <v>410.0</v>
      </c>
      <c r="D248" s="3">
        <v>276.0</v>
      </c>
      <c r="E248" s="3">
        <v>241.0</v>
      </c>
      <c r="F248" s="3">
        <v>188.0</v>
      </c>
      <c r="G248" s="3">
        <v>148.0</v>
      </c>
      <c r="H248" s="3">
        <v>69.0</v>
      </c>
      <c r="I248" s="3">
        <v>78.0</v>
      </c>
      <c r="J248" s="3">
        <v>57.0</v>
      </c>
      <c r="K248" s="3">
        <v>41.0</v>
      </c>
      <c r="L248" s="3">
        <v>57.0</v>
      </c>
    </row>
    <row r="249">
      <c r="A249" s="3" t="s">
        <v>295</v>
      </c>
      <c r="B249" s="3" t="s">
        <v>166</v>
      </c>
      <c r="C249" s="3">
        <v>97.0</v>
      </c>
      <c r="D249" s="3">
        <v>72.0</v>
      </c>
      <c r="E249" s="3">
        <v>77.0</v>
      </c>
      <c r="F249" s="3">
        <v>52.0</v>
      </c>
      <c r="G249" s="3">
        <v>31.0</v>
      </c>
      <c r="H249" s="3">
        <v>16.0</v>
      </c>
      <c r="I249" s="3">
        <v>45.0</v>
      </c>
      <c r="J249" s="3">
        <v>30.0</v>
      </c>
      <c r="K249" s="3">
        <v>13.0</v>
      </c>
      <c r="L249" s="3">
        <v>6.0</v>
      </c>
    </row>
    <row r="250">
      <c r="A250" s="3" t="s">
        <v>303</v>
      </c>
      <c r="B250" s="3" t="s">
        <v>162</v>
      </c>
      <c r="C250" s="3">
        <v>139.0</v>
      </c>
      <c r="D250" s="3">
        <v>109.0</v>
      </c>
      <c r="E250" s="3">
        <v>132.0</v>
      </c>
      <c r="F250" s="3">
        <v>104.0</v>
      </c>
      <c r="G250" s="3">
        <v>48.0</v>
      </c>
      <c r="H250" s="3">
        <v>51.0</v>
      </c>
      <c r="I250" s="3">
        <v>55.0</v>
      </c>
      <c r="J250" s="3">
        <v>28.0</v>
      </c>
      <c r="K250" s="3">
        <v>16.0</v>
      </c>
      <c r="L250" s="3">
        <v>11.0</v>
      </c>
    </row>
    <row r="251">
      <c r="A251" s="3" t="s">
        <v>52</v>
      </c>
      <c r="B251" s="3" t="s">
        <v>19</v>
      </c>
      <c r="C251" s="3">
        <v>797.0</v>
      </c>
      <c r="D251" s="3">
        <v>757.0</v>
      </c>
      <c r="E251" s="3">
        <v>804.0</v>
      </c>
      <c r="F251" s="3">
        <v>602.0</v>
      </c>
      <c r="G251" s="3">
        <v>379.0</v>
      </c>
      <c r="H251" s="3">
        <v>217.0</v>
      </c>
      <c r="I251" s="3">
        <v>180.0</v>
      </c>
      <c r="J251" s="3">
        <v>52.0</v>
      </c>
      <c r="K251" s="3">
        <v>12.0</v>
      </c>
      <c r="L251" s="3">
        <v>18.0</v>
      </c>
    </row>
    <row r="252">
      <c r="A252" s="3" t="s">
        <v>144</v>
      </c>
      <c r="B252" s="3" t="s">
        <v>76</v>
      </c>
      <c r="C252" s="3">
        <v>277.0</v>
      </c>
      <c r="D252" s="3">
        <v>219.0</v>
      </c>
      <c r="E252" s="3">
        <v>178.0</v>
      </c>
      <c r="F252" s="3">
        <v>142.0</v>
      </c>
      <c r="G252" s="3">
        <v>60.0</v>
      </c>
      <c r="H252" s="3">
        <v>44.0</v>
      </c>
      <c r="I252" s="3">
        <v>33.0</v>
      </c>
      <c r="J252" s="3">
        <v>20.0</v>
      </c>
      <c r="K252" s="3">
        <v>9.0</v>
      </c>
      <c r="L252" s="3">
        <v>6.0</v>
      </c>
    </row>
    <row r="253">
      <c r="A253" s="3" t="s">
        <v>143</v>
      </c>
      <c r="B253" s="3" t="s">
        <v>76</v>
      </c>
      <c r="C253" s="3">
        <v>199.0</v>
      </c>
      <c r="D253" s="3">
        <v>170.0</v>
      </c>
      <c r="E253" s="3">
        <v>98.0</v>
      </c>
      <c r="F253" s="3">
        <v>55.0</v>
      </c>
      <c r="G253" s="3">
        <v>22.0</v>
      </c>
      <c r="H253" s="3">
        <v>18.0</v>
      </c>
      <c r="I253" s="3">
        <v>16.0</v>
      </c>
      <c r="J253" s="3">
        <v>18.0</v>
      </c>
      <c r="K253" s="3">
        <v>10.0</v>
      </c>
      <c r="L253" s="3">
        <v>10.0</v>
      </c>
    </row>
    <row r="254">
      <c r="A254" s="3" t="s">
        <v>314</v>
      </c>
      <c r="B254" s="3" t="s">
        <v>162</v>
      </c>
      <c r="C254" s="3">
        <v>79.0</v>
      </c>
      <c r="D254" s="3">
        <v>44.0</v>
      </c>
      <c r="E254" s="3">
        <v>38.0</v>
      </c>
      <c r="F254" s="3">
        <v>20.0</v>
      </c>
      <c r="G254" s="3">
        <v>13.0</v>
      </c>
      <c r="H254" s="3">
        <v>22.0</v>
      </c>
      <c r="I254" s="3">
        <v>28.0</v>
      </c>
      <c r="J254" s="3">
        <v>16.0</v>
      </c>
      <c r="K254" s="3">
        <v>8.0</v>
      </c>
      <c r="L254" s="3">
        <v>1.0</v>
      </c>
    </row>
    <row r="255">
      <c r="A255" s="3" t="s">
        <v>73</v>
      </c>
      <c r="B255" s="3" t="s">
        <v>19</v>
      </c>
      <c r="C255" s="3">
        <v>1116.0</v>
      </c>
      <c r="D255" s="3">
        <v>832.0</v>
      </c>
      <c r="E255" s="3">
        <v>860.0</v>
      </c>
      <c r="F255" s="3">
        <v>598.0</v>
      </c>
      <c r="G255" s="3">
        <v>308.0</v>
      </c>
      <c r="H255" s="3">
        <v>183.0</v>
      </c>
      <c r="I255" s="3">
        <v>144.0</v>
      </c>
      <c r="J255" s="3">
        <v>80.0</v>
      </c>
      <c r="K255" s="3">
        <v>24.0</v>
      </c>
      <c r="L255" s="3">
        <v>42.0</v>
      </c>
    </row>
    <row r="256">
      <c r="A256" s="3" t="s">
        <v>56</v>
      </c>
      <c r="B256" s="3" t="s">
        <v>58</v>
      </c>
      <c r="C256" s="3">
        <v>839.0</v>
      </c>
      <c r="D256" s="3">
        <v>712.0</v>
      </c>
      <c r="E256" s="3">
        <v>674.0</v>
      </c>
      <c r="F256" s="3">
        <v>381.0</v>
      </c>
      <c r="G256" s="3">
        <v>171.0</v>
      </c>
      <c r="H256" s="3">
        <v>63.0</v>
      </c>
      <c r="I256" s="3">
        <v>68.0</v>
      </c>
      <c r="J256" s="3">
        <v>47.0</v>
      </c>
      <c r="K256" s="3">
        <v>22.0</v>
      </c>
      <c r="L256" s="3">
        <v>4.0</v>
      </c>
    </row>
    <row r="257">
      <c r="A257" s="3" t="s">
        <v>114</v>
      </c>
      <c r="B257" s="3" t="s">
        <v>76</v>
      </c>
      <c r="C257" s="3">
        <v>697.0</v>
      </c>
      <c r="D257" s="3">
        <v>444.0</v>
      </c>
      <c r="E257" s="3">
        <v>256.0</v>
      </c>
      <c r="F257" s="3">
        <v>168.0</v>
      </c>
      <c r="G257" s="3">
        <v>110.0</v>
      </c>
      <c r="H257" s="3">
        <v>92.0</v>
      </c>
      <c r="I257" s="3">
        <v>77.0</v>
      </c>
      <c r="J257" s="3">
        <v>66.0</v>
      </c>
      <c r="K257" s="3">
        <v>42.0</v>
      </c>
      <c r="L257" s="3">
        <v>77.0</v>
      </c>
    </row>
    <row r="258">
      <c r="A258" s="3" t="s">
        <v>253</v>
      </c>
      <c r="B258" s="3" t="s">
        <v>76</v>
      </c>
      <c r="C258" s="3">
        <v>159.0</v>
      </c>
      <c r="D258" s="3">
        <v>141.0</v>
      </c>
      <c r="E258" s="3">
        <v>135.0</v>
      </c>
      <c r="F258" s="3">
        <v>83.0</v>
      </c>
      <c r="G258" s="3">
        <v>30.0</v>
      </c>
      <c r="H258" s="3">
        <v>24.0</v>
      </c>
      <c r="I258" s="3">
        <v>20.0</v>
      </c>
      <c r="J258" s="3">
        <v>14.0</v>
      </c>
      <c r="K258" s="3">
        <v>9.0</v>
      </c>
      <c r="L258" s="3">
        <v>7.0</v>
      </c>
    </row>
    <row r="259">
      <c r="A259" s="3" t="s">
        <v>360</v>
      </c>
      <c r="B259" s="3" t="s">
        <v>90</v>
      </c>
      <c r="C259" s="3">
        <v>75.0</v>
      </c>
      <c r="D259" s="3">
        <v>68.0</v>
      </c>
      <c r="E259" s="3">
        <v>52.0</v>
      </c>
      <c r="F259" s="3">
        <v>34.0</v>
      </c>
      <c r="G259" s="3">
        <v>25.0</v>
      </c>
      <c r="H259" s="3">
        <v>9.0</v>
      </c>
      <c r="I259" s="3">
        <v>12.0</v>
      </c>
      <c r="J259" s="3">
        <v>11.0</v>
      </c>
      <c r="K259" s="3">
        <v>6.0</v>
      </c>
      <c r="L259" s="3">
        <v>8.0</v>
      </c>
    </row>
    <row r="260">
      <c r="A260" s="3" t="s">
        <v>94</v>
      </c>
      <c r="B260" s="3" t="s">
        <v>58</v>
      </c>
      <c r="C260" s="3">
        <v>871.0</v>
      </c>
      <c r="D260" s="3">
        <v>919.0</v>
      </c>
      <c r="E260" s="3">
        <v>837.0</v>
      </c>
      <c r="F260" s="3">
        <v>768.0</v>
      </c>
      <c r="G260" s="3">
        <v>602.0</v>
      </c>
      <c r="H260" s="3">
        <v>298.0</v>
      </c>
      <c r="I260" s="3">
        <v>273.0</v>
      </c>
      <c r="J260" s="3">
        <v>127.0</v>
      </c>
      <c r="K260" s="3">
        <v>22.0</v>
      </c>
      <c r="L260" s="3">
        <v>16.0</v>
      </c>
    </row>
    <row r="261">
      <c r="A261" s="3" t="s">
        <v>308</v>
      </c>
      <c r="B261" s="3" t="s">
        <v>166</v>
      </c>
      <c r="C261" s="3">
        <v>81.0</v>
      </c>
      <c r="D261" s="3">
        <v>68.0</v>
      </c>
      <c r="E261" s="3">
        <v>87.0</v>
      </c>
      <c r="F261" s="3">
        <v>43.0</v>
      </c>
      <c r="G261" s="3">
        <v>27.0</v>
      </c>
      <c r="H261" s="3">
        <v>15.0</v>
      </c>
      <c r="I261" s="3">
        <v>8.0</v>
      </c>
      <c r="J261" s="3">
        <v>15.0</v>
      </c>
      <c r="K261" s="3">
        <v>7.0</v>
      </c>
      <c r="L261" s="3">
        <v>4.0</v>
      </c>
    </row>
    <row r="262">
      <c r="A262" s="3" t="s">
        <v>268</v>
      </c>
      <c r="B262" s="3" t="s">
        <v>139</v>
      </c>
      <c r="C262" s="3">
        <v>229.0</v>
      </c>
      <c r="D262" s="3">
        <v>174.0</v>
      </c>
      <c r="E262" s="3">
        <v>154.0</v>
      </c>
      <c r="F262" s="3">
        <v>74.0</v>
      </c>
      <c r="G262" s="3">
        <v>40.0</v>
      </c>
      <c r="H262" s="3">
        <v>33.0</v>
      </c>
      <c r="I262" s="3">
        <v>20.0</v>
      </c>
      <c r="J262" s="3">
        <v>28.0</v>
      </c>
      <c r="K262" s="3">
        <v>15.0</v>
      </c>
      <c r="L262" s="3">
        <v>22.0</v>
      </c>
    </row>
    <row r="263">
      <c r="A263" s="3" t="s">
        <v>265</v>
      </c>
      <c r="B263" s="3" t="s">
        <v>166</v>
      </c>
      <c r="C263" s="3">
        <v>170.0</v>
      </c>
      <c r="D263" s="3">
        <v>142.0</v>
      </c>
      <c r="E263" s="3">
        <v>96.0</v>
      </c>
      <c r="F263" s="3">
        <v>49.0</v>
      </c>
      <c r="G263" s="3">
        <v>19.0</v>
      </c>
      <c r="H263" s="3">
        <v>17.0</v>
      </c>
      <c r="I263" s="3">
        <v>33.0</v>
      </c>
      <c r="J263" s="3">
        <v>12.0</v>
      </c>
      <c r="K263" s="3">
        <v>7.0</v>
      </c>
      <c r="L263" s="3">
        <v>4.0</v>
      </c>
    </row>
    <row r="264">
      <c r="A264" s="3" t="s">
        <v>290</v>
      </c>
      <c r="B264" s="3" t="s">
        <v>90</v>
      </c>
      <c r="C264" s="3">
        <v>219.0</v>
      </c>
      <c r="D264" s="3">
        <v>139.0</v>
      </c>
      <c r="E264" s="3">
        <v>109.0</v>
      </c>
      <c r="F264" s="3">
        <v>41.0</v>
      </c>
      <c r="G264" s="3">
        <v>47.0</v>
      </c>
      <c r="H264" s="3">
        <v>19.0</v>
      </c>
      <c r="I264" s="3">
        <v>22.0</v>
      </c>
      <c r="J264" s="3">
        <v>41.0</v>
      </c>
      <c r="K264" s="3">
        <v>47.0</v>
      </c>
      <c r="L264" s="3">
        <v>98.0</v>
      </c>
    </row>
    <row r="265">
      <c r="A265" s="3" t="s">
        <v>42</v>
      </c>
      <c r="B265" s="3" t="s">
        <v>19</v>
      </c>
      <c r="C265" s="3">
        <v>1093.0</v>
      </c>
      <c r="D265" s="3">
        <v>805.0</v>
      </c>
      <c r="E265" s="3">
        <v>721.0</v>
      </c>
      <c r="F265" s="3">
        <v>516.0</v>
      </c>
      <c r="G265" s="3">
        <v>374.0</v>
      </c>
      <c r="H265" s="3">
        <v>272.0</v>
      </c>
      <c r="I265" s="3">
        <v>256.0</v>
      </c>
      <c r="J265" s="3">
        <v>135.0</v>
      </c>
      <c r="K265" s="3">
        <v>82.0</v>
      </c>
      <c r="L265" s="3">
        <v>63.0</v>
      </c>
    </row>
    <row r="266">
      <c r="A266" s="3" t="s">
        <v>155</v>
      </c>
      <c r="B266" s="3" t="s">
        <v>76</v>
      </c>
      <c r="C266" s="3">
        <v>145.0</v>
      </c>
      <c r="D266" s="3">
        <v>104.0</v>
      </c>
      <c r="E266" s="3">
        <v>83.0</v>
      </c>
      <c r="F266" s="3">
        <v>34.0</v>
      </c>
      <c r="G266" s="3">
        <v>19.0</v>
      </c>
      <c r="H266" s="3">
        <v>22.0</v>
      </c>
      <c r="I266" s="3">
        <v>20.0</v>
      </c>
      <c r="J266" s="3">
        <v>17.0</v>
      </c>
      <c r="K266" s="3">
        <v>16.0</v>
      </c>
      <c r="L266" s="3">
        <v>1.0</v>
      </c>
    </row>
    <row r="267">
      <c r="A267" s="3" t="s">
        <v>326</v>
      </c>
      <c r="B267" s="3" t="s">
        <v>166</v>
      </c>
      <c r="C267" s="3">
        <v>73.0</v>
      </c>
      <c r="D267" s="3">
        <v>62.0</v>
      </c>
      <c r="E267" s="3">
        <v>44.0</v>
      </c>
      <c r="F267" s="3">
        <v>42.0</v>
      </c>
      <c r="G267" s="3">
        <v>24.0</v>
      </c>
      <c r="H267" s="3">
        <v>15.0</v>
      </c>
      <c r="I267" s="3">
        <v>17.0</v>
      </c>
      <c r="J267" s="3">
        <v>11.0</v>
      </c>
      <c r="K267" s="3">
        <v>6.0</v>
      </c>
      <c r="L267" s="3">
        <v>5.0</v>
      </c>
    </row>
    <row r="268">
      <c r="A268" s="3" t="s">
        <v>344</v>
      </c>
      <c r="B268" s="3" t="s">
        <v>91</v>
      </c>
      <c r="C268" s="3">
        <v>96.0</v>
      </c>
      <c r="D268" s="3">
        <v>78.0</v>
      </c>
      <c r="E268" s="3">
        <v>84.0</v>
      </c>
      <c r="F268" s="3">
        <v>45.0</v>
      </c>
      <c r="G268" s="3">
        <v>12.0</v>
      </c>
      <c r="H268" s="3">
        <v>4.0</v>
      </c>
      <c r="I268" s="3">
        <v>10.0</v>
      </c>
      <c r="J268" s="3">
        <v>8.0</v>
      </c>
      <c r="K268" s="3">
        <v>3.0</v>
      </c>
      <c r="L268" s="3">
        <v>6.0</v>
      </c>
    </row>
    <row r="269">
      <c r="A269" s="3" t="s">
        <v>141</v>
      </c>
      <c r="B269" s="3" t="s">
        <v>76</v>
      </c>
      <c r="C269" s="3">
        <v>366.0</v>
      </c>
      <c r="D269" s="3">
        <v>245.0</v>
      </c>
      <c r="E269" s="3">
        <v>140.0</v>
      </c>
      <c r="F269" s="3">
        <v>107.0</v>
      </c>
      <c r="G269" s="3">
        <v>54.0</v>
      </c>
      <c r="H269" s="3">
        <v>30.0</v>
      </c>
      <c r="I269" s="3">
        <v>29.0</v>
      </c>
      <c r="J269" s="3">
        <v>25.0</v>
      </c>
      <c r="K269" s="3">
        <v>4.0</v>
      </c>
      <c r="L269" s="3">
        <v>20.0</v>
      </c>
    </row>
    <row r="270">
      <c r="A270" s="3" t="s">
        <v>313</v>
      </c>
      <c r="B270" s="3" t="s">
        <v>162</v>
      </c>
      <c r="C270" s="3">
        <v>132.0</v>
      </c>
      <c r="D270" s="3">
        <v>143.0</v>
      </c>
      <c r="E270" s="3">
        <v>151.0</v>
      </c>
      <c r="F270" s="3">
        <v>39.0</v>
      </c>
      <c r="G270" s="3">
        <v>16.0</v>
      </c>
      <c r="H270" s="3">
        <v>11.0</v>
      </c>
      <c r="I270" s="3">
        <v>2.0</v>
      </c>
      <c r="J270" s="3">
        <v>4.0</v>
      </c>
      <c r="K270" s="3">
        <v>2.0</v>
      </c>
      <c r="L270" s="3">
        <v>8.0</v>
      </c>
    </row>
    <row r="271">
      <c r="A271" s="3" t="s">
        <v>306</v>
      </c>
      <c r="B271" s="3" t="s">
        <v>152</v>
      </c>
      <c r="C271" s="3">
        <v>116.0</v>
      </c>
      <c r="D271" s="3">
        <v>81.0</v>
      </c>
      <c r="E271" s="3">
        <v>103.0</v>
      </c>
      <c r="F271" s="3">
        <v>53.0</v>
      </c>
      <c r="G271" s="3">
        <v>21.0</v>
      </c>
      <c r="H271" s="3">
        <v>12.0</v>
      </c>
      <c r="I271" s="3">
        <v>16.0</v>
      </c>
      <c r="J271" s="3">
        <v>38.0</v>
      </c>
      <c r="K271" s="3">
        <v>4.0</v>
      </c>
      <c r="L271" s="3">
        <v>6.0</v>
      </c>
    </row>
    <row r="272">
      <c r="A272" s="3" t="s">
        <v>369</v>
      </c>
      <c r="B272" s="3" t="s">
        <v>90</v>
      </c>
      <c r="C272" s="3">
        <v>48.0</v>
      </c>
      <c r="D272" s="3">
        <v>48.0</v>
      </c>
      <c r="E272" s="3">
        <v>47.0</v>
      </c>
      <c r="F272" s="3">
        <v>28.0</v>
      </c>
      <c r="G272" s="3">
        <v>14.0</v>
      </c>
      <c r="H272" s="3">
        <v>6.0</v>
      </c>
      <c r="I272" s="3">
        <v>9.0</v>
      </c>
      <c r="J272" s="3">
        <v>7.0</v>
      </c>
      <c r="K272" s="3">
        <v>5.0</v>
      </c>
      <c r="L272" s="3">
        <v>3.0</v>
      </c>
    </row>
    <row r="273">
      <c r="A273" s="3" t="s">
        <v>312</v>
      </c>
      <c r="B273" s="3" t="s">
        <v>166</v>
      </c>
      <c r="C273" s="3">
        <v>128.0</v>
      </c>
      <c r="D273" s="3">
        <v>60.0</v>
      </c>
      <c r="E273" s="3">
        <v>42.0</v>
      </c>
      <c r="F273" s="3">
        <v>32.0</v>
      </c>
      <c r="G273" s="3">
        <v>11.0</v>
      </c>
      <c r="H273" s="3">
        <v>7.0</v>
      </c>
      <c r="I273" s="3">
        <v>10.0</v>
      </c>
      <c r="J273" s="3">
        <v>7.0</v>
      </c>
      <c r="K273" s="3">
        <v>9.0</v>
      </c>
      <c r="L273" s="3">
        <v>1.0</v>
      </c>
    </row>
    <row r="274">
      <c r="A274" s="3" t="s">
        <v>247</v>
      </c>
      <c r="B274" s="3" t="s">
        <v>162</v>
      </c>
      <c r="C274" s="3">
        <v>116.0</v>
      </c>
      <c r="D274" s="3">
        <v>107.0</v>
      </c>
      <c r="E274" s="3">
        <v>120.0</v>
      </c>
      <c r="F274" s="3">
        <v>51.0</v>
      </c>
      <c r="G274" s="3">
        <v>39.0</v>
      </c>
      <c r="H274" s="3">
        <v>12.0</v>
      </c>
      <c r="I274" s="3">
        <v>17.0</v>
      </c>
      <c r="J274" s="3">
        <v>19.0</v>
      </c>
      <c r="K274" s="3">
        <v>9.0</v>
      </c>
      <c r="L274" s="3">
        <v>11.0</v>
      </c>
    </row>
    <row r="275">
      <c r="A275" s="3" t="s">
        <v>192</v>
      </c>
      <c r="B275" s="3" t="s">
        <v>162</v>
      </c>
      <c r="C275" s="3">
        <v>273.0</v>
      </c>
      <c r="D275" s="3">
        <v>195.0</v>
      </c>
      <c r="E275" s="3">
        <v>119.0</v>
      </c>
      <c r="F275" s="3">
        <v>64.0</v>
      </c>
      <c r="G275" s="3">
        <v>39.0</v>
      </c>
      <c r="H275" s="3">
        <v>23.0</v>
      </c>
      <c r="I275" s="3">
        <v>24.0</v>
      </c>
      <c r="J275" s="3">
        <v>16.0</v>
      </c>
      <c r="K275" s="3">
        <v>10.0</v>
      </c>
      <c r="L275" s="3">
        <v>7.0</v>
      </c>
    </row>
    <row r="276">
      <c r="A276" s="3" t="s">
        <v>376</v>
      </c>
      <c r="B276" s="3" t="s">
        <v>166</v>
      </c>
      <c r="C276" s="3">
        <v>60.0</v>
      </c>
      <c r="D276" s="3">
        <v>63.0</v>
      </c>
      <c r="E276" s="3">
        <v>76.0</v>
      </c>
      <c r="F276" s="3">
        <v>38.0</v>
      </c>
      <c r="G276" s="3">
        <v>19.0</v>
      </c>
      <c r="H276" s="3">
        <v>10.0</v>
      </c>
      <c r="I276" s="3">
        <v>16.0</v>
      </c>
      <c r="J276" s="3">
        <v>9.0</v>
      </c>
      <c r="K276" s="3">
        <v>4.0</v>
      </c>
      <c r="L276" s="3">
        <v>7.0</v>
      </c>
    </row>
    <row r="277">
      <c r="A277" s="3" t="s">
        <v>227</v>
      </c>
      <c r="B277" s="3" t="s">
        <v>91</v>
      </c>
      <c r="C277" s="3">
        <v>186.0</v>
      </c>
      <c r="D277" s="3">
        <v>110.0</v>
      </c>
      <c r="E277" s="3">
        <v>113.0</v>
      </c>
      <c r="F277" s="3">
        <v>58.0</v>
      </c>
      <c r="G277" s="3">
        <v>20.0</v>
      </c>
      <c r="H277" s="3">
        <v>7.0</v>
      </c>
      <c r="I277" s="3">
        <v>3.0</v>
      </c>
      <c r="J277" s="3">
        <v>12.0</v>
      </c>
      <c r="K277" s="3">
        <v>8.0</v>
      </c>
      <c r="L277" s="3">
        <v>9.0</v>
      </c>
    </row>
    <row r="278">
      <c r="A278" s="3" t="s">
        <v>388</v>
      </c>
      <c r="B278" s="3" t="s">
        <v>91</v>
      </c>
      <c r="C278" s="3">
        <v>17.0</v>
      </c>
      <c r="D278" s="3">
        <v>21.0</v>
      </c>
      <c r="E278" s="3">
        <v>18.0</v>
      </c>
      <c r="F278" s="3">
        <v>9.0</v>
      </c>
      <c r="G278" s="3">
        <v>6.0</v>
      </c>
      <c r="H278" s="3">
        <v>2.0</v>
      </c>
      <c r="I278" s="3">
        <v>7.0</v>
      </c>
      <c r="J278" s="3">
        <v>4.0</v>
      </c>
      <c r="K278" s="3">
        <v>0.0</v>
      </c>
      <c r="L278" s="3">
        <v>1.0</v>
      </c>
    </row>
    <row r="279">
      <c r="A279" s="3" t="s">
        <v>191</v>
      </c>
      <c r="B279" s="3" t="s">
        <v>139</v>
      </c>
      <c r="C279" s="3">
        <v>510.0</v>
      </c>
      <c r="D279" s="3">
        <v>389.0</v>
      </c>
      <c r="E279" s="3">
        <v>332.0</v>
      </c>
      <c r="F279" s="3">
        <v>253.0</v>
      </c>
      <c r="G279" s="3">
        <v>191.0</v>
      </c>
      <c r="H279" s="3">
        <v>78.0</v>
      </c>
      <c r="I279" s="3">
        <v>112.0</v>
      </c>
      <c r="J279" s="3">
        <v>75.0</v>
      </c>
      <c r="K279" s="3">
        <v>49.0</v>
      </c>
      <c r="L279" s="3">
        <v>33.0</v>
      </c>
    </row>
    <row r="280">
      <c r="A280" s="3" t="s">
        <v>55</v>
      </c>
      <c r="B280" s="3" t="s">
        <v>19</v>
      </c>
      <c r="C280" s="3">
        <v>1018.0</v>
      </c>
      <c r="D280" s="3">
        <v>762.0</v>
      </c>
      <c r="E280" s="3">
        <v>813.0</v>
      </c>
      <c r="F280" s="3">
        <v>558.0</v>
      </c>
      <c r="G280" s="3">
        <v>299.0</v>
      </c>
      <c r="H280" s="3">
        <v>146.0</v>
      </c>
      <c r="I280" s="3">
        <v>105.0</v>
      </c>
      <c r="J280" s="3">
        <v>68.0</v>
      </c>
      <c r="K280" s="3">
        <v>88.0</v>
      </c>
      <c r="L280" s="3">
        <v>45.0</v>
      </c>
    </row>
    <row r="281">
      <c r="A281" s="3" t="s">
        <v>373</v>
      </c>
      <c r="B281" s="3" t="s">
        <v>166</v>
      </c>
      <c r="C281" s="3">
        <v>58.0</v>
      </c>
      <c r="D281" s="3">
        <v>65.0</v>
      </c>
      <c r="E281" s="3">
        <v>93.0</v>
      </c>
      <c r="F281" s="3">
        <v>42.0</v>
      </c>
      <c r="G281" s="3">
        <v>22.0</v>
      </c>
      <c r="H281" s="3">
        <v>12.0</v>
      </c>
      <c r="I281" s="3">
        <v>19.0</v>
      </c>
      <c r="J281" s="3">
        <v>22.0</v>
      </c>
      <c r="K281" s="3">
        <v>7.0</v>
      </c>
      <c r="L281" s="3">
        <v>5.0</v>
      </c>
    </row>
    <row r="282">
      <c r="A282" s="3" t="s">
        <v>337</v>
      </c>
      <c r="B282" s="3" t="s">
        <v>162</v>
      </c>
      <c r="C282" s="3">
        <v>69.0</v>
      </c>
      <c r="D282" s="3">
        <v>72.0</v>
      </c>
      <c r="E282" s="3">
        <v>76.0</v>
      </c>
      <c r="F282" s="3">
        <v>56.0</v>
      </c>
      <c r="G282" s="3">
        <v>39.0</v>
      </c>
      <c r="H282" s="3">
        <v>17.0</v>
      </c>
      <c r="I282" s="3">
        <v>9.0</v>
      </c>
      <c r="J282" s="3">
        <v>19.0</v>
      </c>
      <c r="K282" s="3">
        <v>11.0</v>
      </c>
      <c r="L282" s="3">
        <v>5.0</v>
      </c>
    </row>
    <row r="283">
      <c r="A283" s="3" t="s">
        <v>316</v>
      </c>
      <c r="B283" s="3" t="s">
        <v>152</v>
      </c>
      <c r="C283" s="3">
        <v>119.0</v>
      </c>
      <c r="D283" s="3">
        <v>97.0</v>
      </c>
      <c r="E283" s="3">
        <v>87.0</v>
      </c>
      <c r="F283" s="3">
        <v>59.0</v>
      </c>
      <c r="G283" s="3">
        <v>25.0</v>
      </c>
      <c r="H283" s="3">
        <v>14.0</v>
      </c>
      <c r="I283" s="3">
        <v>12.0</v>
      </c>
      <c r="J283" s="3">
        <v>16.0</v>
      </c>
      <c r="K283" s="3">
        <v>21.0</v>
      </c>
      <c r="L283" s="3">
        <v>14.0</v>
      </c>
    </row>
    <row r="284">
      <c r="A284" s="3" t="s">
        <v>65</v>
      </c>
      <c r="B284" s="3" t="s">
        <v>32</v>
      </c>
      <c r="C284" s="3">
        <v>1414.0</v>
      </c>
      <c r="D284" s="3">
        <v>991.0</v>
      </c>
      <c r="E284" s="3">
        <v>783.0</v>
      </c>
      <c r="F284" s="3">
        <v>491.0</v>
      </c>
      <c r="G284" s="3">
        <v>284.0</v>
      </c>
      <c r="H284" s="3">
        <v>138.0</v>
      </c>
      <c r="I284" s="3">
        <v>122.0</v>
      </c>
      <c r="J284" s="3">
        <v>68.0</v>
      </c>
      <c r="K284" s="3">
        <v>42.0</v>
      </c>
      <c r="L284" s="3">
        <v>71.0</v>
      </c>
    </row>
    <row r="285">
      <c r="A285" s="3" t="s">
        <v>105</v>
      </c>
      <c r="B285" s="3" t="s">
        <v>76</v>
      </c>
      <c r="C285" s="3">
        <v>836.0</v>
      </c>
      <c r="D285" s="3">
        <v>561.0</v>
      </c>
      <c r="E285" s="3">
        <v>452.0</v>
      </c>
      <c r="F285" s="3">
        <v>318.0</v>
      </c>
      <c r="G285" s="3">
        <v>247.0</v>
      </c>
      <c r="H285" s="3">
        <v>146.0</v>
      </c>
      <c r="I285" s="3">
        <v>107.0</v>
      </c>
      <c r="J285" s="3">
        <v>60.0</v>
      </c>
      <c r="K285" s="3">
        <v>28.0</v>
      </c>
      <c r="L285" s="3">
        <v>40.0</v>
      </c>
    </row>
    <row r="286">
      <c r="A286" s="3" t="s">
        <v>241</v>
      </c>
      <c r="B286" s="3" t="s">
        <v>139</v>
      </c>
      <c r="C286" s="3">
        <v>348.0</v>
      </c>
      <c r="D286" s="3">
        <v>282.0</v>
      </c>
      <c r="E286" s="3">
        <v>265.0</v>
      </c>
      <c r="F286" s="3">
        <v>191.0</v>
      </c>
      <c r="G286" s="3">
        <v>127.0</v>
      </c>
      <c r="H286" s="3">
        <v>79.0</v>
      </c>
      <c r="I286" s="3">
        <v>62.0</v>
      </c>
      <c r="J286" s="3">
        <v>39.0</v>
      </c>
      <c r="K286" s="3">
        <v>42.0</v>
      </c>
      <c r="L286" s="3">
        <v>29.0</v>
      </c>
    </row>
    <row r="287">
      <c r="A287" s="3" t="s">
        <v>203</v>
      </c>
      <c r="B287" s="3" t="s">
        <v>139</v>
      </c>
      <c r="C287" s="3">
        <v>488.0</v>
      </c>
      <c r="D287" s="3">
        <v>345.0</v>
      </c>
      <c r="E287" s="3">
        <v>348.0</v>
      </c>
      <c r="F287" s="3">
        <v>208.0</v>
      </c>
      <c r="G287" s="3">
        <v>107.0</v>
      </c>
      <c r="H287" s="3">
        <v>62.0</v>
      </c>
      <c r="I287" s="3">
        <v>97.0</v>
      </c>
      <c r="J287" s="3">
        <v>80.0</v>
      </c>
      <c r="K287" s="3">
        <v>61.0</v>
      </c>
      <c r="L287" s="3">
        <v>65.0</v>
      </c>
    </row>
    <row r="288">
      <c r="A288" s="3" t="s">
        <v>67</v>
      </c>
      <c r="B288" s="3" t="s">
        <v>19</v>
      </c>
      <c r="C288" s="3">
        <v>838.0</v>
      </c>
      <c r="D288" s="3">
        <v>696.0</v>
      </c>
      <c r="E288" s="3">
        <v>748.0</v>
      </c>
      <c r="F288" s="3">
        <v>464.0</v>
      </c>
      <c r="G288" s="3">
        <v>436.0</v>
      </c>
      <c r="H288" s="3">
        <v>216.0</v>
      </c>
      <c r="I288" s="3">
        <v>241.0</v>
      </c>
      <c r="J288" s="3">
        <v>79.0</v>
      </c>
      <c r="K288" s="3">
        <v>18.0</v>
      </c>
      <c r="L288" s="3">
        <v>6.0</v>
      </c>
    </row>
    <row r="289">
      <c r="A289" s="3" t="s">
        <v>148</v>
      </c>
      <c r="B289" s="3" t="s">
        <v>76</v>
      </c>
      <c r="C289" s="3">
        <v>287.0</v>
      </c>
      <c r="D289" s="3">
        <v>208.0</v>
      </c>
      <c r="E289" s="3">
        <v>157.0</v>
      </c>
      <c r="F289" s="3">
        <v>72.0</v>
      </c>
      <c r="G289" s="3">
        <v>50.0</v>
      </c>
      <c r="H289" s="3">
        <v>23.0</v>
      </c>
      <c r="I289" s="3">
        <v>22.0</v>
      </c>
      <c r="J289" s="3">
        <v>17.0</v>
      </c>
      <c r="K289" s="3">
        <v>9.0</v>
      </c>
      <c r="L289" s="3">
        <v>9.0</v>
      </c>
    </row>
    <row r="290">
      <c r="A290" s="3" t="s">
        <v>223</v>
      </c>
      <c r="B290" s="3" t="s">
        <v>162</v>
      </c>
      <c r="C290" s="3">
        <v>133.0</v>
      </c>
      <c r="D290" s="3">
        <v>108.0</v>
      </c>
      <c r="E290" s="3">
        <v>98.0</v>
      </c>
      <c r="F290" s="3">
        <v>65.0</v>
      </c>
      <c r="G290" s="3">
        <v>33.0</v>
      </c>
      <c r="H290" s="3">
        <v>26.0</v>
      </c>
      <c r="I290" s="3">
        <v>21.0</v>
      </c>
      <c r="J290" s="3">
        <v>21.0</v>
      </c>
      <c r="K290" s="3">
        <v>23.0</v>
      </c>
      <c r="L290" s="3">
        <v>7.0</v>
      </c>
    </row>
    <row r="291">
      <c r="A291" s="3" t="s">
        <v>255</v>
      </c>
      <c r="B291" s="3" t="s">
        <v>166</v>
      </c>
      <c r="C291" s="3">
        <v>152.0</v>
      </c>
      <c r="D291" s="3">
        <v>121.0</v>
      </c>
      <c r="E291" s="3">
        <v>130.0</v>
      </c>
      <c r="F291" s="3">
        <v>67.0</v>
      </c>
      <c r="G291" s="3">
        <v>40.0</v>
      </c>
      <c r="H291" s="3">
        <v>14.0</v>
      </c>
      <c r="I291" s="3">
        <v>13.0</v>
      </c>
      <c r="J291" s="3">
        <v>31.0</v>
      </c>
      <c r="K291" s="3">
        <v>10.0</v>
      </c>
      <c r="L291" s="3">
        <v>19.0</v>
      </c>
    </row>
    <row r="292">
      <c r="A292" s="3" t="s">
        <v>351</v>
      </c>
      <c r="B292" s="3" t="s">
        <v>166</v>
      </c>
      <c r="C292" s="3">
        <v>109.0</v>
      </c>
      <c r="D292" s="3">
        <v>93.0</v>
      </c>
      <c r="E292" s="3">
        <v>109.0</v>
      </c>
      <c r="F292" s="3">
        <v>39.0</v>
      </c>
      <c r="G292" s="3">
        <v>15.0</v>
      </c>
      <c r="H292" s="3">
        <v>10.0</v>
      </c>
      <c r="I292" s="3">
        <v>25.0</v>
      </c>
      <c r="J292" s="3">
        <v>14.0</v>
      </c>
      <c r="K292" s="3">
        <v>10.0</v>
      </c>
      <c r="L292" s="3">
        <v>1.0</v>
      </c>
    </row>
    <row r="293">
      <c r="A293" s="3" t="s">
        <v>187</v>
      </c>
      <c r="B293" s="3" t="s">
        <v>162</v>
      </c>
      <c r="C293" s="3">
        <v>127.0</v>
      </c>
      <c r="D293" s="3">
        <v>90.0</v>
      </c>
      <c r="E293" s="3">
        <v>73.0</v>
      </c>
      <c r="F293" s="3">
        <v>41.0</v>
      </c>
      <c r="G293" s="3">
        <v>18.0</v>
      </c>
      <c r="H293" s="3">
        <v>18.0</v>
      </c>
      <c r="I293" s="3">
        <v>21.0</v>
      </c>
      <c r="J293" s="3">
        <v>14.0</v>
      </c>
      <c r="K293" s="3">
        <v>11.0</v>
      </c>
      <c r="L293" s="3">
        <v>16.0</v>
      </c>
    </row>
    <row r="294">
      <c r="A294" s="3" t="s">
        <v>278</v>
      </c>
      <c r="B294" s="3" t="s">
        <v>162</v>
      </c>
      <c r="C294" s="3">
        <v>130.0</v>
      </c>
      <c r="D294" s="3">
        <v>110.0</v>
      </c>
      <c r="E294" s="3">
        <v>86.0</v>
      </c>
      <c r="F294" s="3">
        <v>49.0</v>
      </c>
      <c r="G294" s="3">
        <v>24.0</v>
      </c>
      <c r="H294" s="3">
        <v>16.0</v>
      </c>
      <c r="I294" s="3">
        <v>43.0</v>
      </c>
      <c r="J294" s="3">
        <v>23.0</v>
      </c>
      <c r="K294" s="3">
        <v>24.0</v>
      </c>
      <c r="L294" s="3">
        <v>12.0</v>
      </c>
    </row>
    <row r="295">
      <c r="A295" s="3" t="s">
        <v>325</v>
      </c>
      <c r="B295" s="3" t="s">
        <v>152</v>
      </c>
      <c r="C295" s="3">
        <v>132.0</v>
      </c>
      <c r="D295" s="3">
        <v>87.0</v>
      </c>
      <c r="E295" s="3">
        <v>76.0</v>
      </c>
      <c r="F295" s="3">
        <v>58.0</v>
      </c>
      <c r="G295" s="3">
        <v>38.0</v>
      </c>
      <c r="H295" s="3">
        <v>13.0</v>
      </c>
      <c r="I295" s="3">
        <v>9.0</v>
      </c>
      <c r="J295" s="3">
        <v>17.0</v>
      </c>
      <c r="K295" s="3">
        <v>14.0</v>
      </c>
      <c r="L295" s="3">
        <v>7.0</v>
      </c>
    </row>
    <row r="296">
      <c r="A296" s="3" t="s">
        <v>355</v>
      </c>
      <c r="B296" s="3" t="s">
        <v>91</v>
      </c>
      <c r="C296" s="3">
        <v>37.0</v>
      </c>
      <c r="D296" s="3">
        <v>24.0</v>
      </c>
      <c r="E296" s="3">
        <v>31.0</v>
      </c>
      <c r="F296" s="3">
        <v>9.0</v>
      </c>
      <c r="G296" s="3">
        <v>5.0</v>
      </c>
      <c r="H296" s="3">
        <v>2.0</v>
      </c>
      <c r="I296" s="3">
        <v>2.0</v>
      </c>
      <c r="J296" s="3">
        <v>1.0</v>
      </c>
      <c r="K296" s="3">
        <v>0.0</v>
      </c>
      <c r="L296" s="3">
        <v>0.0</v>
      </c>
    </row>
    <row r="297">
      <c r="A297" s="3" t="s">
        <v>53</v>
      </c>
      <c r="B297" s="3" t="s">
        <v>19</v>
      </c>
      <c r="C297" s="3">
        <v>500.0</v>
      </c>
      <c r="D297" s="3">
        <v>517.0</v>
      </c>
      <c r="E297" s="3">
        <v>522.0</v>
      </c>
      <c r="F297" s="3">
        <v>276.0</v>
      </c>
      <c r="G297" s="3">
        <v>145.0</v>
      </c>
      <c r="H297" s="3">
        <v>67.0</v>
      </c>
      <c r="I297" s="3">
        <v>46.0</v>
      </c>
      <c r="J297" s="3">
        <v>34.0</v>
      </c>
      <c r="K297" s="3">
        <v>4.0</v>
      </c>
      <c r="L297" s="3">
        <v>6.0</v>
      </c>
    </row>
    <row r="298">
      <c r="A298" s="3" t="s">
        <v>220</v>
      </c>
      <c r="B298" s="3" t="s">
        <v>84</v>
      </c>
      <c r="C298" s="3">
        <v>132.0</v>
      </c>
      <c r="D298" s="3">
        <v>83.0</v>
      </c>
      <c r="E298" s="3">
        <v>120.0</v>
      </c>
      <c r="F298" s="3">
        <v>98.0</v>
      </c>
      <c r="G298" s="3">
        <v>25.0</v>
      </c>
      <c r="H298" s="3">
        <v>25.0</v>
      </c>
      <c r="I298" s="3">
        <v>24.0</v>
      </c>
      <c r="J298" s="3">
        <v>14.0</v>
      </c>
      <c r="K298" s="3">
        <v>1.0</v>
      </c>
      <c r="L298" s="3">
        <v>1.0</v>
      </c>
    </row>
    <row r="299">
      <c r="A299" s="3" t="s">
        <v>292</v>
      </c>
      <c r="B299" s="3" t="s">
        <v>152</v>
      </c>
      <c r="C299" s="3">
        <v>109.0</v>
      </c>
      <c r="D299" s="3">
        <v>81.0</v>
      </c>
      <c r="E299" s="3">
        <v>63.0</v>
      </c>
      <c r="F299" s="3">
        <v>39.0</v>
      </c>
      <c r="G299" s="3">
        <v>11.0</v>
      </c>
      <c r="H299" s="3">
        <v>10.0</v>
      </c>
      <c r="I299" s="3">
        <v>13.0</v>
      </c>
      <c r="J299" s="3">
        <v>16.0</v>
      </c>
      <c r="K299" s="3">
        <v>10.0</v>
      </c>
      <c r="L299" s="3">
        <v>5.0</v>
      </c>
    </row>
    <row r="300">
      <c r="A300" s="3" t="s">
        <v>311</v>
      </c>
      <c r="B300" s="3" t="s">
        <v>162</v>
      </c>
      <c r="C300" s="3">
        <v>162.0</v>
      </c>
      <c r="D300" s="3">
        <v>101.0</v>
      </c>
      <c r="E300" s="3">
        <v>83.0</v>
      </c>
      <c r="F300" s="3">
        <v>62.0</v>
      </c>
      <c r="G300" s="3">
        <v>16.0</v>
      </c>
      <c r="H300" s="3">
        <v>27.0</v>
      </c>
      <c r="I300" s="3">
        <v>33.0</v>
      </c>
      <c r="J300" s="3">
        <v>26.0</v>
      </c>
      <c r="K300" s="3">
        <v>7.0</v>
      </c>
      <c r="L300" s="3">
        <v>11.0</v>
      </c>
    </row>
    <row r="301">
      <c r="A301" s="3" t="s">
        <v>222</v>
      </c>
      <c r="B301" s="3" t="s">
        <v>139</v>
      </c>
      <c r="C301" s="3">
        <v>360.0</v>
      </c>
      <c r="D301" s="3">
        <v>256.0</v>
      </c>
      <c r="E301" s="3">
        <v>247.0</v>
      </c>
      <c r="F301" s="3">
        <v>150.0</v>
      </c>
      <c r="G301" s="3">
        <v>68.0</v>
      </c>
      <c r="H301" s="3">
        <v>52.0</v>
      </c>
      <c r="I301" s="3">
        <v>43.0</v>
      </c>
      <c r="J301" s="3">
        <v>59.0</v>
      </c>
      <c r="K301" s="3">
        <v>44.0</v>
      </c>
      <c r="L301" s="3">
        <v>33.0</v>
      </c>
    </row>
    <row r="302">
      <c r="A302" s="3" t="s">
        <v>24</v>
      </c>
      <c r="B302" s="3" t="s">
        <v>19</v>
      </c>
      <c r="C302" s="3">
        <v>1986.0</v>
      </c>
      <c r="D302" s="3">
        <v>1508.0</v>
      </c>
      <c r="E302" s="3">
        <v>1282.0</v>
      </c>
      <c r="F302" s="3">
        <v>764.0</v>
      </c>
      <c r="G302" s="3">
        <v>508.0</v>
      </c>
      <c r="H302" s="3">
        <v>336.0</v>
      </c>
      <c r="I302" s="3">
        <v>171.0</v>
      </c>
      <c r="J302" s="3">
        <v>92.0</v>
      </c>
      <c r="K302" s="3">
        <v>37.0</v>
      </c>
      <c r="L302" s="3">
        <v>36.0</v>
      </c>
    </row>
    <row r="303">
      <c r="A303" s="3" t="s">
        <v>291</v>
      </c>
      <c r="B303" s="3" t="s">
        <v>90</v>
      </c>
      <c r="C303" s="3">
        <v>428.0</v>
      </c>
      <c r="D303" s="3">
        <v>316.0</v>
      </c>
      <c r="E303" s="3">
        <v>256.0</v>
      </c>
      <c r="F303" s="3">
        <v>145.0</v>
      </c>
      <c r="G303" s="3">
        <v>69.0</v>
      </c>
      <c r="H303" s="3">
        <v>44.0</v>
      </c>
      <c r="I303" s="3">
        <v>53.0</v>
      </c>
      <c r="J303" s="3">
        <v>78.0</v>
      </c>
      <c r="K303" s="3">
        <v>21.0</v>
      </c>
      <c r="L303" s="3">
        <v>23.0</v>
      </c>
    </row>
    <row r="304">
      <c r="A304" s="3" t="s">
        <v>270</v>
      </c>
      <c r="B304" s="3" t="s">
        <v>152</v>
      </c>
      <c r="C304" s="3">
        <v>137.0</v>
      </c>
      <c r="D304" s="3">
        <v>99.0</v>
      </c>
      <c r="E304" s="3">
        <v>93.0</v>
      </c>
      <c r="F304" s="3">
        <v>55.0</v>
      </c>
      <c r="G304" s="3">
        <v>18.0</v>
      </c>
      <c r="H304" s="3">
        <v>6.0</v>
      </c>
      <c r="I304" s="3">
        <v>11.0</v>
      </c>
      <c r="J304" s="3">
        <v>7.0</v>
      </c>
      <c r="K304" s="3">
        <v>20.0</v>
      </c>
      <c r="L304" s="3">
        <v>9.0</v>
      </c>
    </row>
    <row r="305">
      <c r="A305" s="3" t="s">
        <v>244</v>
      </c>
      <c r="B305" s="3" t="s">
        <v>152</v>
      </c>
      <c r="C305" s="3">
        <v>189.0</v>
      </c>
      <c r="D305" s="3">
        <v>199.0</v>
      </c>
      <c r="E305" s="3">
        <v>183.0</v>
      </c>
      <c r="F305" s="3">
        <v>96.0</v>
      </c>
      <c r="G305" s="3">
        <v>38.0</v>
      </c>
      <c r="H305" s="3">
        <v>33.0</v>
      </c>
      <c r="I305" s="3">
        <v>68.0</v>
      </c>
      <c r="J305" s="3">
        <v>27.0</v>
      </c>
      <c r="K305" s="3">
        <v>27.0</v>
      </c>
      <c r="L305" s="3">
        <v>33.0</v>
      </c>
    </row>
    <row r="306">
      <c r="A306" s="3" t="s">
        <v>103</v>
      </c>
      <c r="B306" s="3" t="s">
        <v>19</v>
      </c>
      <c r="C306" s="3">
        <v>961.0</v>
      </c>
      <c r="D306" s="3">
        <v>872.0</v>
      </c>
      <c r="E306" s="3">
        <v>1042.0</v>
      </c>
      <c r="F306" s="3">
        <v>733.0</v>
      </c>
      <c r="G306" s="3">
        <v>623.0</v>
      </c>
      <c r="H306" s="3">
        <v>446.0</v>
      </c>
      <c r="I306" s="3">
        <v>312.0</v>
      </c>
      <c r="J306" s="3">
        <v>174.0</v>
      </c>
      <c r="K306" s="3">
        <v>97.0</v>
      </c>
      <c r="L306" s="3">
        <v>24.0</v>
      </c>
    </row>
    <row r="307">
      <c r="A307" s="3" t="s">
        <v>289</v>
      </c>
      <c r="B307" s="3" t="s">
        <v>166</v>
      </c>
      <c r="C307" s="3">
        <v>100.0</v>
      </c>
      <c r="D307" s="3">
        <v>86.0</v>
      </c>
      <c r="E307" s="3">
        <v>83.0</v>
      </c>
      <c r="F307" s="3">
        <v>59.0</v>
      </c>
      <c r="G307" s="3">
        <v>38.0</v>
      </c>
      <c r="H307" s="3">
        <v>13.0</v>
      </c>
      <c r="I307" s="3">
        <v>22.0</v>
      </c>
      <c r="J307" s="3">
        <v>12.0</v>
      </c>
      <c r="K307" s="3">
        <v>4.0</v>
      </c>
      <c r="L307" s="3">
        <v>11.0</v>
      </c>
    </row>
    <row r="308">
      <c r="A308" s="3" t="s">
        <v>310</v>
      </c>
      <c r="B308" s="3" t="s">
        <v>152</v>
      </c>
      <c r="C308" s="3">
        <v>155.0</v>
      </c>
      <c r="D308" s="3">
        <v>133.0</v>
      </c>
      <c r="E308" s="3">
        <v>104.0</v>
      </c>
      <c r="F308" s="3">
        <v>65.0</v>
      </c>
      <c r="G308" s="3">
        <v>47.0</v>
      </c>
      <c r="H308" s="3">
        <v>14.0</v>
      </c>
      <c r="I308" s="3">
        <v>19.0</v>
      </c>
      <c r="J308" s="3">
        <v>20.0</v>
      </c>
      <c r="K308" s="3">
        <v>12.0</v>
      </c>
      <c r="L308" s="3">
        <v>10.0</v>
      </c>
    </row>
    <row r="309">
      <c r="A309" s="3" t="s">
        <v>125</v>
      </c>
      <c r="B309" s="3" t="s">
        <v>76</v>
      </c>
      <c r="C309" s="3">
        <v>620.0</v>
      </c>
      <c r="D309" s="3">
        <v>450.0</v>
      </c>
      <c r="E309" s="3">
        <v>340.0</v>
      </c>
      <c r="F309" s="3">
        <v>187.0</v>
      </c>
      <c r="G309" s="3">
        <v>217.0</v>
      </c>
      <c r="H309" s="3">
        <v>149.0</v>
      </c>
      <c r="I309" s="3">
        <v>162.0</v>
      </c>
      <c r="J309" s="3">
        <v>74.0</v>
      </c>
      <c r="K309" s="3">
        <v>33.0</v>
      </c>
      <c r="L309" s="3">
        <v>43.0</v>
      </c>
    </row>
    <row r="310">
      <c r="A310" s="3" t="s">
        <v>204</v>
      </c>
      <c r="B310" s="3" t="s">
        <v>76</v>
      </c>
      <c r="C310" s="3">
        <v>149.0</v>
      </c>
      <c r="D310" s="3">
        <v>81.0</v>
      </c>
      <c r="E310" s="3">
        <v>89.0</v>
      </c>
      <c r="F310" s="3">
        <v>70.0</v>
      </c>
      <c r="G310" s="3">
        <v>35.0</v>
      </c>
      <c r="H310" s="3">
        <v>24.0</v>
      </c>
      <c r="I310" s="3">
        <v>19.0</v>
      </c>
      <c r="J310" s="3">
        <v>14.0</v>
      </c>
      <c r="K310" s="3">
        <v>5.0</v>
      </c>
      <c r="L310" s="3">
        <v>4.0</v>
      </c>
    </row>
    <row r="311">
      <c r="A311" s="3" t="s">
        <v>354</v>
      </c>
      <c r="B311" s="3" t="s">
        <v>166</v>
      </c>
      <c r="C311" s="3">
        <v>74.0</v>
      </c>
      <c r="D311" s="3">
        <v>52.0</v>
      </c>
      <c r="E311" s="3">
        <v>35.0</v>
      </c>
      <c r="F311" s="3">
        <v>22.0</v>
      </c>
      <c r="G311" s="3">
        <v>32.0</v>
      </c>
      <c r="H311" s="3">
        <v>35.0</v>
      </c>
      <c r="I311" s="3">
        <v>22.0</v>
      </c>
      <c r="J311" s="3">
        <v>26.0</v>
      </c>
      <c r="K311" s="3">
        <v>7.0</v>
      </c>
      <c r="L311" s="3">
        <v>5.0</v>
      </c>
    </row>
    <row r="312">
      <c r="A312" s="3" t="s">
        <v>264</v>
      </c>
      <c r="B312" s="3" t="s">
        <v>76</v>
      </c>
      <c r="C312" s="3">
        <v>147.0</v>
      </c>
      <c r="D312" s="3">
        <v>110.0</v>
      </c>
      <c r="E312" s="3">
        <v>79.0</v>
      </c>
      <c r="F312" s="3">
        <v>81.0</v>
      </c>
      <c r="G312" s="3">
        <v>39.0</v>
      </c>
      <c r="H312" s="3">
        <v>13.0</v>
      </c>
      <c r="I312" s="3">
        <v>32.0</v>
      </c>
      <c r="J312" s="3">
        <v>22.0</v>
      </c>
      <c r="K312" s="3">
        <v>7.0</v>
      </c>
      <c r="L312" s="3">
        <v>11.0</v>
      </c>
    </row>
    <row r="313">
      <c r="A313" s="3" t="s">
        <v>300</v>
      </c>
      <c r="B313" s="3" t="s">
        <v>162</v>
      </c>
      <c r="C313" s="3">
        <v>165.0</v>
      </c>
      <c r="D313" s="3">
        <v>132.0</v>
      </c>
      <c r="E313" s="3">
        <v>133.0</v>
      </c>
      <c r="F313" s="3">
        <v>70.0</v>
      </c>
      <c r="G313" s="3">
        <v>39.0</v>
      </c>
      <c r="H313" s="3">
        <v>39.0</v>
      </c>
      <c r="I313" s="3">
        <v>19.0</v>
      </c>
      <c r="J313" s="3">
        <v>38.0</v>
      </c>
      <c r="K313" s="3">
        <v>28.0</v>
      </c>
      <c r="L313" s="3">
        <v>11.0</v>
      </c>
    </row>
    <row r="314">
      <c r="A314" s="3" t="s">
        <v>81</v>
      </c>
      <c r="B314" s="3" t="s">
        <v>19</v>
      </c>
      <c r="C314" s="3">
        <v>379.0</v>
      </c>
      <c r="D314" s="3">
        <v>346.0</v>
      </c>
      <c r="E314" s="3">
        <v>252.0</v>
      </c>
      <c r="F314" s="3">
        <v>135.0</v>
      </c>
      <c r="G314" s="3">
        <v>92.0</v>
      </c>
      <c r="H314" s="3">
        <v>50.0</v>
      </c>
      <c r="I314" s="3">
        <v>59.0</v>
      </c>
      <c r="J314" s="3">
        <v>17.0</v>
      </c>
      <c r="K314" s="3">
        <v>4.0</v>
      </c>
      <c r="L314" s="3">
        <v>9.0</v>
      </c>
    </row>
    <row r="315">
      <c r="A315" s="3" t="s">
        <v>267</v>
      </c>
      <c r="B315" s="3" t="s">
        <v>76</v>
      </c>
      <c r="C315" s="3">
        <v>113.0</v>
      </c>
      <c r="D315" s="3">
        <v>84.0</v>
      </c>
      <c r="E315" s="3">
        <v>104.0</v>
      </c>
      <c r="F315" s="3">
        <v>56.0</v>
      </c>
      <c r="G315" s="3">
        <v>56.0</v>
      </c>
      <c r="H315" s="3">
        <v>28.0</v>
      </c>
      <c r="I315" s="3">
        <v>19.0</v>
      </c>
      <c r="J315" s="3">
        <v>10.0</v>
      </c>
      <c r="K315" s="3">
        <v>10.0</v>
      </c>
      <c r="L315" s="3">
        <v>8.0</v>
      </c>
    </row>
    <row r="316">
      <c r="A316" s="3" t="s">
        <v>112</v>
      </c>
      <c r="B316" s="3" t="s">
        <v>32</v>
      </c>
      <c r="C316" s="3">
        <v>586.0</v>
      </c>
      <c r="D316" s="3">
        <v>626.0</v>
      </c>
      <c r="E316" s="3">
        <v>552.0</v>
      </c>
      <c r="F316" s="3">
        <v>341.0</v>
      </c>
      <c r="G316" s="3">
        <v>133.0</v>
      </c>
      <c r="H316" s="3">
        <v>74.0</v>
      </c>
      <c r="I316" s="3">
        <v>66.0</v>
      </c>
      <c r="J316" s="3">
        <v>32.0</v>
      </c>
      <c r="K316" s="3">
        <v>10.0</v>
      </c>
      <c r="L316" s="3">
        <v>15.0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7</v>
      </c>
      <c r="B1" s="3" t="s">
        <v>9</v>
      </c>
      <c r="C1" s="8" t="s">
        <v>15</v>
      </c>
      <c r="D1" s="8" t="s">
        <v>14</v>
      </c>
      <c r="E1" s="8" t="s">
        <v>409</v>
      </c>
      <c r="F1" s="8" t="s">
        <v>410</v>
      </c>
      <c r="G1" s="8" t="s">
        <v>411</v>
      </c>
      <c r="H1" s="8" t="s">
        <v>412</v>
      </c>
      <c r="I1" s="8" t="s">
        <v>413</v>
      </c>
      <c r="J1" s="8" t="s">
        <v>414</v>
      </c>
      <c r="K1" s="8" t="s">
        <v>415</v>
      </c>
      <c r="L1" s="8" t="s">
        <v>416</v>
      </c>
    </row>
    <row r="2">
      <c r="A2" s="3" t="s">
        <v>379</v>
      </c>
      <c r="B2" s="3" t="s">
        <v>166</v>
      </c>
      <c r="C2" s="8">
        <v>45.10038724</v>
      </c>
      <c r="D2" s="8">
        <v>34.21408687</v>
      </c>
      <c r="E2" s="8">
        <v>34.21408687</v>
      </c>
      <c r="F2" s="8">
        <v>20.21741497</v>
      </c>
      <c r="G2" s="8">
        <v>21.77260074</v>
      </c>
      <c r="H2" s="8">
        <v>20.21741497</v>
      </c>
      <c r="I2" s="8">
        <v>20.21741497</v>
      </c>
      <c r="J2" s="8">
        <v>13.9966719</v>
      </c>
      <c r="K2" s="8">
        <v>6.220743068</v>
      </c>
      <c r="L2" s="8">
        <v>7.775928835</v>
      </c>
    </row>
    <row r="3">
      <c r="A3" s="3" t="s">
        <v>317</v>
      </c>
      <c r="B3" s="3" t="s">
        <v>58</v>
      </c>
      <c r="C3" s="8">
        <v>86.94673745</v>
      </c>
      <c r="D3" s="8">
        <v>66.48868158</v>
      </c>
      <c r="E3" s="8">
        <v>74.67190393</v>
      </c>
      <c r="F3" s="8">
        <v>64.44287599</v>
      </c>
      <c r="G3" s="8">
        <v>37.84740336</v>
      </c>
      <c r="H3" s="8">
        <v>18.41225028</v>
      </c>
      <c r="I3" s="8">
        <v>11.25193073</v>
      </c>
      <c r="J3" s="8">
        <v>12.27483352</v>
      </c>
      <c r="K3" s="8">
        <v>10.22902794</v>
      </c>
      <c r="L3" s="8">
        <v>4.091611174</v>
      </c>
    </row>
    <row r="4">
      <c r="A4" s="3" t="s">
        <v>121</v>
      </c>
      <c r="B4" s="3" t="s">
        <v>51</v>
      </c>
      <c r="C4" s="8">
        <v>252.0542814</v>
      </c>
      <c r="D4" s="8">
        <v>145.9261629</v>
      </c>
      <c r="E4" s="8">
        <v>117.8334257</v>
      </c>
      <c r="F4" s="8">
        <v>72.57290455</v>
      </c>
      <c r="G4" s="8">
        <v>51.50335162</v>
      </c>
      <c r="H4" s="8">
        <v>28.87309106</v>
      </c>
      <c r="I4" s="8">
        <v>38.23733681</v>
      </c>
      <c r="J4" s="8">
        <v>6.242830499</v>
      </c>
      <c r="K4" s="8">
        <v>0.780353812</v>
      </c>
      <c r="L4" s="8">
        <v>5.462476687</v>
      </c>
    </row>
    <row r="5">
      <c r="A5" s="3" t="s">
        <v>362</v>
      </c>
      <c r="B5" s="3" t="s">
        <v>166</v>
      </c>
      <c r="C5" s="8">
        <v>62.20530238</v>
      </c>
      <c r="D5" s="8">
        <v>39.81139352</v>
      </c>
      <c r="E5" s="8">
        <v>21.77185583</v>
      </c>
      <c r="F5" s="8">
        <v>28.61443909</v>
      </c>
      <c r="G5" s="8">
        <v>16.79543164</v>
      </c>
      <c r="H5" s="8">
        <v>12.44106048</v>
      </c>
      <c r="I5" s="8">
        <v>8.086689309</v>
      </c>
      <c r="J5" s="8">
        <v>16.17337862</v>
      </c>
      <c r="K5" s="8">
        <v>1.866159071</v>
      </c>
      <c r="L5" s="8">
        <v>3.110265119</v>
      </c>
    </row>
    <row r="6">
      <c r="A6" s="3" t="s">
        <v>98</v>
      </c>
      <c r="B6" s="3" t="s">
        <v>51</v>
      </c>
      <c r="C6" s="8">
        <v>302.5375631</v>
      </c>
      <c r="D6" s="8">
        <v>211.0727185</v>
      </c>
      <c r="E6" s="8">
        <v>139.151644</v>
      </c>
      <c r="F6" s="8">
        <v>91.46484467</v>
      </c>
      <c r="G6" s="8">
        <v>47.68679936</v>
      </c>
      <c r="H6" s="8">
        <v>25.01602589</v>
      </c>
      <c r="I6" s="8">
        <v>36.74228803</v>
      </c>
      <c r="J6" s="8">
        <v>24.23427508</v>
      </c>
      <c r="K6" s="8">
        <v>2.345252427</v>
      </c>
      <c r="L6" s="8">
        <v>2.345252427</v>
      </c>
    </row>
    <row r="7">
      <c r="A7" s="3" t="s">
        <v>356</v>
      </c>
      <c r="B7" s="3" t="s">
        <v>166</v>
      </c>
      <c r="C7" s="8">
        <v>63.83044174</v>
      </c>
      <c r="D7" s="8">
        <v>36.9139904</v>
      </c>
      <c r="E7" s="8">
        <v>44.60440507</v>
      </c>
      <c r="F7" s="8">
        <v>18.4569952</v>
      </c>
      <c r="G7" s="8">
        <v>9.228497601</v>
      </c>
      <c r="H7" s="8">
        <v>9.228497601</v>
      </c>
      <c r="I7" s="8">
        <v>3.845207334</v>
      </c>
      <c r="J7" s="8">
        <v>3.845207334</v>
      </c>
      <c r="K7" s="8">
        <v>1.538082933</v>
      </c>
      <c r="L7" s="8">
        <v>1.538082933</v>
      </c>
    </row>
    <row r="8">
      <c r="A8" s="3" t="s">
        <v>276</v>
      </c>
      <c r="B8" s="3" t="s">
        <v>162</v>
      </c>
      <c r="C8" s="8">
        <v>105.7971942</v>
      </c>
      <c r="D8" s="8">
        <v>64.46247644</v>
      </c>
      <c r="E8" s="8">
        <v>65.44663639</v>
      </c>
      <c r="F8" s="8">
        <v>27.06439851</v>
      </c>
      <c r="G8" s="8">
        <v>14.27031921</v>
      </c>
      <c r="H8" s="8">
        <v>14.76239919</v>
      </c>
      <c r="I8" s="8">
        <v>7.381199593</v>
      </c>
      <c r="J8" s="8">
        <v>7.873279565</v>
      </c>
      <c r="K8" s="8">
        <v>5.904959674</v>
      </c>
      <c r="L8" s="8">
        <v>7.381199593</v>
      </c>
    </row>
    <row r="9">
      <c r="A9" s="3" t="s">
        <v>352</v>
      </c>
      <c r="B9" s="3" t="s">
        <v>162</v>
      </c>
      <c r="C9" s="8">
        <v>67.36494415</v>
      </c>
      <c r="D9" s="8">
        <v>63.01881872</v>
      </c>
      <c r="E9" s="8">
        <v>55.41309922</v>
      </c>
      <c r="F9" s="8">
        <v>27.16328393</v>
      </c>
      <c r="G9" s="8">
        <v>6.519188144</v>
      </c>
      <c r="H9" s="8">
        <v>5.432656786</v>
      </c>
      <c r="I9" s="8">
        <v>3.259594072</v>
      </c>
      <c r="J9" s="8">
        <v>7.605719501</v>
      </c>
      <c r="K9" s="8">
        <v>8.692250858</v>
      </c>
      <c r="L9" s="8">
        <v>0.0</v>
      </c>
    </row>
    <row r="10">
      <c r="A10" s="3" t="s">
        <v>219</v>
      </c>
      <c r="B10" s="3" t="s">
        <v>139</v>
      </c>
      <c r="C10" s="8">
        <v>139.4981823</v>
      </c>
      <c r="D10" s="8">
        <v>105.2107503</v>
      </c>
      <c r="E10" s="8">
        <v>97.69569669</v>
      </c>
      <c r="F10" s="8">
        <v>58.24166534</v>
      </c>
      <c r="G10" s="8">
        <v>67.16579148</v>
      </c>
      <c r="H10" s="8">
        <v>34.28743201</v>
      </c>
      <c r="I10" s="8">
        <v>34.75712286</v>
      </c>
      <c r="J10" s="8">
        <v>26.30268757</v>
      </c>
      <c r="K10" s="8">
        <v>13.15134379</v>
      </c>
      <c r="L10" s="8">
        <v>13.15134379</v>
      </c>
    </row>
    <row r="11">
      <c r="A11" s="3" t="s">
        <v>224</v>
      </c>
      <c r="B11" s="3" t="s">
        <v>139</v>
      </c>
      <c r="C11" s="8">
        <v>137.4191968</v>
      </c>
      <c r="D11" s="8">
        <v>110.3900533</v>
      </c>
      <c r="E11" s="8">
        <v>112.9161415</v>
      </c>
      <c r="F11" s="8">
        <v>77.55090699</v>
      </c>
      <c r="G11" s="8">
        <v>38.64914909</v>
      </c>
      <c r="H11" s="8">
        <v>18.44044368</v>
      </c>
      <c r="I11" s="8">
        <v>25.26088176</v>
      </c>
      <c r="J11" s="8">
        <v>22.9874024</v>
      </c>
      <c r="K11" s="8">
        <v>17.43000841</v>
      </c>
      <c r="L11" s="8">
        <v>11.87261443</v>
      </c>
    </row>
    <row r="12">
      <c r="A12" s="3" t="s">
        <v>30</v>
      </c>
      <c r="B12" s="3" t="s">
        <v>32</v>
      </c>
      <c r="C12" s="8">
        <v>545.6401449</v>
      </c>
      <c r="D12" s="8">
        <v>395.3561851</v>
      </c>
      <c r="E12" s="8">
        <v>253.5788646</v>
      </c>
      <c r="F12" s="8">
        <v>134.0808374</v>
      </c>
      <c r="G12" s="8">
        <v>59.95155266</v>
      </c>
      <c r="H12" s="8">
        <v>28.76054216</v>
      </c>
      <c r="I12" s="8">
        <v>28.76054216</v>
      </c>
      <c r="J12" s="8">
        <v>27.95038604</v>
      </c>
      <c r="K12" s="8">
        <v>6.886326995</v>
      </c>
      <c r="L12" s="8">
        <v>10.12695146</v>
      </c>
    </row>
    <row r="13">
      <c r="A13" s="3" t="s">
        <v>117</v>
      </c>
      <c r="B13" s="3" t="s">
        <v>19</v>
      </c>
      <c r="C13" s="8">
        <v>261.003147</v>
      </c>
      <c r="D13" s="8">
        <v>293.8149711</v>
      </c>
      <c r="E13" s="8">
        <v>295.3064177</v>
      </c>
      <c r="F13" s="8">
        <v>165.5505675</v>
      </c>
      <c r="G13" s="8">
        <v>99.92691912</v>
      </c>
      <c r="H13" s="8">
        <v>59.65786216</v>
      </c>
      <c r="I13" s="8">
        <v>44.74339662</v>
      </c>
      <c r="J13" s="8">
        <v>22.37169831</v>
      </c>
      <c r="K13" s="8">
        <v>0.0</v>
      </c>
      <c r="L13" s="8">
        <v>2.982893108</v>
      </c>
    </row>
    <row r="14">
      <c r="A14" s="3" t="s">
        <v>221</v>
      </c>
      <c r="B14" s="3" t="s">
        <v>162</v>
      </c>
      <c r="C14" s="8">
        <v>137.821249</v>
      </c>
      <c r="D14" s="8">
        <v>106.3039867</v>
      </c>
      <c r="E14" s="8">
        <v>76.92348784</v>
      </c>
      <c r="F14" s="8">
        <v>57.69261588</v>
      </c>
      <c r="G14" s="8">
        <v>28.84630794</v>
      </c>
      <c r="H14" s="8">
        <v>15.49153575</v>
      </c>
      <c r="I14" s="8">
        <v>16.55991752</v>
      </c>
      <c r="J14" s="8">
        <v>16.02572663</v>
      </c>
      <c r="K14" s="8">
        <v>8.012863317</v>
      </c>
      <c r="L14" s="8">
        <v>3.739336214</v>
      </c>
    </row>
    <row r="15">
      <c r="A15" s="3" t="s">
        <v>336</v>
      </c>
      <c r="B15" s="3" t="s">
        <v>152</v>
      </c>
      <c r="C15" s="8">
        <v>77.01804261</v>
      </c>
      <c r="D15" s="8">
        <v>60.59507764</v>
      </c>
      <c r="E15" s="8">
        <v>52.66674973</v>
      </c>
      <c r="F15" s="8">
        <v>20.95343806</v>
      </c>
      <c r="G15" s="8">
        <v>11.89249187</v>
      </c>
      <c r="H15" s="8">
        <v>9.060946189</v>
      </c>
      <c r="I15" s="8">
        <v>5.663091368</v>
      </c>
      <c r="J15" s="8">
        <v>7.362018779</v>
      </c>
      <c r="K15" s="8">
        <v>4.530473095</v>
      </c>
      <c r="L15" s="8">
        <v>3.964163958</v>
      </c>
    </row>
    <row r="16">
      <c r="A16" s="3" t="s">
        <v>97</v>
      </c>
      <c r="B16" s="3" t="s">
        <v>32</v>
      </c>
      <c r="C16" s="8">
        <v>304.7872023</v>
      </c>
      <c r="D16" s="8">
        <v>178.7857891</v>
      </c>
      <c r="E16" s="8">
        <v>101.3119471</v>
      </c>
      <c r="F16" s="8">
        <v>82.58200734</v>
      </c>
      <c r="G16" s="8">
        <v>23.83810521</v>
      </c>
      <c r="H16" s="8">
        <v>9.364969904</v>
      </c>
      <c r="I16" s="8">
        <v>14.47313531</v>
      </c>
      <c r="J16" s="8">
        <v>11.06769171</v>
      </c>
      <c r="K16" s="8">
        <v>5.959526303</v>
      </c>
      <c r="L16" s="8">
        <v>11.91905261</v>
      </c>
    </row>
    <row r="17">
      <c r="A17" s="3" t="s">
        <v>171</v>
      </c>
      <c r="B17" s="3" t="s">
        <v>90</v>
      </c>
      <c r="C17" s="8">
        <v>172.2871245</v>
      </c>
      <c r="D17" s="8">
        <v>125.2056581</v>
      </c>
      <c r="E17" s="8">
        <v>111.2364317</v>
      </c>
      <c r="F17" s="8">
        <v>55.87690525</v>
      </c>
      <c r="G17" s="8">
        <v>30.52534639</v>
      </c>
      <c r="H17" s="8">
        <v>10.34757505</v>
      </c>
      <c r="I17" s="8">
        <v>12.93446881</v>
      </c>
      <c r="J17" s="8">
        <v>11.8997113</v>
      </c>
      <c r="K17" s="8">
        <v>8.278060037</v>
      </c>
      <c r="L17" s="8">
        <v>14.48660506</v>
      </c>
    </row>
    <row r="18">
      <c r="A18" s="3" t="s">
        <v>309</v>
      </c>
      <c r="B18" s="3" t="s">
        <v>162</v>
      </c>
      <c r="C18" s="8">
        <v>90.59852734</v>
      </c>
      <c r="D18" s="8">
        <v>77.32613162</v>
      </c>
      <c r="E18" s="8">
        <v>93.48383076</v>
      </c>
      <c r="F18" s="8">
        <v>66.93903931</v>
      </c>
      <c r="G18" s="8">
        <v>49.6272188</v>
      </c>
      <c r="H18" s="8">
        <v>18.46594188</v>
      </c>
      <c r="I18" s="8">
        <v>26.54479145</v>
      </c>
      <c r="J18" s="8">
        <v>16.15769914</v>
      </c>
      <c r="K18" s="8">
        <v>16.15769914</v>
      </c>
      <c r="L18" s="8">
        <v>12.11827436</v>
      </c>
    </row>
    <row r="19">
      <c r="A19" s="3" t="s">
        <v>262</v>
      </c>
      <c r="B19" s="3" t="s">
        <v>139</v>
      </c>
      <c r="C19" s="8">
        <v>115.9947963</v>
      </c>
      <c r="D19" s="8">
        <v>73.30226713</v>
      </c>
      <c r="E19" s="8">
        <v>64.44155352</v>
      </c>
      <c r="F19" s="8">
        <v>50.7477234</v>
      </c>
      <c r="G19" s="8">
        <v>31.41525734</v>
      </c>
      <c r="H19" s="8">
        <v>13.69383012</v>
      </c>
      <c r="I19" s="8">
        <v>14.49934954</v>
      </c>
      <c r="J19" s="8">
        <v>14.49934954</v>
      </c>
      <c r="K19" s="8">
        <v>8.4579539</v>
      </c>
      <c r="L19" s="8">
        <v>6.846915062</v>
      </c>
    </row>
    <row r="20">
      <c r="A20" s="3" t="s">
        <v>120</v>
      </c>
      <c r="B20" s="3" t="s">
        <v>76</v>
      </c>
      <c r="C20" s="8">
        <v>254.7695951</v>
      </c>
      <c r="D20" s="8">
        <v>222.5402342</v>
      </c>
      <c r="E20" s="8">
        <v>185.2312457</v>
      </c>
      <c r="F20" s="8">
        <v>152.9143049</v>
      </c>
      <c r="G20" s="8">
        <v>162.6356611</v>
      </c>
      <c r="H20" s="8">
        <v>96.51292327</v>
      </c>
      <c r="I20" s="8">
        <v>92.74699251</v>
      </c>
      <c r="J20" s="8">
        <v>65.42209953</v>
      </c>
      <c r="K20" s="8">
        <v>28.3758504</v>
      </c>
      <c r="L20" s="8">
        <v>24.17202071</v>
      </c>
    </row>
    <row r="21">
      <c r="A21" s="3" t="s">
        <v>127</v>
      </c>
      <c r="B21" s="3" t="s">
        <v>51</v>
      </c>
      <c r="C21" s="8">
        <v>231.4678014</v>
      </c>
      <c r="D21" s="8">
        <v>157.5950988</v>
      </c>
      <c r="E21" s="8">
        <v>147.7454051</v>
      </c>
      <c r="F21" s="8">
        <v>82.73742687</v>
      </c>
      <c r="G21" s="8">
        <v>55.15828458</v>
      </c>
      <c r="H21" s="8">
        <v>73.87270256</v>
      </c>
      <c r="I21" s="8">
        <v>58.11319268</v>
      </c>
      <c r="J21" s="8">
        <v>43.33865217</v>
      </c>
      <c r="K21" s="8">
        <v>20.68435672</v>
      </c>
      <c r="L21" s="8">
        <v>17.72944861</v>
      </c>
    </row>
    <row r="22">
      <c r="A22" s="3" t="s">
        <v>17</v>
      </c>
      <c r="B22" s="3" t="s">
        <v>19</v>
      </c>
      <c r="C22" s="8">
        <v>756.1992304</v>
      </c>
      <c r="D22" s="8">
        <v>526.400171</v>
      </c>
      <c r="E22" s="8">
        <v>417.512826</v>
      </c>
      <c r="F22" s="8">
        <v>220.4467721</v>
      </c>
      <c r="G22" s="8">
        <v>200.4061565</v>
      </c>
      <c r="H22" s="8">
        <v>154.980761</v>
      </c>
      <c r="I22" s="8">
        <v>125.5878581</v>
      </c>
      <c r="J22" s="8">
        <v>66.80205216</v>
      </c>
      <c r="K22" s="8">
        <v>47.42945703</v>
      </c>
      <c r="L22" s="8">
        <v>55.44570329</v>
      </c>
    </row>
    <row r="23">
      <c r="A23" s="3" t="s">
        <v>54</v>
      </c>
      <c r="B23" s="3" t="s">
        <v>19</v>
      </c>
      <c r="C23" s="8">
        <v>434.5768254</v>
      </c>
      <c r="D23" s="8">
        <v>406.6090099</v>
      </c>
      <c r="E23" s="8">
        <v>269.6384263</v>
      </c>
      <c r="F23" s="8">
        <v>172.8267573</v>
      </c>
      <c r="G23" s="8">
        <v>76.01508828</v>
      </c>
      <c r="H23" s="8">
        <v>63.10686574</v>
      </c>
      <c r="I23" s="8">
        <v>36.57329719</v>
      </c>
      <c r="J23" s="8">
        <v>14.34246949</v>
      </c>
      <c r="K23" s="8">
        <v>9.322605166</v>
      </c>
      <c r="L23" s="8">
        <v>5.736987795</v>
      </c>
    </row>
    <row r="24">
      <c r="A24" s="3" t="s">
        <v>96</v>
      </c>
      <c r="B24" s="3" t="s">
        <v>32</v>
      </c>
      <c r="C24" s="8">
        <v>307.837442</v>
      </c>
      <c r="D24" s="8">
        <v>168.8140811</v>
      </c>
      <c r="E24" s="8">
        <v>115.4390407</v>
      </c>
      <c r="F24" s="8">
        <v>63.30528041</v>
      </c>
      <c r="G24" s="8">
        <v>60.82272039</v>
      </c>
      <c r="H24" s="8">
        <v>23.58432015</v>
      </c>
      <c r="I24" s="8">
        <v>35.99712023</v>
      </c>
      <c r="J24" s="8">
        <v>19.86048013</v>
      </c>
      <c r="K24" s="8">
        <v>9.930240064</v>
      </c>
      <c r="L24" s="8">
        <v>2.482560016</v>
      </c>
    </row>
    <row r="25">
      <c r="A25" s="3" t="s">
        <v>34</v>
      </c>
      <c r="B25" s="3" t="s">
        <v>19</v>
      </c>
      <c r="C25" s="8">
        <v>535.9067988</v>
      </c>
      <c r="D25" s="8">
        <v>417.6664928</v>
      </c>
      <c r="E25" s="8">
        <v>311.2502174</v>
      </c>
      <c r="F25" s="8">
        <v>258.0420796</v>
      </c>
      <c r="G25" s="8">
        <v>261.8675013</v>
      </c>
      <c r="H25" s="8">
        <v>206.2250043</v>
      </c>
      <c r="I25" s="8">
        <v>214.2236133</v>
      </c>
      <c r="J25" s="8">
        <v>135.6285863</v>
      </c>
      <c r="K25" s="8">
        <v>48.33941923</v>
      </c>
      <c r="L25" s="8">
        <v>18.77934272</v>
      </c>
    </row>
    <row r="26">
      <c r="A26" s="3" t="s">
        <v>254</v>
      </c>
      <c r="B26" s="3" t="s">
        <v>84</v>
      </c>
      <c r="C26" s="8">
        <v>121.1292092</v>
      </c>
      <c r="D26" s="8">
        <v>108.3037636</v>
      </c>
      <c r="E26" s="8">
        <v>62.7021789</v>
      </c>
      <c r="F26" s="8">
        <v>28.50099041</v>
      </c>
      <c r="G26" s="8">
        <v>15.67554473</v>
      </c>
      <c r="H26" s="8">
        <v>9.975346643</v>
      </c>
      <c r="I26" s="8">
        <v>14.2504952</v>
      </c>
      <c r="J26" s="8">
        <v>1.42504952</v>
      </c>
      <c r="K26" s="8">
        <v>5.700198082</v>
      </c>
      <c r="L26" s="8">
        <v>1.42504952</v>
      </c>
    </row>
    <row r="27">
      <c r="A27" s="3" t="s">
        <v>150</v>
      </c>
      <c r="B27" s="3" t="s">
        <v>152</v>
      </c>
      <c r="C27" s="8">
        <v>197.0500669</v>
      </c>
      <c r="D27" s="8">
        <v>133.0530619</v>
      </c>
      <c r="E27" s="8">
        <v>137.3532559</v>
      </c>
      <c r="F27" s="8">
        <v>50.84347041</v>
      </c>
      <c r="G27" s="8">
        <v>22.51278043</v>
      </c>
      <c r="H27" s="8">
        <v>20.48915972</v>
      </c>
      <c r="I27" s="8">
        <v>22.51278043</v>
      </c>
      <c r="J27" s="8">
        <v>13.40648722</v>
      </c>
      <c r="K27" s="8">
        <v>5.312004371</v>
      </c>
      <c r="L27" s="8">
        <v>4.300194015</v>
      </c>
    </row>
    <row r="28">
      <c r="A28" s="3" t="s">
        <v>307</v>
      </c>
      <c r="B28" s="3" t="s">
        <v>152</v>
      </c>
      <c r="C28" s="8">
        <v>91.39201462</v>
      </c>
      <c r="D28" s="8">
        <v>74.25601188</v>
      </c>
      <c r="E28" s="8">
        <v>59.56800953</v>
      </c>
      <c r="F28" s="8">
        <v>28.56000457</v>
      </c>
      <c r="G28" s="8">
        <v>21.21600339</v>
      </c>
      <c r="H28" s="8">
        <v>17.95200287</v>
      </c>
      <c r="I28" s="8">
        <v>24.48000392</v>
      </c>
      <c r="J28" s="8">
        <v>17.13600274</v>
      </c>
      <c r="K28" s="8">
        <v>3.264000522</v>
      </c>
      <c r="L28" s="8">
        <v>6.528001044</v>
      </c>
    </row>
    <row r="29">
      <c r="A29" s="3" t="s">
        <v>45</v>
      </c>
      <c r="B29" s="3" t="s">
        <v>32</v>
      </c>
      <c r="C29" s="8">
        <v>474.8265947</v>
      </c>
      <c r="D29" s="8">
        <v>374.599834</v>
      </c>
      <c r="E29" s="8">
        <v>327.3580152</v>
      </c>
      <c r="F29" s="8">
        <v>268.0741641</v>
      </c>
      <c r="G29" s="8">
        <v>176.9252431</v>
      </c>
      <c r="H29" s="8">
        <v>126.5339696</v>
      </c>
      <c r="I29" s="8">
        <v>101.3383329</v>
      </c>
      <c r="J29" s="8">
        <v>75.03112402</v>
      </c>
      <c r="K29" s="8">
        <v>46.50077069</v>
      </c>
      <c r="L29" s="8">
        <v>44.27762627</v>
      </c>
    </row>
    <row r="30">
      <c r="A30" s="3" t="s">
        <v>371</v>
      </c>
      <c r="B30" s="3" t="s">
        <v>162</v>
      </c>
      <c r="C30" s="8">
        <v>49.80210217</v>
      </c>
      <c r="D30" s="8">
        <v>56.35501035</v>
      </c>
      <c r="E30" s="8">
        <v>47.1809389</v>
      </c>
      <c r="F30" s="8">
        <v>30.14337763</v>
      </c>
      <c r="G30" s="8">
        <v>15.07168882</v>
      </c>
      <c r="H30" s="8">
        <v>6.552908181</v>
      </c>
      <c r="I30" s="8">
        <v>3.27645409</v>
      </c>
      <c r="J30" s="8">
        <v>7.208198999</v>
      </c>
      <c r="K30" s="8">
        <v>3.931744908</v>
      </c>
      <c r="L30" s="8">
        <v>3.931744908</v>
      </c>
    </row>
    <row r="31">
      <c r="A31" s="3" t="s">
        <v>263</v>
      </c>
      <c r="B31" s="3" t="s">
        <v>162</v>
      </c>
      <c r="C31" s="8">
        <v>114.3118427</v>
      </c>
      <c r="D31" s="8">
        <v>57.15592135</v>
      </c>
      <c r="E31" s="8">
        <v>42.152492</v>
      </c>
      <c r="F31" s="8">
        <v>23.57681756</v>
      </c>
      <c r="G31" s="8">
        <v>10.00228624</v>
      </c>
      <c r="H31" s="8">
        <v>7.144490169</v>
      </c>
      <c r="I31" s="8">
        <v>15.71787837</v>
      </c>
      <c r="J31" s="8">
        <v>15.00342936</v>
      </c>
      <c r="K31" s="8">
        <v>28.57796068</v>
      </c>
      <c r="L31" s="8">
        <v>5.001143118</v>
      </c>
    </row>
    <row r="32">
      <c r="A32" s="3" t="s">
        <v>258</v>
      </c>
      <c r="B32" s="3" t="s">
        <v>139</v>
      </c>
      <c r="C32" s="8">
        <v>118.5671269</v>
      </c>
      <c r="D32" s="8">
        <v>99.15971993</v>
      </c>
      <c r="E32" s="8">
        <v>91.88194232</v>
      </c>
      <c r="F32" s="8">
        <v>75.81018343</v>
      </c>
      <c r="G32" s="8">
        <v>47.60879519</v>
      </c>
      <c r="H32" s="8">
        <v>21.53009209</v>
      </c>
      <c r="I32" s="8">
        <v>24.86574017</v>
      </c>
      <c r="J32" s="8">
        <v>18.49768476</v>
      </c>
      <c r="K32" s="8">
        <v>12.43287008</v>
      </c>
      <c r="L32" s="8">
        <v>8.793981278</v>
      </c>
    </row>
    <row r="33">
      <c r="A33" s="3" t="s">
        <v>180</v>
      </c>
      <c r="B33" s="3" t="s">
        <v>162</v>
      </c>
      <c r="C33" s="8">
        <v>164.8900949</v>
      </c>
      <c r="D33" s="8">
        <v>92.18265148</v>
      </c>
      <c r="E33" s="8">
        <v>75.30413783</v>
      </c>
      <c r="F33" s="8">
        <v>66.2157074</v>
      </c>
      <c r="G33" s="8">
        <v>40.24876332</v>
      </c>
      <c r="H33" s="8">
        <v>19.47520806</v>
      </c>
      <c r="I33" s="8">
        <v>19.47520806</v>
      </c>
      <c r="J33" s="8">
        <v>11.68512484</v>
      </c>
      <c r="K33" s="8">
        <v>14.28181924</v>
      </c>
      <c r="L33" s="8">
        <v>11.68512484</v>
      </c>
    </row>
    <row r="34">
      <c r="A34" s="3" t="s">
        <v>211</v>
      </c>
      <c r="B34" s="3" t="s">
        <v>166</v>
      </c>
      <c r="C34" s="8">
        <v>143.0118432</v>
      </c>
      <c r="D34" s="8">
        <v>83.88194647</v>
      </c>
      <c r="E34" s="8">
        <v>89.38240198</v>
      </c>
      <c r="F34" s="8">
        <v>46.75387181</v>
      </c>
      <c r="G34" s="8">
        <v>15.81380958</v>
      </c>
      <c r="H34" s="8">
        <v>15.12625264</v>
      </c>
      <c r="I34" s="8">
        <v>23.3769359</v>
      </c>
      <c r="J34" s="8">
        <v>9.625797136</v>
      </c>
      <c r="K34" s="8">
        <v>11.00091101</v>
      </c>
      <c r="L34" s="8">
        <v>5.156677037</v>
      </c>
    </row>
    <row r="35">
      <c r="A35" s="3" t="s">
        <v>88</v>
      </c>
      <c r="B35" s="3" t="s">
        <v>90</v>
      </c>
      <c r="C35" s="8">
        <v>328.0266392</v>
      </c>
      <c r="D35" s="8">
        <v>227.8921915</v>
      </c>
      <c r="E35" s="8">
        <v>135.7426027</v>
      </c>
      <c r="F35" s="8">
        <v>50.71464488</v>
      </c>
      <c r="G35" s="8">
        <v>26.97587494</v>
      </c>
      <c r="H35" s="8">
        <v>12.51680597</v>
      </c>
      <c r="I35" s="8">
        <v>15.32229696</v>
      </c>
      <c r="J35" s="8">
        <v>18.77520896</v>
      </c>
      <c r="K35" s="8">
        <v>10.35873598</v>
      </c>
      <c r="L35" s="8">
        <v>10.14292898</v>
      </c>
    </row>
    <row r="36">
      <c r="A36" s="3" t="s">
        <v>349</v>
      </c>
      <c r="B36" s="3" t="s">
        <v>162</v>
      </c>
      <c r="C36" s="8">
        <v>68.05165809</v>
      </c>
      <c r="D36" s="8">
        <v>39.76051933</v>
      </c>
      <c r="E36" s="8">
        <v>35.1727671</v>
      </c>
      <c r="F36" s="8">
        <v>25.99726264</v>
      </c>
      <c r="G36" s="8">
        <v>7.646253718</v>
      </c>
      <c r="H36" s="8">
        <v>9.175504462</v>
      </c>
      <c r="I36" s="8">
        <v>7.646253718</v>
      </c>
      <c r="J36" s="8">
        <v>9.175504462</v>
      </c>
      <c r="K36" s="8">
        <v>3.058501487</v>
      </c>
      <c r="L36" s="8">
        <v>2.293876115</v>
      </c>
    </row>
    <row r="37">
      <c r="A37" s="3" t="s">
        <v>271</v>
      </c>
      <c r="B37" s="3" t="s">
        <v>139</v>
      </c>
      <c r="C37" s="8">
        <v>109.2268066</v>
      </c>
      <c r="D37" s="8">
        <v>85.15478311</v>
      </c>
      <c r="E37" s="8">
        <v>72.51697078</v>
      </c>
      <c r="F37" s="8">
        <v>42.7278417</v>
      </c>
      <c r="G37" s="8">
        <v>26.47922584</v>
      </c>
      <c r="H37" s="8">
        <v>13.54051322</v>
      </c>
      <c r="I37" s="8">
        <v>15.94771556</v>
      </c>
      <c r="J37" s="8">
        <v>15.34591498</v>
      </c>
      <c r="K37" s="8">
        <v>9.929709691</v>
      </c>
      <c r="L37" s="8">
        <v>9.929709691</v>
      </c>
    </row>
    <row r="38">
      <c r="A38" s="3" t="s">
        <v>176</v>
      </c>
      <c r="B38" s="3" t="s">
        <v>76</v>
      </c>
      <c r="C38" s="8">
        <v>168.2001582</v>
      </c>
      <c r="D38" s="8">
        <v>171.2037324</v>
      </c>
      <c r="E38" s="8">
        <v>132.1572671</v>
      </c>
      <c r="F38" s="8">
        <v>92.10961044</v>
      </c>
      <c r="G38" s="8">
        <v>37.04408246</v>
      </c>
      <c r="H38" s="8">
        <v>22.02621119</v>
      </c>
      <c r="I38" s="8">
        <v>34.0405082</v>
      </c>
      <c r="J38" s="8">
        <v>25.02978544</v>
      </c>
      <c r="K38" s="8">
        <v>6.007148507</v>
      </c>
      <c r="L38" s="8">
        <v>6.007148507</v>
      </c>
    </row>
    <row r="39">
      <c r="A39" s="3" t="s">
        <v>206</v>
      </c>
      <c r="B39" s="3" t="s">
        <v>162</v>
      </c>
      <c r="C39" s="8">
        <v>145.9718953</v>
      </c>
      <c r="D39" s="8">
        <v>100.7411672</v>
      </c>
      <c r="E39" s="8">
        <v>90.46145622</v>
      </c>
      <c r="F39" s="8">
        <v>47.2866703</v>
      </c>
      <c r="G39" s="8">
        <v>41.11884374</v>
      </c>
      <c r="H39" s="8">
        <v>43.17478593</v>
      </c>
      <c r="I39" s="8">
        <v>16.4475375</v>
      </c>
      <c r="J39" s="8">
        <v>16.4475375</v>
      </c>
      <c r="K39" s="8">
        <v>7.195797654</v>
      </c>
      <c r="L39" s="8">
        <v>12.33565312</v>
      </c>
    </row>
    <row r="40">
      <c r="A40" s="3" t="s">
        <v>78</v>
      </c>
      <c r="B40" s="3" t="s">
        <v>51</v>
      </c>
      <c r="C40" s="8">
        <v>342.8832005</v>
      </c>
      <c r="D40" s="8">
        <v>310.4364526</v>
      </c>
      <c r="E40" s="8">
        <v>312.1903309</v>
      </c>
      <c r="F40" s="8">
        <v>146.448835</v>
      </c>
      <c r="G40" s="8">
        <v>55.24716529</v>
      </c>
      <c r="H40" s="8">
        <v>22.80041742</v>
      </c>
      <c r="I40" s="8">
        <v>44.72389571</v>
      </c>
      <c r="J40" s="8">
        <v>37.70838266</v>
      </c>
      <c r="K40" s="8">
        <v>9.646330448</v>
      </c>
      <c r="L40" s="8">
        <v>8.769391317</v>
      </c>
    </row>
    <row r="41">
      <c r="A41" s="3" t="s">
        <v>48</v>
      </c>
      <c r="B41" s="3" t="s">
        <v>19</v>
      </c>
      <c r="C41" s="8">
        <v>444.2195232</v>
      </c>
      <c r="D41" s="8">
        <v>533.0634278</v>
      </c>
      <c r="E41" s="8">
        <v>566.8016194</v>
      </c>
      <c r="F41" s="8">
        <v>444.2195232</v>
      </c>
      <c r="G41" s="8">
        <v>303.6437247</v>
      </c>
      <c r="H41" s="8">
        <v>158.5695007</v>
      </c>
      <c r="I41" s="8">
        <v>98.96536212</v>
      </c>
      <c r="J41" s="8">
        <v>62.97795771</v>
      </c>
      <c r="K41" s="8">
        <v>31.48897886</v>
      </c>
      <c r="L41" s="8">
        <v>26.99055331</v>
      </c>
    </row>
    <row r="42">
      <c r="A42" s="3" t="s">
        <v>35</v>
      </c>
      <c r="B42" s="3" t="s">
        <v>19</v>
      </c>
      <c r="C42" s="8">
        <v>512.5922823</v>
      </c>
      <c r="D42" s="8">
        <v>409.9691083</v>
      </c>
      <c r="E42" s="8">
        <v>367.5585109</v>
      </c>
      <c r="F42" s="8">
        <v>273.3127389</v>
      </c>
      <c r="G42" s="8">
        <v>222.5247395</v>
      </c>
      <c r="H42" s="8">
        <v>157.5998743</v>
      </c>
      <c r="I42" s="8">
        <v>96.86371014</v>
      </c>
      <c r="J42" s="8">
        <v>57.59463846</v>
      </c>
      <c r="K42" s="8">
        <v>26.17938112</v>
      </c>
      <c r="L42" s="8">
        <v>37.17472119</v>
      </c>
    </row>
    <row r="43">
      <c r="A43" s="3" t="s">
        <v>62</v>
      </c>
      <c r="B43" s="3" t="s">
        <v>32</v>
      </c>
      <c r="C43" s="8">
        <v>421.3662481</v>
      </c>
      <c r="D43" s="8">
        <v>277.1275212</v>
      </c>
      <c r="E43" s="8">
        <v>242.1318957</v>
      </c>
      <c r="F43" s="8">
        <v>143.7658131</v>
      </c>
      <c r="G43" s="8">
        <v>103.5681351</v>
      </c>
      <c r="H43" s="8">
        <v>56.74966305</v>
      </c>
      <c r="I43" s="8">
        <v>57.69549077</v>
      </c>
      <c r="J43" s="8">
        <v>37.8331087</v>
      </c>
      <c r="K43" s="8">
        <v>21.7540375</v>
      </c>
      <c r="L43" s="8">
        <v>29.32065924</v>
      </c>
    </row>
    <row r="44">
      <c r="A44" s="3" t="s">
        <v>160</v>
      </c>
      <c r="B44" s="3" t="s">
        <v>162</v>
      </c>
      <c r="C44" s="8">
        <v>185.0991202</v>
      </c>
      <c r="D44" s="8">
        <v>131.4123624</v>
      </c>
      <c r="E44" s="8">
        <v>84.13596372</v>
      </c>
      <c r="F44" s="8">
        <v>42.4686293</v>
      </c>
      <c r="G44" s="8">
        <v>16.82719274</v>
      </c>
      <c r="H44" s="8">
        <v>10.4168336</v>
      </c>
      <c r="I44" s="8">
        <v>13.62201317</v>
      </c>
      <c r="J44" s="8">
        <v>14.42330807</v>
      </c>
      <c r="K44" s="8">
        <v>16.82719274</v>
      </c>
      <c r="L44" s="8">
        <v>4.006474463</v>
      </c>
    </row>
    <row r="45">
      <c r="A45" s="3" t="s">
        <v>260</v>
      </c>
      <c r="B45" s="3" t="s">
        <v>139</v>
      </c>
      <c r="C45" s="8">
        <v>117.3947983</v>
      </c>
      <c r="D45" s="8">
        <v>115.913476</v>
      </c>
      <c r="E45" s="8">
        <v>105.9145499</v>
      </c>
      <c r="F45" s="8">
        <v>47.77264664</v>
      </c>
      <c r="G45" s="8">
        <v>28.88578634</v>
      </c>
      <c r="H45" s="8">
        <v>19.62752149</v>
      </c>
      <c r="I45" s="8">
        <v>21.10884386</v>
      </c>
      <c r="J45" s="8">
        <v>14.81322376</v>
      </c>
      <c r="K45" s="8">
        <v>13.33190139</v>
      </c>
      <c r="L45" s="8">
        <v>13.33190139</v>
      </c>
    </row>
    <row r="46">
      <c r="A46" s="3" t="s">
        <v>106</v>
      </c>
      <c r="B46" s="3" t="s">
        <v>76</v>
      </c>
      <c r="C46" s="8">
        <v>289.7917866</v>
      </c>
      <c r="D46" s="8">
        <v>185.5858359</v>
      </c>
      <c r="E46" s="8">
        <v>94.2815744</v>
      </c>
      <c r="F46" s="8">
        <v>49.62188126</v>
      </c>
      <c r="G46" s="8">
        <v>31.75800401</v>
      </c>
      <c r="H46" s="8">
        <v>23.81850301</v>
      </c>
      <c r="I46" s="8">
        <v>35.72775451</v>
      </c>
      <c r="J46" s="8">
        <v>8.931938628</v>
      </c>
      <c r="K46" s="8">
        <v>0.992437625</v>
      </c>
      <c r="L46" s="8">
        <v>8.931938628</v>
      </c>
    </row>
    <row r="47">
      <c r="A47" s="3" t="s">
        <v>327</v>
      </c>
      <c r="B47" s="3" t="s">
        <v>166</v>
      </c>
      <c r="C47" s="8">
        <v>80.41404162</v>
      </c>
      <c r="D47" s="8">
        <v>48.36934834</v>
      </c>
      <c r="E47" s="8">
        <v>49.57858205</v>
      </c>
      <c r="F47" s="8">
        <v>36.27701126</v>
      </c>
      <c r="G47" s="8">
        <v>18.74312248</v>
      </c>
      <c r="H47" s="8">
        <v>10.88310338</v>
      </c>
      <c r="I47" s="8">
        <v>6.046168543</v>
      </c>
      <c r="J47" s="8">
        <v>8.46463596</v>
      </c>
      <c r="K47" s="8">
        <v>2.418467417</v>
      </c>
      <c r="L47" s="8">
        <v>4.23231798</v>
      </c>
    </row>
    <row r="48">
      <c r="A48" s="3" t="s">
        <v>131</v>
      </c>
      <c r="B48" s="3" t="s">
        <v>58</v>
      </c>
      <c r="C48" s="8">
        <v>218.9955649</v>
      </c>
      <c r="D48" s="8">
        <v>176.668691</v>
      </c>
      <c r="E48" s="8">
        <v>80.05300061</v>
      </c>
      <c r="F48" s="8">
        <v>42.32687388</v>
      </c>
      <c r="G48" s="8">
        <v>47.84777048</v>
      </c>
      <c r="H48" s="8">
        <v>7.361195458</v>
      </c>
      <c r="I48" s="8">
        <v>8.28134489</v>
      </c>
      <c r="J48" s="8">
        <v>11.96194262</v>
      </c>
      <c r="K48" s="8">
        <v>12.88209205</v>
      </c>
      <c r="L48" s="8">
        <v>11.96194262</v>
      </c>
    </row>
    <row r="49">
      <c r="A49" s="3" t="s">
        <v>226</v>
      </c>
      <c r="B49" s="3" t="s">
        <v>162</v>
      </c>
      <c r="C49" s="8">
        <v>137.2045676</v>
      </c>
      <c r="D49" s="8">
        <v>97.37098345</v>
      </c>
      <c r="E49" s="8">
        <v>65.28281845</v>
      </c>
      <c r="F49" s="8">
        <v>45.36602638</v>
      </c>
      <c r="G49" s="8">
        <v>29.8751881</v>
      </c>
      <c r="H49" s="8">
        <v>26.55572276</v>
      </c>
      <c r="I49" s="8">
        <v>27.66221121</v>
      </c>
      <c r="J49" s="8">
        <v>23.23625741</v>
      </c>
      <c r="K49" s="8">
        <v>6.63893069</v>
      </c>
      <c r="L49" s="8">
        <v>2.212976897</v>
      </c>
    </row>
    <row r="50">
      <c r="A50" s="3" t="s">
        <v>345</v>
      </c>
      <c r="B50" s="3" t="s">
        <v>162</v>
      </c>
      <c r="C50" s="8">
        <v>71.36720157</v>
      </c>
      <c r="D50" s="8">
        <v>57.85593526</v>
      </c>
      <c r="E50" s="8">
        <v>52.65929437</v>
      </c>
      <c r="F50" s="8">
        <v>30.4869599</v>
      </c>
      <c r="G50" s="8">
        <v>23.9045481</v>
      </c>
      <c r="H50" s="8">
        <v>22.17233447</v>
      </c>
      <c r="I50" s="8">
        <v>10.39328178</v>
      </c>
      <c r="J50" s="8">
        <v>11.08616723</v>
      </c>
      <c r="K50" s="8">
        <v>9.007510878</v>
      </c>
      <c r="L50" s="8">
        <v>5.543083617</v>
      </c>
    </row>
    <row r="51">
      <c r="A51" s="3" t="s">
        <v>60</v>
      </c>
      <c r="B51" s="3" t="s">
        <v>51</v>
      </c>
      <c r="C51" s="8">
        <v>423.9955663</v>
      </c>
      <c r="D51" s="8">
        <v>284.0985521</v>
      </c>
      <c r="E51" s="8">
        <v>192.6274273</v>
      </c>
      <c r="F51" s="8">
        <v>95.77564823</v>
      </c>
      <c r="G51" s="8">
        <v>52.19234763</v>
      </c>
      <c r="H51" s="8">
        <v>45.73556236</v>
      </c>
      <c r="I51" s="8">
        <v>35.51231901</v>
      </c>
      <c r="J51" s="8">
        <v>14.52776687</v>
      </c>
      <c r="K51" s="8">
        <v>4.842588956</v>
      </c>
      <c r="L51" s="8">
        <v>8.070981593</v>
      </c>
    </row>
    <row r="52">
      <c r="A52" s="3" t="s">
        <v>284</v>
      </c>
      <c r="B52" s="3" t="s">
        <v>162</v>
      </c>
      <c r="C52" s="8">
        <v>102.0247999</v>
      </c>
      <c r="D52" s="8">
        <v>72.87485705</v>
      </c>
      <c r="E52" s="8">
        <v>63.34506805</v>
      </c>
      <c r="F52" s="8">
        <v>41.48261094</v>
      </c>
      <c r="G52" s="8">
        <v>16.8172747</v>
      </c>
      <c r="H52" s="8">
        <v>10.09036482</v>
      </c>
      <c r="I52" s="8">
        <v>11.77209229</v>
      </c>
      <c r="J52" s="8">
        <v>8.408637352</v>
      </c>
      <c r="K52" s="8">
        <v>9.529788999</v>
      </c>
      <c r="L52" s="8">
        <v>8.969213176</v>
      </c>
    </row>
    <row r="53">
      <c r="A53" s="3" t="s">
        <v>366</v>
      </c>
      <c r="B53" s="3" t="s">
        <v>90</v>
      </c>
      <c r="C53" s="8">
        <v>55.88705656</v>
      </c>
      <c r="D53" s="8">
        <v>69.64387048</v>
      </c>
      <c r="E53" s="8">
        <v>68.78406961</v>
      </c>
      <c r="F53" s="8">
        <v>42.13024264</v>
      </c>
      <c r="G53" s="8">
        <v>33.53223393</v>
      </c>
      <c r="H53" s="8">
        <v>8.598008701</v>
      </c>
      <c r="I53" s="8">
        <v>12.89701305</v>
      </c>
      <c r="J53" s="8">
        <v>10.31761044</v>
      </c>
      <c r="K53" s="8">
        <v>12.03721218</v>
      </c>
      <c r="L53" s="8">
        <v>9.457809571</v>
      </c>
    </row>
    <row r="54">
      <c r="A54" s="3" t="s">
        <v>215</v>
      </c>
      <c r="B54" s="3" t="s">
        <v>152</v>
      </c>
      <c r="C54" s="8">
        <v>142.1898567</v>
      </c>
      <c r="D54" s="8">
        <v>79.73262991</v>
      </c>
      <c r="E54" s="8">
        <v>93.02140157</v>
      </c>
      <c r="F54" s="8">
        <v>39.86631496</v>
      </c>
      <c r="G54" s="8">
        <v>13.28877165</v>
      </c>
      <c r="H54" s="8">
        <v>15.94652598</v>
      </c>
      <c r="I54" s="8">
        <v>16.61096457</v>
      </c>
      <c r="J54" s="8">
        <v>7.973262991</v>
      </c>
      <c r="K54" s="8">
        <v>4.651070078</v>
      </c>
      <c r="L54" s="8">
        <v>9.302140157</v>
      </c>
    </row>
    <row r="55">
      <c r="A55" s="3" t="s">
        <v>140</v>
      </c>
      <c r="B55" s="3" t="s">
        <v>19</v>
      </c>
      <c r="C55" s="8">
        <v>205.3874508</v>
      </c>
      <c r="D55" s="8">
        <v>169.4641704</v>
      </c>
      <c r="E55" s="8">
        <v>164.7785252</v>
      </c>
      <c r="F55" s="8">
        <v>121.5664633</v>
      </c>
      <c r="G55" s="8">
        <v>53.88492055</v>
      </c>
      <c r="H55" s="8">
        <v>31.2376351</v>
      </c>
      <c r="I55" s="8">
        <v>25.25042171</v>
      </c>
      <c r="J55" s="8">
        <v>22.90759908</v>
      </c>
      <c r="K55" s="8">
        <v>9.110976905</v>
      </c>
      <c r="L55" s="8">
        <v>7.809408776</v>
      </c>
    </row>
    <row r="56">
      <c r="A56" s="3" t="s">
        <v>133</v>
      </c>
      <c r="B56" s="3" t="s">
        <v>19</v>
      </c>
      <c r="C56" s="8">
        <v>213.6583972</v>
      </c>
      <c r="D56" s="8">
        <v>192.9629727</v>
      </c>
      <c r="E56" s="8">
        <v>190.6310939</v>
      </c>
      <c r="F56" s="8">
        <v>128.5448202</v>
      </c>
      <c r="G56" s="8">
        <v>65.87557678</v>
      </c>
      <c r="H56" s="8">
        <v>34.97818236</v>
      </c>
      <c r="I56" s="8">
        <v>31.77184898</v>
      </c>
      <c r="J56" s="8">
        <v>16.61463662</v>
      </c>
      <c r="K56" s="8">
        <v>7.578606178</v>
      </c>
      <c r="L56" s="8">
        <v>7.578606178</v>
      </c>
    </row>
    <row r="57">
      <c r="A57" s="3" t="s">
        <v>100</v>
      </c>
      <c r="B57" s="3" t="s">
        <v>32</v>
      </c>
      <c r="C57" s="8">
        <v>299.3326978</v>
      </c>
      <c r="D57" s="8">
        <v>147.7597712</v>
      </c>
      <c r="E57" s="8">
        <v>142.993327</v>
      </c>
      <c r="F57" s="8">
        <v>61.96377502</v>
      </c>
      <c r="G57" s="8">
        <v>24.78551001</v>
      </c>
      <c r="H57" s="8">
        <v>16.20591039</v>
      </c>
      <c r="I57" s="8">
        <v>29.55195424</v>
      </c>
      <c r="J57" s="8">
        <v>15.25262154</v>
      </c>
      <c r="K57" s="8">
        <v>0.953288847</v>
      </c>
      <c r="L57" s="8">
        <v>2.85986654</v>
      </c>
    </row>
    <row r="58">
      <c r="A58" s="3" t="s">
        <v>333</v>
      </c>
      <c r="B58" s="3" t="s">
        <v>166</v>
      </c>
      <c r="C58" s="8">
        <v>78.42878254</v>
      </c>
      <c r="D58" s="8">
        <v>45.40613726</v>
      </c>
      <c r="E58" s="8">
        <v>49.53396792</v>
      </c>
      <c r="F58" s="8">
        <v>28.89481462</v>
      </c>
      <c r="G58" s="8">
        <v>14.86019038</v>
      </c>
      <c r="H58" s="8">
        <v>10.73235972</v>
      </c>
      <c r="I58" s="8">
        <v>9.081227452</v>
      </c>
      <c r="J58" s="8">
        <v>13.20905811</v>
      </c>
      <c r="K58" s="8">
        <v>1.651132264</v>
      </c>
      <c r="L58" s="8">
        <v>6.604529056</v>
      </c>
    </row>
    <row r="59">
      <c r="A59" s="3" t="s">
        <v>274</v>
      </c>
      <c r="B59" s="3" t="s">
        <v>162</v>
      </c>
      <c r="C59" s="8">
        <v>106.1991129</v>
      </c>
      <c r="D59" s="8">
        <v>88.49926077</v>
      </c>
      <c r="E59" s="8">
        <v>115.5696229</v>
      </c>
      <c r="F59" s="8">
        <v>44.77021427</v>
      </c>
      <c r="G59" s="8">
        <v>33.31736876</v>
      </c>
      <c r="H59" s="8">
        <v>5.205838869</v>
      </c>
      <c r="I59" s="8">
        <v>16.65868438</v>
      </c>
      <c r="J59" s="8">
        <v>27.07036212</v>
      </c>
      <c r="K59" s="8">
        <v>11.45284551</v>
      </c>
      <c r="L59" s="8">
        <v>7.288174416</v>
      </c>
    </row>
    <row r="60">
      <c r="A60" s="3" t="s">
        <v>69</v>
      </c>
      <c r="B60" s="3" t="s">
        <v>19</v>
      </c>
      <c r="C60" s="8">
        <v>395.0395885</v>
      </c>
      <c r="D60" s="8">
        <v>258.0023009</v>
      </c>
      <c r="E60" s="8">
        <v>253.772755</v>
      </c>
      <c r="F60" s="8">
        <v>136.1913785</v>
      </c>
      <c r="G60" s="8">
        <v>92.20410097</v>
      </c>
      <c r="H60" s="8">
        <v>43.14136834</v>
      </c>
      <c r="I60" s="8">
        <v>34.68227651</v>
      </c>
      <c r="J60" s="8">
        <v>17.76409285</v>
      </c>
      <c r="K60" s="8">
        <v>7.613182649</v>
      </c>
      <c r="L60" s="8">
        <v>10.1509102</v>
      </c>
    </row>
    <row r="61">
      <c r="A61" s="3" t="s">
        <v>256</v>
      </c>
      <c r="B61" s="3" t="s">
        <v>162</v>
      </c>
      <c r="C61" s="8">
        <v>119.6676014</v>
      </c>
      <c r="D61" s="8">
        <v>100.1509969</v>
      </c>
      <c r="E61" s="8">
        <v>58.54981357</v>
      </c>
      <c r="F61" s="8">
        <v>23.62536337</v>
      </c>
      <c r="G61" s="8">
        <v>13.86706111</v>
      </c>
      <c r="H61" s="8">
        <v>11.29908683</v>
      </c>
      <c r="I61" s="8">
        <v>8.731112549</v>
      </c>
      <c r="J61" s="8">
        <v>7.703922838</v>
      </c>
      <c r="K61" s="8">
        <v>5.135948558</v>
      </c>
      <c r="L61" s="8">
        <v>3.081569135</v>
      </c>
    </row>
    <row r="62">
      <c r="A62" s="3" t="s">
        <v>245</v>
      </c>
      <c r="B62" s="3" t="s">
        <v>58</v>
      </c>
      <c r="C62" s="8">
        <v>124.6645058</v>
      </c>
      <c r="D62" s="8">
        <v>74.79870349</v>
      </c>
      <c r="E62" s="8">
        <v>83.59855096</v>
      </c>
      <c r="F62" s="8">
        <v>52.79908482</v>
      </c>
      <c r="G62" s="8">
        <v>36.66603112</v>
      </c>
      <c r="H62" s="8">
        <v>21.99961867</v>
      </c>
      <c r="I62" s="8">
        <v>8.799847469</v>
      </c>
      <c r="J62" s="8">
        <v>2.93328249</v>
      </c>
      <c r="K62" s="8">
        <v>8.799847469</v>
      </c>
      <c r="L62" s="8">
        <v>4.399923735</v>
      </c>
    </row>
    <row r="63">
      <c r="A63" s="3" t="s">
        <v>287</v>
      </c>
      <c r="B63" s="3" t="s">
        <v>162</v>
      </c>
      <c r="C63" s="8">
        <v>101.0828325</v>
      </c>
      <c r="D63" s="8">
        <v>62.31133512</v>
      </c>
      <c r="E63" s="8">
        <v>91.38995818</v>
      </c>
      <c r="F63" s="8">
        <v>41.54089008</v>
      </c>
      <c r="G63" s="8">
        <v>40.15619375</v>
      </c>
      <c r="H63" s="8">
        <v>29.07862306</v>
      </c>
      <c r="I63" s="8">
        <v>47.07967543</v>
      </c>
      <c r="J63" s="8">
        <v>40.15619375</v>
      </c>
      <c r="K63" s="8">
        <v>54.00315711</v>
      </c>
      <c r="L63" s="8">
        <v>23.53983771</v>
      </c>
    </row>
    <row r="64">
      <c r="A64" s="3" t="s">
        <v>377</v>
      </c>
      <c r="B64" s="3" t="s">
        <v>91</v>
      </c>
      <c r="C64" s="8">
        <v>45.12051374</v>
      </c>
      <c r="D64" s="8">
        <v>28.33148537</v>
      </c>
      <c r="E64" s="8">
        <v>33.57805674</v>
      </c>
      <c r="F64" s="8">
        <v>24.83377113</v>
      </c>
      <c r="G64" s="8">
        <v>44.4209709</v>
      </c>
      <c r="H64" s="8">
        <v>15.56482838</v>
      </c>
      <c r="I64" s="8">
        <v>5.59634279</v>
      </c>
      <c r="J64" s="8">
        <v>5.071685653</v>
      </c>
      <c r="K64" s="8">
        <v>2.273514258</v>
      </c>
      <c r="L64" s="8">
        <v>2.273514258</v>
      </c>
    </row>
    <row r="65">
      <c r="A65" s="3" t="s">
        <v>304</v>
      </c>
      <c r="B65" s="3" t="s">
        <v>90</v>
      </c>
      <c r="C65" s="8">
        <v>93.47666422</v>
      </c>
      <c r="D65" s="8">
        <v>67.8818633</v>
      </c>
      <c r="E65" s="8">
        <v>81.23567248</v>
      </c>
      <c r="F65" s="8">
        <v>30.04607064</v>
      </c>
      <c r="G65" s="8">
        <v>6.676904587</v>
      </c>
      <c r="H65" s="8">
        <v>8.902539449</v>
      </c>
      <c r="I65" s="8">
        <v>4.451269725</v>
      </c>
      <c r="J65" s="8">
        <v>7.789722018</v>
      </c>
      <c r="K65" s="8">
        <v>3.338452294</v>
      </c>
      <c r="L65" s="8">
        <v>5.564087156</v>
      </c>
    </row>
    <row r="66">
      <c r="A66" s="3" t="s">
        <v>109</v>
      </c>
      <c r="B66" s="3" t="s">
        <v>58</v>
      </c>
      <c r="C66" s="8">
        <v>284.8551389</v>
      </c>
      <c r="D66" s="8">
        <v>348.2401234</v>
      </c>
      <c r="E66" s="8">
        <v>317.4908601</v>
      </c>
      <c r="F66" s="8">
        <v>170.5357918</v>
      </c>
      <c r="G66" s="8">
        <v>103.1892457</v>
      </c>
      <c r="H66" s="8">
        <v>48.10467577</v>
      </c>
      <c r="I66" s="8">
        <v>47.35009263</v>
      </c>
      <c r="J66" s="8">
        <v>22.26020291</v>
      </c>
      <c r="K66" s="8">
        <v>10.75280988</v>
      </c>
      <c r="L66" s="8">
        <v>10.75280988</v>
      </c>
    </row>
    <row r="67">
      <c r="A67" s="3" t="s">
        <v>145</v>
      </c>
      <c r="B67" s="3" t="s">
        <v>76</v>
      </c>
      <c r="C67" s="8">
        <v>200.7961865</v>
      </c>
      <c r="D67" s="8">
        <v>183.3005402</v>
      </c>
      <c r="E67" s="8">
        <v>155.0383424</v>
      </c>
      <c r="F67" s="8">
        <v>96.89896399</v>
      </c>
      <c r="G67" s="8">
        <v>77.78833498</v>
      </c>
      <c r="H67" s="8">
        <v>41.1820597</v>
      </c>
      <c r="I67" s="8">
        <v>36.60627528</v>
      </c>
      <c r="J67" s="8">
        <v>22.87892205</v>
      </c>
      <c r="K67" s="8">
        <v>18.84146522</v>
      </c>
      <c r="L67" s="8">
        <v>12.1123705</v>
      </c>
    </row>
    <row r="68">
      <c r="A68" s="3" t="s">
        <v>170</v>
      </c>
      <c r="B68" s="3" t="s">
        <v>32</v>
      </c>
      <c r="C68" s="8">
        <v>173.2525988</v>
      </c>
      <c r="D68" s="8">
        <v>138.2520738</v>
      </c>
      <c r="E68" s="8">
        <v>152.2522838</v>
      </c>
      <c r="F68" s="8">
        <v>166.2524938</v>
      </c>
      <c r="G68" s="8">
        <v>115.5017325</v>
      </c>
      <c r="H68" s="8">
        <v>71.75107627</v>
      </c>
      <c r="I68" s="8">
        <v>36.75055126</v>
      </c>
      <c r="J68" s="8">
        <v>19.25028875</v>
      </c>
      <c r="K68" s="8">
        <v>1.75002625</v>
      </c>
      <c r="L68" s="8">
        <v>12.25018375</v>
      </c>
    </row>
    <row r="69">
      <c r="A69" s="3" t="s">
        <v>281</v>
      </c>
      <c r="B69" s="3" t="s">
        <v>166</v>
      </c>
      <c r="C69" s="8">
        <v>104.0841925</v>
      </c>
      <c r="D69" s="8">
        <v>54.26611748</v>
      </c>
      <c r="E69" s="8">
        <v>49.81807507</v>
      </c>
      <c r="F69" s="8">
        <v>24.90903753</v>
      </c>
      <c r="G69" s="8">
        <v>23.12982057</v>
      </c>
      <c r="H69" s="8">
        <v>4.448042417</v>
      </c>
      <c r="I69" s="8">
        <v>12.45451877</v>
      </c>
      <c r="J69" s="8">
        <v>7.116867866</v>
      </c>
      <c r="K69" s="8">
        <v>5.3376509</v>
      </c>
      <c r="L69" s="8">
        <v>8.00647635</v>
      </c>
    </row>
    <row r="70">
      <c r="A70" s="3" t="s">
        <v>280</v>
      </c>
      <c r="B70" s="3" t="s">
        <v>139</v>
      </c>
      <c r="C70" s="8">
        <v>104.2124589</v>
      </c>
      <c r="D70" s="8">
        <v>78.09469628</v>
      </c>
      <c r="E70" s="8">
        <v>74.99159577</v>
      </c>
      <c r="F70" s="8">
        <v>62.57919371</v>
      </c>
      <c r="G70" s="8">
        <v>24.3076207</v>
      </c>
      <c r="H70" s="8">
        <v>14.48113573</v>
      </c>
      <c r="I70" s="8">
        <v>16.80846112</v>
      </c>
      <c r="J70" s="8">
        <v>18.8771948</v>
      </c>
      <c r="K70" s="8">
        <v>9.309301544</v>
      </c>
      <c r="L70" s="8">
        <v>8.016342996</v>
      </c>
    </row>
    <row r="71">
      <c r="A71" s="3" t="s">
        <v>286</v>
      </c>
      <c r="B71" s="3" t="s">
        <v>162</v>
      </c>
      <c r="C71" s="8">
        <v>101.4454359</v>
      </c>
      <c r="D71" s="8">
        <v>78.18406208</v>
      </c>
      <c r="E71" s="8">
        <v>85.93785336</v>
      </c>
      <c r="F71" s="8">
        <v>56.86113606</v>
      </c>
      <c r="G71" s="8">
        <v>21.9690753</v>
      </c>
      <c r="H71" s="8">
        <v>12.27683619</v>
      </c>
      <c r="I71" s="8">
        <v>9.692239101</v>
      </c>
      <c r="J71" s="8">
        <v>18.73832893</v>
      </c>
      <c r="K71" s="8">
        <v>22.61522457</v>
      </c>
      <c r="L71" s="8">
        <v>18.09217966</v>
      </c>
    </row>
    <row r="72">
      <c r="A72" s="3" t="s">
        <v>110</v>
      </c>
      <c r="B72" s="3" t="s">
        <v>58</v>
      </c>
      <c r="C72" s="8">
        <v>284.6361994</v>
      </c>
      <c r="D72" s="8">
        <v>273.4005599</v>
      </c>
      <c r="E72" s="8">
        <v>202.2415101</v>
      </c>
      <c r="F72" s="8">
        <v>177.8976246</v>
      </c>
      <c r="G72" s="8">
        <v>87.07620572</v>
      </c>
      <c r="H72" s="8">
        <v>23.40758218</v>
      </c>
      <c r="I72" s="8">
        <v>27.15279533</v>
      </c>
      <c r="J72" s="8">
        <v>12.17194274</v>
      </c>
      <c r="K72" s="8">
        <v>6.554123012</v>
      </c>
      <c r="L72" s="8">
        <v>1.872606575</v>
      </c>
    </row>
    <row r="73">
      <c r="A73" s="3" t="s">
        <v>299</v>
      </c>
      <c r="B73" s="3" t="s">
        <v>166</v>
      </c>
      <c r="C73" s="8">
        <v>96.79768396</v>
      </c>
      <c r="D73" s="8">
        <v>46.17871161</v>
      </c>
      <c r="E73" s="8">
        <v>51.50702449</v>
      </c>
      <c r="F73" s="8">
        <v>29.30572083</v>
      </c>
      <c r="G73" s="8">
        <v>31.96987727</v>
      </c>
      <c r="H73" s="8">
        <v>9.768573611</v>
      </c>
      <c r="I73" s="8">
        <v>19.53714722</v>
      </c>
      <c r="J73" s="8">
        <v>3.552208586</v>
      </c>
      <c r="K73" s="8">
        <v>12.43273005</v>
      </c>
      <c r="L73" s="8">
        <v>3.552208586</v>
      </c>
    </row>
    <row r="74">
      <c r="A74" s="3" t="s">
        <v>288</v>
      </c>
      <c r="B74" s="3" t="s">
        <v>162</v>
      </c>
      <c r="C74" s="8">
        <v>100.0581734</v>
      </c>
      <c r="D74" s="8">
        <v>74.46189645</v>
      </c>
      <c r="E74" s="8">
        <v>90.7504363</v>
      </c>
      <c r="F74" s="8">
        <v>57.00988947</v>
      </c>
      <c r="G74" s="8">
        <v>23.26934264</v>
      </c>
      <c r="H74" s="8">
        <v>13.96160558</v>
      </c>
      <c r="I74" s="8">
        <v>15.12507272</v>
      </c>
      <c r="J74" s="8">
        <v>17.45200698</v>
      </c>
      <c r="K74" s="8">
        <v>6.980802792</v>
      </c>
      <c r="L74" s="8">
        <v>8.144269924</v>
      </c>
    </row>
    <row r="75">
      <c r="A75" s="3" t="s">
        <v>101</v>
      </c>
      <c r="B75" s="3" t="s">
        <v>51</v>
      </c>
      <c r="C75" s="8">
        <v>298.8705879</v>
      </c>
      <c r="D75" s="8">
        <v>155.4593435</v>
      </c>
      <c r="E75" s="8">
        <v>123.9788264</v>
      </c>
      <c r="F75" s="8">
        <v>76.17507831</v>
      </c>
      <c r="G75" s="8">
        <v>38.86483587</v>
      </c>
      <c r="H75" s="8">
        <v>31.48051706</v>
      </c>
      <c r="I75" s="8">
        <v>24.87349496</v>
      </c>
      <c r="J75" s="8">
        <v>15.15728599</v>
      </c>
      <c r="K75" s="8">
        <v>7.772967175</v>
      </c>
      <c r="L75" s="8">
        <v>10.10485733</v>
      </c>
    </row>
    <row r="76">
      <c r="A76" s="3" t="s">
        <v>197</v>
      </c>
      <c r="B76" s="3" t="s">
        <v>51</v>
      </c>
      <c r="C76" s="8">
        <v>153.4739025</v>
      </c>
      <c r="D76" s="8">
        <v>120.290356</v>
      </c>
      <c r="E76" s="8">
        <v>116.1424127</v>
      </c>
      <c r="F76" s="8">
        <v>47.0100242</v>
      </c>
      <c r="G76" s="8">
        <v>19.35706879</v>
      </c>
      <c r="H76" s="8">
        <v>16.59177325</v>
      </c>
      <c r="I76" s="8">
        <v>9.678534393</v>
      </c>
      <c r="J76" s="8">
        <v>5.530591082</v>
      </c>
      <c r="K76" s="8">
        <v>12.44382993</v>
      </c>
      <c r="L76" s="8">
        <v>4.147943311</v>
      </c>
    </row>
    <row r="77">
      <c r="A77" s="3" t="s">
        <v>37</v>
      </c>
      <c r="B77" s="3" t="s">
        <v>32</v>
      </c>
      <c r="C77" s="8">
        <v>499.8557184</v>
      </c>
      <c r="D77" s="8">
        <v>314.8545962</v>
      </c>
      <c r="E77" s="8">
        <v>203.918048</v>
      </c>
      <c r="F77" s="8">
        <v>125.0440861</v>
      </c>
      <c r="G77" s="8">
        <v>53.5445189</v>
      </c>
      <c r="H77" s="8">
        <v>43.60511719</v>
      </c>
      <c r="I77" s="8">
        <v>20.52005515</v>
      </c>
      <c r="J77" s="8">
        <v>8.656898265</v>
      </c>
      <c r="K77" s="8">
        <v>3.84751034</v>
      </c>
      <c r="L77" s="8">
        <v>3.84751034</v>
      </c>
    </row>
    <row r="78">
      <c r="A78" s="3" t="s">
        <v>151</v>
      </c>
      <c r="B78" s="3" t="s">
        <v>152</v>
      </c>
      <c r="C78" s="8">
        <v>109.1126211</v>
      </c>
      <c r="D78" s="8">
        <v>64.7278261</v>
      </c>
      <c r="E78" s="8">
        <v>54.42421296</v>
      </c>
      <c r="F78" s="8">
        <v>21.92820231</v>
      </c>
      <c r="G78" s="8">
        <v>8.982637091</v>
      </c>
      <c r="H78" s="8">
        <v>5.812294588</v>
      </c>
      <c r="I78" s="8">
        <v>8.718441882</v>
      </c>
      <c r="J78" s="8">
        <v>7.925856257</v>
      </c>
      <c r="K78" s="8">
        <v>2.641952086</v>
      </c>
      <c r="L78" s="8">
        <v>3.170342503</v>
      </c>
    </row>
    <row r="79">
      <c r="A79" s="3" t="s">
        <v>372</v>
      </c>
      <c r="B79" s="3" t="s">
        <v>166</v>
      </c>
      <c r="C79" s="8">
        <v>49.09803523</v>
      </c>
      <c r="D79" s="8">
        <v>44.01892814</v>
      </c>
      <c r="E79" s="8">
        <v>49.09803523</v>
      </c>
      <c r="F79" s="8">
        <v>15.23732128</v>
      </c>
      <c r="G79" s="8">
        <v>7.618660639</v>
      </c>
      <c r="H79" s="8">
        <v>2.539553546</v>
      </c>
      <c r="I79" s="8">
        <v>11.00473203</v>
      </c>
      <c r="J79" s="8">
        <v>9.311696337</v>
      </c>
      <c r="K79" s="8">
        <v>0.0</v>
      </c>
      <c r="L79" s="8">
        <v>5.925624942</v>
      </c>
    </row>
    <row r="80">
      <c r="A80" s="3" t="s">
        <v>135</v>
      </c>
      <c r="B80" s="3" t="s">
        <v>76</v>
      </c>
      <c r="C80" s="8">
        <v>213.3111108</v>
      </c>
      <c r="D80" s="8">
        <v>138.0614187</v>
      </c>
      <c r="E80" s="8">
        <v>96.7051829</v>
      </c>
      <c r="F80" s="8">
        <v>71.51830247</v>
      </c>
      <c r="G80" s="8">
        <v>55.97084541</v>
      </c>
      <c r="H80" s="8">
        <v>35.13725295</v>
      </c>
      <c r="I80" s="8">
        <v>30.78396497</v>
      </c>
      <c r="J80" s="8">
        <v>20.52264332</v>
      </c>
      <c r="K80" s="8">
        <v>9.017525094</v>
      </c>
      <c r="L80" s="8">
        <v>6.218982823</v>
      </c>
    </row>
    <row r="81">
      <c r="A81" s="3" t="s">
        <v>137</v>
      </c>
      <c r="B81" s="3" t="s">
        <v>139</v>
      </c>
      <c r="C81" s="8">
        <v>207.4276051</v>
      </c>
      <c r="D81" s="8">
        <v>153.888463</v>
      </c>
      <c r="E81" s="8">
        <v>146.281809</v>
      </c>
      <c r="F81" s="8">
        <v>82.50294026</v>
      </c>
      <c r="G81" s="8">
        <v>45.93248802</v>
      </c>
      <c r="H81" s="8">
        <v>23.99021667</v>
      </c>
      <c r="I81" s="8">
        <v>30.13405265</v>
      </c>
      <c r="J81" s="8">
        <v>19.01663517</v>
      </c>
      <c r="K81" s="8">
        <v>15.21330813</v>
      </c>
      <c r="L81" s="8">
        <v>18.72407155</v>
      </c>
    </row>
    <row r="82">
      <c r="A82" s="3" t="s">
        <v>384</v>
      </c>
      <c r="B82" s="3" t="s">
        <v>162</v>
      </c>
      <c r="C82" s="8">
        <v>33.39269813</v>
      </c>
      <c r="D82" s="8">
        <v>54.54140695</v>
      </c>
      <c r="E82" s="8">
        <v>54.54140695</v>
      </c>
      <c r="F82" s="8">
        <v>18.92252894</v>
      </c>
      <c r="G82" s="8">
        <v>5.565449688</v>
      </c>
      <c r="H82" s="8">
        <v>3.339269813</v>
      </c>
      <c r="I82" s="8">
        <v>3.339269813</v>
      </c>
      <c r="J82" s="8">
        <v>2.226179875</v>
      </c>
      <c r="K82" s="8">
        <v>3.339269813</v>
      </c>
      <c r="L82" s="8">
        <v>6.678539626</v>
      </c>
    </row>
    <row r="83">
      <c r="A83" s="3" t="s">
        <v>335</v>
      </c>
      <c r="B83" s="3" t="s">
        <v>91</v>
      </c>
      <c r="C83" s="8">
        <v>77.93060075</v>
      </c>
      <c r="D83" s="8">
        <v>58.78975144</v>
      </c>
      <c r="E83" s="8">
        <v>57.42254792</v>
      </c>
      <c r="F83" s="8">
        <v>25.97686692</v>
      </c>
      <c r="G83" s="8">
        <v>11.62122994</v>
      </c>
      <c r="H83" s="8">
        <v>6.152415849</v>
      </c>
      <c r="I83" s="8">
        <v>4.101610566</v>
      </c>
      <c r="J83" s="8">
        <v>12.3048317</v>
      </c>
      <c r="K83" s="8">
        <v>6.83601761</v>
      </c>
      <c r="L83" s="8">
        <v>8.886822892</v>
      </c>
    </row>
    <row r="84">
      <c r="A84" s="3" t="s">
        <v>330</v>
      </c>
      <c r="B84" s="3" t="s">
        <v>152</v>
      </c>
      <c r="C84" s="8">
        <v>79.30797658</v>
      </c>
      <c r="D84" s="8">
        <v>47.42126435</v>
      </c>
      <c r="E84" s="8">
        <v>67.8614645</v>
      </c>
      <c r="F84" s="8">
        <v>33.52192825</v>
      </c>
      <c r="G84" s="8">
        <v>15.53455211</v>
      </c>
      <c r="H84" s="8">
        <v>8.993688066</v>
      </c>
      <c r="I84" s="8">
        <v>8.993688066</v>
      </c>
      <c r="J84" s="8">
        <v>12.26412009</v>
      </c>
      <c r="K84" s="8">
        <v>11.44651208</v>
      </c>
      <c r="L84" s="8">
        <v>6.540864048</v>
      </c>
    </row>
    <row r="85">
      <c r="A85" s="3" t="s">
        <v>283</v>
      </c>
      <c r="B85" s="3" t="s">
        <v>162</v>
      </c>
      <c r="C85" s="8">
        <v>103.5072255</v>
      </c>
      <c r="D85" s="8">
        <v>93.4903972</v>
      </c>
      <c r="E85" s="8">
        <v>109.5173224</v>
      </c>
      <c r="F85" s="8">
        <v>66.77885514</v>
      </c>
      <c r="G85" s="8">
        <v>25.37596495</v>
      </c>
      <c r="H85" s="8">
        <v>12.68798248</v>
      </c>
      <c r="I85" s="8">
        <v>9.34903972</v>
      </c>
      <c r="J85" s="8">
        <v>9.34903972</v>
      </c>
      <c r="K85" s="8">
        <v>14.69134813</v>
      </c>
      <c r="L85" s="8">
        <v>6.677885514</v>
      </c>
    </row>
    <row r="86">
      <c r="A86" s="3" t="s">
        <v>205</v>
      </c>
      <c r="B86" s="3" t="s">
        <v>84</v>
      </c>
      <c r="C86" s="8">
        <v>146.7610265</v>
      </c>
      <c r="D86" s="8">
        <v>94.54796898</v>
      </c>
      <c r="E86" s="8">
        <v>59.97445794</v>
      </c>
      <c r="F86" s="8">
        <v>26.81211061</v>
      </c>
      <c r="G86" s="8">
        <v>16.22838274</v>
      </c>
      <c r="H86" s="8">
        <v>11.28930973</v>
      </c>
      <c r="I86" s="8">
        <v>10.58372787</v>
      </c>
      <c r="J86" s="8">
        <v>8.466982297</v>
      </c>
      <c r="K86" s="8">
        <v>2.822327432</v>
      </c>
      <c r="L86" s="8">
        <v>4.939073007</v>
      </c>
    </row>
    <row r="87">
      <c r="A87" s="3" t="s">
        <v>277</v>
      </c>
      <c r="B87" s="3" t="s">
        <v>162</v>
      </c>
      <c r="C87" s="8">
        <v>105.7898801</v>
      </c>
      <c r="D87" s="8">
        <v>102.6161837</v>
      </c>
      <c r="E87" s="8">
        <v>84.63190411</v>
      </c>
      <c r="F87" s="8">
        <v>67.70552329</v>
      </c>
      <c r="G87" s="8">
        <v>13.75268442</v>
      </c>
      <c r="H87" s="8">
        <v>11.63688682</v>
      </c>
      <c r="I87" s="8">
        <v>19.04217843</v>
      </c>
      <c r="J87" s="8">
        <v>24.33167243</v>
      </c>
      <c r="K87" s="8">
        <v>12.69478562</v>
      </c>
      <c r="L87" s="8">
        <v>6.347392808</v>
      </c>
    </row>
    <row r="88">
      <c r="A88" s="3" t="s">
        <v>124</v>
      </c>
      <c r="B88" s="3" t="s">
        <v>84</v>
      </c>
      <c r="C88" s="8">
        <v>238.5886339</v>
      </c>
      <c r="D88" s="8">
        <v>159.7430043</v>
      </c>
      <c r="E88" s="8">
        <v>133.656532</v>
      </c>
      <c r="F88" s="8">
        <v>95.55269614</v>
      </c>
      <c r="G88" s="8">
        <v>41.32800661</v>
      </c>
      <c r="H88" s="8">
        <v>17.29327936</v>
      </c>
      <c r="I88" s="8">
        <v>20.81055652</v>
      </c>
      <c r="J88" s="8">
        <v>9.965618616</v>
      </c>
      <c r="K88" s="8">
        <v>3.810383588</v>
      </c>
      <c r="L88" s="8">
        <v>5.862128598</v>
      </c>
    </row>
    <row r="89">
      <c r="A89" s="3" t="s">
        <v>136</v>
      </c>
      <c r="B89" s="3" t="s">
        <v>76</v>
      </c>
      <c r="C89" s="8">
        <v>208.761294</v>
      </c>
      <c r="D89" s="8">
        <v>124.4217312</v>
      </c>
      <c r="E89" s="8">
        <v>103.5456018</v>
      </c>
      <c r="F89" s="8">
        <v>52.60784608</v>
      </c>
      <c r="G89" s="8">
        <v>30.06162633</v>
      </c>
      <c r="H89" s="8">
        <v>24.2163101</v>
      </c>
      <c r="I89" s="8">
        <v>31.73171669</v>
      </c>
      <c r="J89" s="8">
        <v>32.56676186</v>
      </c>
      <c r="K89" s="8">
        <v>15.03081317</v>
      </c>
      <c r="L89" s="8">
        <v>10.02054211</v>
      </c>
    </row>
    <row r="90">
      <c r="A90" s="3" t="s">
        <v>363</v>
      </c>
      <c r="B90" s="3" t="s">
        <v>162</v>
      </c>
      <c r="C90" s="8">
        <v>60.1296395</v>
      </c>
      <c r="D90" s="8">
        <v>40.88815486</v>
      </c>
      <c r="E90" s="8">
        <v>41.28901913</v>
      </c>
      <c r="F90" s="8">
        <v>30.86654828</v>
      </c>
      <c r="G90" s="8">
        <v>7.616421004</v>
      </c>
      <c r="H90" s="8">
        <v>4.008642634</v>
      </c>
      <c r="I90" s="8">
        <v>8.819013794</v>
      </c>
      <c r="J90" s="8">
        <v>5.211235424</v>
      </c>
      <c r="K90" s="8">
        <v>4.409506897</v>
      </c>
      <c r="L90" s="8">
        <v>1.603457053</v>
      </c>
    </row>
    <row r="91">
      <c r="A91" s="3" t="s">
        <v>348</v>
      </c>
      <c r="B91" s="3" t="s">
        <v>166</v>
      </c>
      <c r="C91" s="8">
        <v>69.40093498</v>
      </c>
      <c r="D91" s="8">
        <v>44.33948624</v>
      </c>
      <c r="E91" s="8">
        <v>25.06144874</v>
      </c>
      <c r="F91" s="8">
        <v>34.70046749</v>
      </c>
      <c r="G91" s="8">
        <v>15.42243</v>
      </c>
      <c r="H91" s="8">
        <v>4.819509374</v>
      </c>
      <c r="I91" s="8">
        <v>20.24193937</v>
      </c>
      <c r="J91" s="8">
        <v>15.42243</v>
      </c>
      <c r="K91" s="8">
        <v>7.711214998</v>
      </c>
      <c r="L91" s="8">
        <v>3.855607499</v>
      </c>
    </row>
    <row r="92">
      <c r="A92" s="3" t="s">
        <v>229</v>
      </c>
      <c r="B92" s="3" t="s">
        <v>152</v>
      </c>
      <c r="C92" s="8">
        <v>135.4952689</v>
      </c>
      <c r="D92" s="8">
        <v>73.36207929</v>
      </c>
      <c r="E92" s="8">
        <v>50.15570727</v>
      </c>
      <c r="F92" s="8">
        <v>19.46340879</v>
      </c>
      <c r="G92" s="8">
        <v>9.731704396</v>
      </c>
      <c r="H92" s="8">
        <v>5.240148521</v>
      </c>
      <c r="I92" s="8">
        <v>5.240148521</v>
      </c>
      <c r="J92" s="8">
        <v>4.491555875</v>
      </c>
      <c r="K92" s="8">
        <v>2.994370583</v>
      </c>
      <c r="L92" s="8">
        <v>3.742963229</v>
      </c>
    </row>
    <row r="93">
      <c r="A93" s="3" t="s">
        <v>156</v>
      </c>
      <c r="B93" s="3" t="s">
        <v>19</v>
      </c>
      <c r="C93" s="8">
        <v>187.7828479</v>
      </c>
      <c r="D93" s="8">
        <v>174.6380486</v>
      </c>
      <c r="E93" s="8">
        <v>76.99096765</v>
      </c>
      <c r="F93" s="8">
        <v>35.6787411</v>
      </c>
      <c r="G93" s="8">
        <v>16.90045631</v>
      </c>
      <c r="H93" s="8">
        <v>20.65611327</v>
      </c>
      <c r="I93" s="8">
        <v>13.14479935</v>
      </c>
      <c r="J93" s="8">
        <v>9.389142396</v>
      </c>
      <c r="K93" s="8">
        <v>5.633485437</v>
      </c>
      <c r="L93" s="8">
        <v>3.755656958</v>
      </c>
    </row>
    <row r="94">
      <c r="A94" s="3" t="s">
        <v>232</v>
      </c>
      <c r="B94" s="3" t="s">
        <v>166</v>
      </c>
      <c r="C94" s="8">
        <v>134.5078402</v>
      </c>
      <c r="D94" s="8">
        <v>146.2041741</v>
      </c>
      <c r="E94" s="8">
        <v>138.8939654</v>
      </c>
      <c r="F94" s="8">
        <v>81.14331664</v>
      </c>
      <c r="G94" s="8">
        <v>22.66164699</v>
      </c>
      <c r="H94" s="8">
        <v>11.69633393</v>
      </c>
      <c r="I94" s="8">
        <v>17.5445009</v>
      </c>
      <c r="J94" s="8">
        <v>24.12368873</v>
      </c>
      <c r="K94" s="8">
        <v>17.5445009</v>
      </c>
      <c r="L94" s="8">
        <v>14.62041741</v>
      </c>
    </row>
    <row r="95">
      <c r="A95" s="3" t="s">
        <v>213</v>
      </c>
      <c r="B95" s="3" t="s">
        <v>139</v>
      </c>
      <c r="C95" s="8">
        <v>142.9025087</v>
      </c>
      <c r="D95" s="8">
        <v>127.0244522</v>
      </c>
      <c r="E95" s="8">
        <v>90.17537763</v>
      </c>
      <c r="F95" s="8">
        <v>65.60932791</v>
      </c>
      <c r="G95" s="8">
        <v>39.8449343</v>
      </c>
      <c r="H95" s="8">
        <v>23.06811986</v>
      </c>
      <c r="I95" s="8">
        <v>34.75197277</v>
      </c>
      <c r="J95" s="8">
        <v>17.07640041</v>
      </c>
      <c r="K95" s="8">
        <v>13.48136875</v>
      </c>
      <c r="L95" s="8">
        <v>12.28302486</v>
      </c>
    </row>
    <row r="96">
      <c r="A96" s="3" t="s">
        <v>237</v>
      </c>
      <c r="B96" s="3" t="s">
        <v>162</v>
      </c>
      <c r="C96" s="8">
        <v>131.370122</v>
      </c>
      <c r="D96" s="8">
        <v>94.16124354</v>
      </c>
      <c r="E96" s="8">
        <v>89.60505433</v>
      </c>
      <c r="F96" s="8">
        <v>62.26791911</v>
      </c>
      <c r="G96" s="8">
        <v>50.11808124</v>
      </c>
      <c r="H96" s="8">
        <v>28.85586495</v>
      </c>
      <c r="I96" s="8">
        <v>12.90920274</v>
      </c>
      <c r="J96" s="8">
        <v>18.22475681</v>
      </c>
      <c r="K96" s="8">
        <v>15.94666221</v>
      </c>
      <c r="L96" s="8">
        <v>8.353013539</v>
      </c>
    </row>
    <row r="97">
      <c r="A97" s="3" t="s">
        <v>257</v>
      </c>
      <c r="B97" s="3" t="s">
        <v>166</v>
      </c>
      <c r="C97" s="8">
        <v>119.0668138</v>
      </c>
      <c r="D97" s="8">
        <v>81.85843452</v>
      </c>
      <c r="E97" s="8">
        <v>84.33899314</v>
      </c>
      <c r="F97" s="8">
        <v>54.57228968</v>
      </c>
      <c r="G97" s="8">
        <v>12.40279311</v>
      </c>
      <c r="H97" s="8">
        <v>18.60418966</v>
      </c>
      <c r="I97" s="8">
        <v>16.12363104</v>
      </c>
      <c r="J97" s="8">
        <v>19.84446897</v>
      </c>
      <c r="K97" s="8">
        <v>11.1625138</v>
      </c>
      <c r="L97" s="8">
        <v>2.480558622</v>
      </c>
    </row>
    <row r="98">
      <c r="A98" s="3" t="s">
        <v>108</v>
      </c>
      <c r="B98" s="3" t="s">
        <v>51</v>
      </c>
      <c r="C98" s="8">
        <v>286.033752</v>
      </c>
      <c r="D98" s="8">
        <v>221.89285</v>
      </c>
      <c r="E98" s="8">
        <v>167.2864065</v>
      </c>
      <c r="F98" s="8">
        <v>87.54366349</v>
      </c>
      <c r="G98" s="8">
        <v>30.33691309</v>
      </c>
      <c r="H98" s="8">
        <v>24.26953047</v>
      </c>
      <c r="I98" s="8">
        <v>22.53599258</v>
      </c>
      <c r="J98" s="8">
        <v>12.13476524</v>
      </c>
      <c r="K98" s="8">
        <v>9.534458399</v>
      </c>
      <c r="L98" s="8">
        <v>4.333844727</v>
      </c>
    </row>
    <row r="99">
      <c r="A99" s="3" t="s">
        <v>194</v>
      </c>
      <c r="B99" s="3" t="s">
        <v>91</v>
      </c>
      <c r="C99" s="8">
        <v>154.4842281</v>
      </c>
      <c r="D99" s="8">
        <v>229.062821</v>
      </c>
      <c r="E99" s="8">
        <v>402.5722004</v>
      </c>
      <c r="F99" s="8">
        <v>282.3332445</v>
      </c>
      <c r="G99" s="8">
        <v>57.8364598</v>
      </c>
      <c r="H99" s="8">
        <v>9.1320726</v>
      </c>
      <c r="I99" s="8">
        <v>10.6540847</v>
      </c>
      <c r="J99" s="8">
        <v>9.89307865</v>
      </c>
      <c r="K99" s="8">
        <v>7.6100605</v>
      </c>
      <c r="L99" s="8">
        <v>6.84905445</v>
      </c>
    </row>
    <row r="100">
      <c r="A100" s="3" t="s">
        <v>294</v>
      </c>
      <c r="B100" s="3" t="s">
        <v>152</v>
      </c>
      <c r="C100" s="8">
        <v>97.21851798</v>
      </c>
      <c r="D100" s="8">
        <v>55.92215636</v>
      </c>
      <c r="E100" s="8">
        <v>37.85499815</v>
      </c>
      <c r="F100" s="8">
        <v>11.18443127</v>
      </c>
      <c r="G100" s="8">
        <v>12.90511301</v>
      </c>
      <c r="H100" s="8">
        <v>9.463749538</v>
      </c>
      <c r="I100" s="8">
        <v>12.90511301</v>
      </c>
      <c r="J100" s="8">
        <v>6.882726936</v>
      </c>
      <c r="K100" s="8">
        <v>6.022386069</v>
      </c>
      <c r="L100" s="8">
        <v>3.441363468</v>
      </c>
    </row>
    <row r="101">
      <c r="A101" s="3" t="s">
        <v>323</v>
      </c>
      <c r="B101" s="3" t="s">
        <v>162</v>
      </c>
      <c r="C101" s="8">
        <v>83.45606284</v>
      </c>
      <c r="D101" s="8">
        <v>44.1826215</v>
      </c>
      <c r="E101" s="8">
        <v>41.2371134</v>
      </c>
      <c r="F101" s="8">
        <v>36.32793324</v>
      </c>
      <c r="G101" s="8">
        <v>8.8365243</v>
      </c>
      <c r="H101" s="8">
        <v>7.854688267</v>
      </c>
      <c r="I101" s="8">
        <v>8.8365243</v>
      </c>
      <c r="J101" s="8">
        <v>3.927344134</v>
      </c>
      <c r="K101" s="8">
        <v>2.9455081</v>
      </c>
      <c r="L101" s="8">
        <v>1.963672067</v>
      </c>
    </row>
    <row r="102">
      <c r="A102" s="3" t="s">
        <v>374</v>
      </c>
      <c r="B102" s="3" t="s">
        <v>166</v>
      </c>
      <c r="C102" s="8">
        <v>48.67428936</v>
      </c>
      <c r="D102" s="8">
        <v>23.89465114</v>
      </c>
      <c r="E102" s="8">
        <v>20.35470282</v>
      </c>
      <c r="F102" s="8">
        <v>15.04478035</v>
      </c>
      <c r="G102" s="8">
        <v>12.38981911</v>
      </c>
      <c r="H102" s="8">
        <v>4.424935396</v>
      </c>
      <c r="I102" s="8">
        <v>7.079896634</v>
      </c>
      <c r="J102" s="8">
        <v>7.964883713</v>
      </c>
      <c r="K102" s="8">
        <v>6.194909554</v>
      </c>
      <c r="L102" s="8">
        <v>15.04478035</v>
      </c>
    </row>
    <row r="103">
      <c r="A103" s="3" t="s">
        <v>350</v>
      </c>
      <c r="B103" s="3" t="s">
        <v>90</v>
      </c>
      <c r="C103" s="8">
        <v>67.97939879</v>
      </c>
      <c r="D103" s="8">
        <v>57.60965999</v>
      </c>
      <c r="E103" s="8">
        <v>53.00088719</v>
      </c>
      <c r="F103" s="8">
        <v>29.95702319</v>
      </c>
      <c r="G103" s="8">
        <v>18.4350912</v>
      </c>
      <c r="H103" s="8">
        <v>9.217545598</v>
      </c>
      <c r="I103" s="8">
        <v>8.065352398</v>
      </c>
      <c r="J103" s="8">
        <v>6.913159199</v>
      </c>
      <c r="K103" s="8">
        <v>2.3043864</v>
      </c>
      <c r="L103" s="8">
        <v>1.1521932</v>
      </c>
    </row>
    <row r="104">
      <c r="A104" s="3" t="s">
        <v>93</v>
      </c>
      <c r="B104" s="3" t="s">
        <v>19</v>
      </c>
      <c r="C104" s="8">
        <v>323.0997772</v>
      </c>
      <c r="D104" s="8">
        <v>274.8205001</v>
      </c>
      <c r="E104" s="8">
        <v>220.3515722</v>
      </c>
      <c r="F104" s="8">
        <v>134.9343897</v>
      </c>
      <c r="G104" s="8">
        <v>112.6516464</v>
      </c>
      <c r="H104" s="8">
        <v>55.70685813</v>
      </c>
      <c r="I104" s="8">
        <v>37.13790542</v>
      </c>
      <c r="J104" s="8">
        <v>12.37930181</v>
      </c>
      <c r="K104" s="8">
        <v>4.951720723</v>
      </c>
      <c r="L104" s="8">
        <v>6.189650904</v>
      </c>
    </row>
    <row r="105">
      <c r="A105" s="3" t="s">
        <v>79</v>
      </c>
      <c r="B105" s="3" t="s">
        <v>58</v>
      </c>
      <c r="C105" s="8">
        <v>341.4911781</v>
      </c>
      <c r="D105" s="8">
        <v>235.5794214</v>
      </c>
      <c r="E105" s="8">
        <v>279.1319195</v>
      </c>
      <c r="F105" s="8">
        <v>216.2777462</v>
      </c>
      <c r="G105" s="8">
        <v>159.8574646</v>
      </c>
      <c r="H105" s="8">
        <v>104.4270124</v>
      </c>
      <c r="I105" s="8">
        <v>80.6711044</v>
      </c>
      <c r="J105" s="8">
        <v>52.4609636</v>
      </c>
      <c r="K105" s="8">
        <v>13.85761303</v>
      </c>
      <c r="L105" s="8">
        <v>6.928806513</v>
      </c>
    </row>
    <row r="106">
      <c r="A106" s="3" t="s">
        <v>63</v>
      </c>
      <c r="B106" s="3" t="s">
        <v>51</v>
      </c>
      <c r="C106" s="8">
        <v>418.1651625</v>
      </c>
      <c r="D106" s="8">
        <v>373.210287</v>
      </c>
      <c r="E106" s="8">
        <v>290.0861776</v>
      </c>
      <c r="F106" s="8">
        <v>126.3825745</v>
      </c>
      <c r="G106" s="8">
        <v>24.59795074</v>
      </c>
      <c r="H106" s="8">
        <v>11.87487277</v>
      </c>
      <c r="I106" s="8">
        <v>26.29436113</v>
      </c>
      <c r="J106" s="8">
        <v>11.87487277</v>
      </c>
      <c r="K106" s="8">
        <v>8.482051978</v>
      </c>
      <c r="L106" s="8">
        <v>11.02666757</v>
      </c>
    </row>
    <row r="107">
      <c r="A107" s="3" t="s">
        <v>315</v>
      </c>
      <c r="B107" s="3" t="s">
        <v>90</v>
      </c>
      <c r="C107" s="8">
        <v>88.28449291</v>
      </c>
      <c r="D107" s="8">
        <v>79.76581377</v>
      </c>
      <c r="E107" s="8">
        <v>70.47270925</v>
      </c>
      <c r="F107" s="8">
        <v>42.5933957</v>
      </c>
      <c r="G107" s="8">
        <v>20.13505979</v>
      </c>
      <c r="H107" s="8">
        <v>16.2629329</v>
      </c>
      <c r="I107" s="8">
        <v>13.1652314</v>
      </c>
      <c r="J107" s="8">
        <v>7.744253764</v>
      </c>
      <c r="K107" s="8">
        <v>7.744253764</v>
      </c>
      <c r="L107" s="8">
        <v>4.646552258</v>
      </c>
    </row>
    <row r="108">
      <c r="A108" s="3" t="s">
        <v>357</v>
      </c>
      <c r="B108" s="3" t="s">
        <v>152</v>
      </c>
      <c r="C108" s="8">
        <v>63.65072255</v>
      </c>
      <c r="D108" s="8">
        <v>28.28921002</v>
      </c>
      <c r="E108" s="8">
        <v>30.64664419</v>
      </c>
      <c r="F108" s="8">
        <v>17.68075626</v>
      </c>
      <c r="G108" s="8">
        <v>15.3233221</v>
      </c>
      <c r="H108" s="8">
        <v>4.714868337</v>
      </c>
      <c r="I108" s="8">
        <v>5.893585422</v>
      </c>
      <c r="J108" s="8">
        <v>3.536151253</v>
      </c>
      <c r="K108" s="8">
        <v>4.714868337</v>
      </c>
      <c r="L108" s="8">
        <v>5.893585422</v>
      </c>
    </row>
    <row r="109">
      <c r="A109" s="3" t="s">
        <v>273</v>
      </c>
      <c r="B109" s="3" t="s">
        <v>166</v>
      </c>
      <c r="C109" s="8">
        <v>106.6028297</v>
      </c>
      <c r="D109" s="8">
        <v>45.8205145</v>
      </c>
      <c r="E109" s="8">
        <v>67.32810294</v>
      </c>
      <c r="F109" s="8">
        <v>33.66405147</v>
      </c>
      <c r="G109" s="8">
        <v>22.44270098</v>
      </c>
      <c r="H109" s="8">
        <v>14.96180065</v>
      </c>
      <c r="I109" s="8">
        <v>10.28623795</v>
      </c>
      <c r="J109" s="8">
        <v>17.76713828</v>
      </c>
      <c r="K109" s="8">
        <v>6.545787786</v>
      </c>
      <c r="L109" s="8">
        <v>7.480900326</v>
      </c>
    </row>
    <row r="110">
      <c r="A110" s="3" t="s">
        <v>249</v>
      </c>
      <c r="B110" s="3" t="s">
        <v>162</v>
      </c>
      <c r="C110" s="8">
        <v>122.8154949</v>
      </c>
      <c r="D110" s="8">
        <v>95.63501651</v>
      </c>
      <c r="E110" s="8">
        <v>63.42111621</v>
      </c>
      <c r="F110" s="8">
        <v>102.6818072</v>
      </c>
      <c r="G110" s="8">
        <v>42.28074414</v>
      </c>
      <c r="H110" s="8">
        <v>22.14705645</v>
      </c>
      <c r="I110" s="8">
        <v>13.086897</v>
      </c>
      <c r="J110" s="8">
        <v>20.13368769</v>
      </c>
      <c r="K110" s="8">
        <v>31.20721591</v>
      </c>
      <c r="L110" s="8">
        <v>4.026737537</v>
      </c>
    </row>
    <row r="111">
      <c r="A111" s="3" t="s">
        <v>298</v>
      </c>
      <c r="B111" s="3" t="s">
        <v>139</v>
      </c>
      <c r="C111" s="8">
        <v>96.89451348</v>
      </c>
      <c r="D111" s="8">
        <v>81.26636614</v>
      </c>
      <c r="E111" s="8">
        <v>72.58406207</v>
      </c>
      <c r="F111" s="8">
        <v>48.62090282</v>
      </c>
      <c r="G111" s="8">
        <v>32.29817116</v>
      </c>
      <c r="H111" s="8">
        <v>16.32273166</v>
      </c>
      <c r="I111" s="8">
        <v>17.36460815</v>
      </c>
      <c r="J111" s="8">
        <v>15.28085517</v>
      </c>
      <c r="K111" s="8">
        <v>9.724180564</v>
      </c>
      <c r="L111" s="8">
        <v>4.862090282</v>
      </c>
    </row>
    <row r="112">
      <c r="A112" s="3" t="s">
        <v>243</v>
      </c>
      <c r="B112" s="3" t="s">
        <v>166</v>
      </c>
      <c r="C112" s="8">
        <v>124.8338904</v>
      </c>
      <c r="D112" s="8">
        <v>83.89374354</v>
      </c>
      <c r="E112" s="8">
        <v>78.52454395</v>
      </c>
      <c r="F112" s="8">
        <v>56.37659566</v>
      </c>
      <c r="G112" s="8">
        <v>22.81909824</v>
      </c>
      <c r="H112" s="8">
        <v>9.396099277</v>
      </c>
      <c r="I112" s="8">
        <v>12.08069907</v>
      </c>
      <c r="J112" s="8">
        <v>13.42299897</v>
      </c>
      <c r="K112" s="8">
        <v>8.724949328</v>
      </c>
      <c r="L112" s="8">
        <v>12.08069907</v>
      </c>
    </row>
    <row r="113">
      <c r="A113" s="3" t="s">
        <v>182</v>
      </c>
      <c r="B113" s="3" t="s">
        <v>139</v>
      </c>
      <c r="C113" s="8">
        <v>164.6947989</v>
      </c>
      <c r="D113" s="8">
        <v>146.815614</v>
      </c>
      <c r="E113" s="8">
        <v>132.374734</v>
      </c>
      <c r="F113" s="8">
        <v>96.96019475</v>
      </c>
      <c r="G113" s="8">
        <v>46.41711451</v>
      </c>
      <c r="H113" s="8">
        <v>22.00515058</v>
      </c>
      <c r="I113" s="8">
        <v>27.8502687</v>
      </c>
      <c r="J113" s="8">
        <v>18.5668458</v>
      </c>
      <c r="K113" s="8">
        <v>22.00515058</v>
      </c>
      <c r="L113" s="8">
        <v>23.03664201</v>
      </c>
    </row>
    <row r="114">
      <c r="A114" s="3" t="s">
        <v>92</v>
      </c>
      <c r="B114" s="3" t="s">
        <v>19</v>
      </c>
      <c r="C114" s="8">
        <v>326.8680937</v>
      </c>
      <c r="D114" s="8">
        <v>327.6408315</v>
      </c>
      <c r="E114" s="8">
        <v>411.8692528</v>
      </c>
      <c r="F114" s="8">
        <v>312.9588131</v>
      </c>
      <c r="G114" s="8">
        <v>251.1397883</v>
      </c>
      <c r="H114" s="8">
        <v>160.7294645</v>
      </c>
      <c r="I114" s="8">
        <v>62.59176261</v>
      </c>
      <c r="J114" s="8">
        <v>23.95487211</v>
      </c>
      <c r="K114" s="8">
        <v>4.63642686</v>
      </c>
      <c r="L114" s="8">
        <v>5.40916467</v>
      </c>
    </row>
    <row r="115">
      <c r="A115" s="3" t="s">
        <v>178</v>
      </c>
      <c r="B115" s="3" t="s">
        <v>32</v>
      </c>
      <c r="C115" s="8">
        <v>168.1332838</v>
      </c>
      <c r="D115" s="8">
        <v>131.0129484</v>
      </c>
      <c r="E115" s="8">
        <v>133.1964976</v>
      </c>
      <c r="F115" s="8">
        <v>100.4432605</v>
      </c>
      <c r="G115" s="8">
        <v>51.31340481</v>
      </c>
      <c r="H115" s="8">
        <v>33.84501168</v>
      </c>
      <c r="I115" s="8">
        <v>25.11081512</v>
      </c>
      <c r="J115" s="8">
        <v>15.28484399</v>
      </c>
      <c r="K115" s="8">
        <v>7.642421993</v>
      </c>
      <c r="L115" s="8">
        <v>2.183549141</v>
      </c>
    </row>
    <row r="116">
      <c r="A116" s="3" t="s">
        <v>146</v>
      </c>
      <c r="B116" s="3" t="s">
        <v>139</v>
      </c>
      <c r="C116" s="8">
        <v>200.3856479</v>
      </c>
      <c r="D116" s="8">
        <v>146.3733438</v>
      </c>
      <c r="E116" s="8">
        <v>110.1851002</v>
      </c>
      <c r="F116" s="8">
        <v>68.59562608</v>
      </c>
      <c r="G116" s="8">
        <v>37.26848976</v>
      </c>
      <c r="H116" s="8">
        <v>25.92590592</v>
      </c>
      <c r="I116" s="8">
        <v>27.54627504</v>
      </c>
      <c r="J116" s="8">
        <v>28.08639808</v>
      </c>
      <c r="K116" s="8">
        <v>22.68516768</v>
      </c>
      <c r="L116" s="8">
        <v>15.12344512</v>
      </c>
    </row>
    <row r="117">
      <c r="A117" s="3" t="s">
        <v>196</v>
      </c>
      <c r="B117" s="3" t="s">
        <v>51</v>
      </c>
      <c r="C117" s="8">
        <v>153.5066679</v>
      </c>
      <c r="D117" s="8">
        <v>112.9979639</v>
      </c>
      <c r="E117" s="8">
        <v>115.130001</v>
      </c>
      <c r="F117" s="8">
        <v>68.22518575</v>
      </c>
      <c r="G117" s="8">
        <v>46.90481521</v>
      </c>
      <c r="H117" s="8">
        <v>19.18833349</v>
      </c>
      <c r="I117" s="8">
        <v>34.11259288</v>
      </c>
      <c r="J117" s="8">
        <v>20.25435202</v>
      </c>
      <c r="K117" s="8">
        <v>14.92425938</v>
      </c>
      <c r="L117" s="8">
        <v>7.462129692</v>
      </c>
    </row>
    <row r="118">
      <c r="A118" s="3" t="s">
        <v>208</v>
      </c>
      <c r="B118" s="3" t="s">
        <v>139</v>
      </c>
      <c r="C118" s="8">
        <v>145.5441527</v>
      </c>
      <c r="D118" s="8">
        <v>121.3488332</v>
      </c>
      <c r="E118" s="8">
        <v>117.9987121</v>
      </c>
      <c r="F118" s="8">
        <v>83.38079338</v>
      </c>
      <c r="G118" s="8">
        <v>37.59580416</v>
      </c>
      <c r="H118" s="8">
        <v>20.84519835</v>
      </c>
      <c r="I118" s="8">
        <v>31.26779752</v>
      </c>
      <c r="J118" s="8">
        <v>20.10072698</v>
      </c>
      <c r="K118" s="8">
        <v>14.14495602</v>
      </c>
      <c r="L118" s="8">
        <v>13.02824897</v>
      </c>
    </row>
    <row r="119">
      <c r="A119" s="3" t="s">
        <v>321</v>
      </c>
      <c r="B119" s="3" t="s">
        <v>162</v>
      </c>
      <c r="C119" s="8">
        <v>83.84347686</v>
      </c>
      <c r="D119" s="8">
        <v>68.91244674</v>
      </c>
      <c r="E119" s="8">
        <v>58.57557973</v>
      </c>
      <c r="F119" s="8">
        <v>31.01060103</v>
      </c>
      <c r="G119" s="8">
        <v>39.05038648</v>
      </c>
      <c r="H119" s="8">
        <v>17.22811168</v>
      </c>
      <c r="I119" s="8">
        <v>11.48540779</v>
      </c>
      <c r="J119" s="8">
        <v>4.594163116</v>
      </c>
      <c r="K119" s="8">
        <v>3.445622337</v>
      </c>
      <c r="L119" s="8">
        <v>6.891244674</v>
      </c>
    </row>
    <row r="120">
      <c r="A120" s="3" t="s">
        <v>157</v>
      </c>
      <c r="B120" s="3" t="s">
        <v>32</v>
      </c>
      <c r="C120" s="8">
        <v>187.1529742</v>
      </c>
      <c r="D120" s="8">
        <v>168.4998539</v>
      </c>
      <c r="E120" s="8">
        <v>163.5256885</v>
      </c>
      <c r="F120" s="8">
        <v>110.0534101</v>
      </c>
      <c r="G120" s="8">
        <v>57.20290243</v>
      </c>
      <c r="H120" s="8">
        <v>27.97968053</v>
      </c>
      <c r="I120" s="8">
        <v>32.95384596</v>
      </c>
      <c r="J120" s="8">
        <v>30.46676325</v>
      </c>
      <c r="K120" s="8">
        <v>9.326560178</v>
      </c>
      <c r="L120" s="8">
        <v>7.461248142</v>
      </c>
    </row>
    <row r="121">
      <c r="A121" s="3" t="s">
        <v>234</v>
      </c>
      <c r="B121" s="3" t="s">
        <v>139</v>
      </c>
      <c r="C121" s="8">
        <v>133.7792642</v>
      </c>
      <c r="D121" s="8">
        <v>113.473483</v>
      </c>
      <c r="E121" s="8">
        <v>125.4180602</v>
      </c>
      <c r="F121" s="8">
        <v>82.81573499</v>
      </c>
      <c r="G121" s="8">
        <v>40.21340978</v>
      </c>
      <c r="H121" s="8">
        <v>21.50023889</v>
      </c>
      <c r="I121" s="8">
        <v>29.46329033</v>
      </c>
      <c r="J121" s="8">
        <v>26.67622233</v>
      </c>
      <c r="K121" s="8">
        <v>17.91686574</v>
      </c>
      <c r="L121" s="8">
        <v>14.33349259</v>
      </c>
    </row>
    <row r="122">
      <c r="A122" s="3" t="s">
        <v>324</v>
      </c>
      <c r="B122" s="3" t="s">
        <v>152</v>
      </c>
      <c r="C122" s="8">
        <v>83.44235781</v>
      </c>
      <c r="D122" s="8">
        <v>58.71869624</v>
      </c>
      <c r="E122" s="8">
        <v>53.56793341</v>
      </c>
      <c r="F122" s="8">
        <v>35.02518723</v>
      </c>
      <c r="G122" s="8">
        <v>20.60305131</v>
      </c>
      <c r="H122" s="8">
        <v>6.180915394</v>
      </c>
      <c r="I122" s="8">
        <v>9.27137309</v>
      </c>
      <c r="J122" s="8">
        <v>8.241220525</v>
      </c>
      <c r="K122" s="8">
        <v>6.180915394</v>
      </c>
      <c r="L122" s="8">
        <v>2.060305131</v>
      </c>
    </row>
    <row r="123">
      <c r="A123" s="3" t="s">
        <v>87</v>
      </c>
      <c r="B123" s="3" t="s">
        <v>58</v>
      </c>
      <c r="C123" s="8">
        <v>330.9738104</v>
      </c>
      <c r="D123" s="8">
        <v>355.5299318</v>
      </c>
      <c r="E123" s="8">
        <v>280.7939101</v>
      </c>
      <c r="F123" s="8">
        <v>238.087612</v>
      </c>
      <c r="G123" s="8">
        <v>131.3218667</v>
      </c>
      <c r="H123" s="8">
        <v>52.31521519</v>
      </c>
      <c r="I123" s="8">
        <v>52.31521519</v>
      </c>
      <c r="J123" s="8">
        <v>51.24755773</v>
      </c>
      <c r="K123" s="8">
        <v>10.67657453</v>
      </c>
      <c r="L123" s="8">
        <v>7.473602169</v>
      </c>
    </row>
    <row r="124">
      <c r="A124" s="3" t="s">
        <v>381</v>
      </c>
      <c r="B124" s="3" t="s">
        <v>166</v>
      </c>
      <c r="C124" s="8">
        <v>42.08890472</v>
      </c>
      <c r="D124" s="8">
        <v>34.53448592</v>
      </c>
      <c r="E124" s="8">
        <v>49.64332351</v>
      </c>
      <c r="F124" s="8">
        <v>37.77209398</v>
      </c>
      <c r="G124" s="8">
        <v>12.95043222</v>
      </c>
      <c r="H124" s="8">
        <v>5.396013425</v>
      </c>
      <c r="I124" s="8">
        <v>11.87122954</v>
      </c>
      <c r="J124" s="8">
        <v>15.10883759</v>
      </c>
      <c r="K124" s="8">
        <v>14.02963491</v>
      </c>
      <c r="L124" s="8">
        <v>6.47521611</v>
      </c>
    </row>
    <row r="125">
      <c r="A125" s="3" t="s">
        <v>340</v>
      </c>
      <c r="B125" s="3" t="s">
        <v>152</v>
      </c>
      <c r="C125" s="8">
        <v>72.88860719</v>
      </c>
      <c r="D125" s="8">
        <v>44.36697829</v>
      </c>
      <c r="E125" s="8">
        <v>31.69069878</v>
      </c>
      <c r="F125" s="8">
        <v>26.93709396</v>
      </c>
      <c r="G125" s="8">
        <v>21.39122168</v>
      </c>
      <c r="H125" s="8">
        <v>16.63761686</v>
      </c>
      <c r="I125" s="8">
        <v>6.338139756</v>
      </c>
      <c r="J125" s="8">
        <v>3.169069878</v>
      </c>
      <c r="K125" s="8">
        <v>4.753604817</v>
      </c>
      <c r="L125" s="8">
        <v>2.376802408</v>
      </c>
    </row>
    <row r="126">
      <c r="A126" s="3" t="s">
        <v>200</v>
      </c>
      <c r="B126" s="3" t="s">
        <v>139</v>
      </c>
      <c r="C126" s="8">
        <v>151.0294662</v>
      </c>
      <c r="D126" s="8">
        <v>119.0512884</v>
      </c>
      <c r="E126" s="8">
        <v>95.16397485</v>
      </c>
      <c r="F126" s="8">
        <v>65.11219332</v>
      </c>
      <c r="G126" s="8">
        <v>47.77462705</v>
      </c>
      <c r="H126" s="8">
        <v>29.28122303</v>
      </c>
      <c r="I126" s="8">
        <v>36.60152879</v>
      </c>
      <c r="J126" s="8">
        <v>25.04315128</v>
      </c>
      <c r="K126" s="8">
        <v>16.95228702</v>
      </c>
      <c r="L126" s="8">
        <v>10.01726051</v>
      </c>
    </row>
    <row r="127">
      <c r="A127" s="3" t="s">
        <v>328</v>
      </c>
      <c r="B127" s="3" t="s">
        <v>76</v>
      </c>
      <c r="C127" s="8">
        <v>79.35643487</v>
      </c>
      <c r="D127" s="8">
        <v>48.75493384</v>
      </c>
      <c r="E127" s="8">
        <v>37.86287416</v>
      </c>
      <c r="F127" s="8">
        <v>18.67210232</v>
      </c>
      <c r="G127" s="8">
        <v>10.37339018</v>
      </c>
      <c r="H127" s="8">
        <v>9.854720671</v>
      </c>
      <c r="I127" s="8">
        <v>22.82145839</v>
      </c>
      <c r="J127" s="8">
        <v>6.742703617</v>
      </c>
      <c r="K127" s="8">
        <v>1.556008527</v>
      </c>
      <c r="L127" s="8">
        <v>7.261373126</v>
      </c>
    </row>
    <row r="128">
      <c r="A128" s="3" t="s">
        <v>210</v>
      </c>
      <c r="B128" s="3" t="s">
        <v>162</v>
      </c>
      <c r="C128" s="8">
        <v>143.9205482</v>
      </c>
      <c r="D128" s="8">
        <v>115.3270618</v>
      </c>
      <c r="E128" s="8">
        <v>121.0457591</v>
      </c>
      <c r="F128" s="8">
        <v>87.68669164</v>
      </c>
      <c r="G128" s="8">
        <v>27.64037019</v>
      </c>
      <c r="H128" s="8">
        <v>42.89022961</v>
      </c>
      <c r="I128" s="8">
        <v>38.12464854</v>
      </c>
      <c r="J128" s="8">
        <v>61.95255387</v>
      </c>
      <c r="K128" s="8">
        <v>12.39051077</v>
      </c>
      <c r="L128" s="8">
        <v>10.48427835</v>
      </c>
    </row>
    <row r="129">
      <c r="A129" s="3" t="s">
        <v>122</v>
      </c>
      <c r="B129" s="3" t="s">
        <v>51</v>
      </c>
      <c r="C129" s="8">
        <v>251.4406578</v>
      </c>
      <c r="D129" s="8">
        <v>214.7497464</v>
      </c>
      <c r="E129" s="8">
        <v>178.058835</v>
      </c>
      <c r="F129" s="8">
        <v>118.70589</v>
      </c>
      <c r="G129" s="8">
        <v>70.14438953</v>
      </c>
      <c r="H129" s="8">
        <v>34.53262254</v>
      </c>
      <c r="I129" s="8">
        <v>41.00748926</v>
      </c>
      <c r="J129" s="8">
        <v>22.66203354</v>
      </c>
      <c r="K129" s="8">
        <v>12.94973345</v>
      </c>
      <c r="L129" s="8">
        <v>12.94973345</v>
      </c>
    </row>
    <row r="130">
      <c r="A130" s="3" t="s">
        <v>184</v>
      </c>
      <c r="B130" s="3" t="s">
        <v>139</v>
      </c>
      <c r="C130" s="8">
        <v>161.6319614</v>
      </c>
      <c r="D130" s="8">
        <v>127.0896471</v>
      </c>
      <c r="E130" s="8">
        <v>98.73887966</v>
      </c>
      <c r="F130" s="8">
        <v>71.03985401</v>
      </c>
      <c r="G130" s="8">
        <v>54.74630951</v>
      </c>
      <c r="H130" s="8">
        <v>26.39554209</v>
      </c>
      <c r="I130" s="8">
        <v>22.15922052</v>
      </c>
      <c r="J130" s="8">
        <v>20.20399518</v>
      </c>
      <c r="K130" s="8">
        <v>11.73135204</v>
      </c>
      <c r="L130" s="8">
        <v>15.64180272</v>
      </c>
    </row>
    <row r="131">
      <c r="A131" s="3" t="s">
        <v>183</v>
      </c>
      <c r="B131" s="3" t="s">
        <v>51</v>
      </c>
      <c r="C131" s="8">
        <v>164.4039033</v>
      </c>
      <c r="D131" s="8">
        <v>118.4415217</v>
      </c>
      <c r="E131" s="8">
        <v>109.6026022</v>
      </c>
      <c r="F131" s="8">
        <v>68.05968038</v>
      </c>
      <c r="G131" s="8">
        <v>43.3107057</v>
      </c>
      <c r="H131" s="8">
        <v>15.91005515</v>
      </c>
      <c r="I131" s="8">
        <v>30.0523264</v>
      </c>
      <c r="J131" s="8">
        <v>10.60670344</v>
      </c>
      <c r="K131" s="8">
        <v>7.955027577</v>
      </c>
      <c r="L131" s="8">
        <v>4.419459765</v>
      </c>
    </row>
    <row r="132">
      <c r="A132" s="3" t="s">
        <v>358</v>
      </c>
      <c r="B132" s="3" t="s">
        <v>166</v>
      </c>
      <c r="C132" s="8">
        <v>63.28629747</v>
      </c>
      <c r="D132" s="8">
        <v>55.63630547</v>
      </c>
      <c r="E132" s="8">
        <v>68.1544742</v>
      </c>
      <c r="F132" s="8">
        <v>34.77269092</v>
      </c>
      <c r="G132" s="8">
        <v>14.60453019</v>
      </c>
      <c r="H132" s="8">
        <v>15.299984</v>
      </c>
      <c r="I132" s="8">
        <v>22.94997601</v>
      </c>
      <c r="J132" s="8">
        <v>6.954538184</v>
      </c>
      <c r="K132" s="8">
        <v>3.477269092</v>
      </c>
      <c r="L132" s="8">
        <v>6.259084366</v>
      </c>
    </row>
    <row r="133">
      <c r="A133" s="3" t="s">
        <v>168</v>
      </c>
      <c r="B133" s="3" t="s">
        <v>139</v>
      </c>
      <c r="C133" s="8">
        <v>178.2537759</v>
      </c>
      <c r="D133" s="8">
        <v>128.534231</v>
      </c>
      <c r="E133" s="8">
        <v>107.5415342</v>
      </c>
      <c r="F133" s="8">
        <v>74.39517094</v>
      </c>
      <c r="G133" s="8">
        <v>52.29759542</v>
      </c>
      <c r="H133" s="8">
        <v>25.41221186</v>
      </c>
      <c r="I133" s="8">
        <v>39.77563595</v>
      </c>
      <c r="J133" s="8">
        <v>28.72684819</v>
      </c>
      <c r="K133" s="8">
        <v>9.943908987</v>
      </c>
      <c r="L133" s="8">
        <v>13.99513117</v>
      </c>
    </row>
    <row r="134">
      <c r="A134" s="3" t="s">
        <v>365</v>
      </c>
      <c r="B134" s="3" t="s">
        <v>162</v>
      </c>
      <c r="C134" s="8">
        <v>56.75337008</v>
      </c>
      <c r="D134" s="8">
        <v>55.06762642</v>
      </c>
      <c r="E134" s="8">
        <v>57.87719919</v>
      </c>
      <c r="F134" s="8">
        <v>46.07699353</v>
      </c>
      <c r="G134" s="8">
        <v>18.54318032</v>
      </c>
      <c r="H134" s="8">
        <v>7.866803774</v>
      </c>
      <c r="I134" s="8">
        <v>12.92403477</v>
      </c>
      <c r="J134" s="8">
        <v>4.495316442</v>
      </c>
      <c r="K134" s="8">
        <v>6.742974663</v>
      </c>
      <c r="L134" s="8">
        <v>6.181060108</v>
      </c>
    </row>
    <row r="135">
      <c r="A135" s="3" t="s">
        <v>36</v>
      </c>
      <c r="B135" s="3" t="s">
        <v>19</v>
      </c>
      <c r="C135" s="8">
        <v>504.6703602</v>
      </c>
      <c r="D135" s="8">
        <v>355.366904</v>
      </c>
      <c r="E135" s="8">
        <v>339.3260368</v>
      </c>
      <c r="F135" s="8">
        <v>281.3321323</v>
      </c>
      <c r="G135" s="8">
        <v>229.5077922</v>
      </c>
      <c r="H135" s="8">
        <v>160.4086719</v>
      </c>
      <c r="I135" s="8">
        <v>129.5608504</v>
      </c>
      <c r="J135" s="8">
        <v>50.5904273</v>
      </c>
      <c r="K135" s="8">
        <v>24.67825722</v>
      </c>
      <c r="L135" s="8">
        <v>19.74260578</v>
      </c>
    </row>
    <row r="136">
      <c r="A136" s="3" t="s">
        <v>296</v>
      </c>
      <c r="B136" s="3" t="s">
        <v>162</v>
      </c>
      <c r="C136" s="8">
        <v>97.14198067</v>
      </c>
      <c r="D136" s="8">
        <v>48.93618575</v>
      </c>
      <c r="E136" s="8">
        <v>43.82344993</v>
      </c>
      <c r="F136" s="8">
        <v>16.79898914</v>
      </c>
      <c r="G136" s="8">
        <v>8.764689986</v>
      </c>
      <c r="H136" s="8">
        <v>7.303908321</v>
      </c>
      <c r="I136" s="8">
        <v>9.495080818</v>
      </c>
      <c r="J136" s="8">
        <v>7.303908321</v>
      </c>
      <c r="K136" s="8">
        <v>2.921563329</v>
      </c>
      <c r="L136" s="8">
        <v>5.112735825</v>
      </c>
    </row>
    <row r="137">
      <c r="A137" s="3" t="s">
        <v>387</v>
      </c>
      <c r="B137" s="3" t="s">
        <v>152</v>
      </c>
      <c r="C137" s="8">
        <v>30.33060358</v>
      </c>
      <c r="D137" s="8">
        <v>24.68770059</v>
      </c>
      <c r="E137" s="8">
        <v>19.75016047</v>
      </c>
      <c r="F137" s="8">
        <v>9.875080235</v>
      </c>
      <c r="G137" s="8">
        <v>11.28580598</v>
      </c>
      <c r="H137" s="8">
        <v>2.821451496</v>
      </c>
      <c r="I137" s="8">
        <v>4.937540118</v>
      </c>
      <c r="J137" s="8">
        <v>6.348265865</v>
      </c>
      <c r="K137" s="8">
        <v>1.410725748</v>
      </c>
      <c r="L137" s="8">
        <v>1.410725748</v>
      </c>
    </row>
    <row r="138">
      <c r="A138" s="3" t="s">
        <v>238</v>
      </c>
      <c r="B138" s="3" t="s">
        <v>139</v>
      </c>
      <c r="C138" s="8">
        <v>130.3270136</v>
      </c>
      <c r="D138" s="8">
        <v>115.067205</v>
      </c>
      <c r="E138" s="8">
        <v>89.90914228</v>
      </c>
      <c r="F138" s="8">
        <v>69.28777937</v>
      </c>
      <c r="G138" s="8">
        <v>39.18058952</v>
      </c>
      <c r="H138" s="8">
        <v>20.20893565</v>
      </c>
      <c r="I138" s="8">
        <v>21.03379017</v>
      </c>
      <c r="J138" s="8">
        <v>18.55922662</v>
      </c>
      <c r="K138" s="8">
        <v>10.31068145</v>
      </c>
      <c r="L138" s="8">
        <v>9.898254195</v>
      </c>
    </row>
    <row r="139">
      <c r="A139" s="3" t="s">
        <v>214</v>
      </c>
      <c r="B139" s="3" t="s">
        <v>139</v>
      </c>
      <c r="C139" s="8">
        <v>142.830608</v>
      </c>
      <c r="D139" s="8">
        <v>119.772752</v>
      </c>
      <c r="E139" s="8">
        <v>103.119856</v>
      </c>
      <c r="F139" s="8">
        <v>64.04960001</v>
      </c>
      <c r="G139" s="8">
        <v>24.979344</v>
      </c>
      <c r="H139" s="8">
        <v>18.574384</v>
      </c>
      <c r="I139" s="8">
        <v>30.743808</v>
      </c>
      <c r="J139" s="8">
        <v>32.66529601</v>
      </c>
      <c r="K139" s="8">
        <v>26.900832</v>
      </c>
      <c r="L139" s="8">
        <v>14.090912</v>
      </c>
    </row>
    <row r="140">
      <c r="A140" s="3" t="s">
        <v>293</v>
      </c>
      <c r="B140" s="3" t="s">
        <v>162</v>
      </c>
      <c r="C140" s="8">
        <v>98.25499135</v>
      </c>
      <c r="D140" s="8">
        <v>91.37714196</v>
      </c>
      <c r="E140" s="8">
        <v>80.56909291</v>
      </c>
      <c r="F140" s="8">
        <v>45.19729602</v>
      </c>
      <c r="G140" s="8">
        <v>27.51139758</v>
      </c>
      <c r="H140" s="8">
        <v>23.58119792</v>
      </c>
      <c r="I140" s="8">
        <v>36.3543468</v>
      </c>
      <c r="J140" s="8">
        <v>23.58119792</v>
      </c>
      <c r="K140" s="8">
        <v>37.33689671</v>
      </c>
      <c r="L140" s="8">
        <v>22.59864801</v>
      </c>
    </row>
    <row r="141">
      <c r="A141" s="3" t="s">
        <v>375</v>
      </c>
      <c r="B141" s="3" t="s">
        <v>162</v>
      </c>
      <c r="C141" s="8">
        <v>45.57975466</v>
      </c>
      <c r="D141" s="8">
        <v>35.01053619</v>
      </c>
      <c r="E141" s="8">
        <v>52.18551621</v>
      </c>
      <c r="F141" s="8">
        <v>27.74419849</v>
      </c>
      <c r="G141" s="8">
        <v>6.605761545</v>
      </c>
      <c r="H141" s="8">
        <v>11.22979463</v>
      </c>
      <c r="I141" s="8">
        <v>4.624033082</v>
      </c>
      <c r="J141" s="8">
        <v>7.2663377</v>
      </c>
      <c r="K141" s="8">
        <v>4.624033082</v>
      </c>
      <c r="L141" s="8">
        <v>1.321152309</v>
      </c>
    </row>
    <row r="142">
      <c r="A142" s="3" t="s">
        <v>123</v>
      </c>
      <c r="B142" s="3" t="s">
        <v>84</v>
      </c>
      <c r="C142" s="8">
        <v>247.1340914</v>
      </c>
      <c r="D142" s="8">
        <v>130.880983</v>
      </c>
      <c r="E142" s="8">
        <v>98.93062538</v>
      </c>
      <c r="F142" s="8">
        <v>89.69196776</v>
      </c>
      <c r="G142" s="8">
        <v>28.485861</v>
      </c>
      <c r="H142" s="8">
        <v>12.31821016</v>
      </c>
      <c r="I142" s="8">
        <v>12.31821016</v>
      </c>
      <c r="J142" s="8">
        <v>8.468769488</v>
      </c>
      <c r="K142" s="8">
        <v>4.234384744</v>
      </c>
      <c r="L142" s="8">
        <v>2.309664406</v>
      </c>
    </row>
    <row r="143">
      <c r="A143" s="3" t="s">
        <v>149</v>
      </c>
      <c r="B143" s="3" t="s">
        <v>139</v>
      </c>
      <c r="C143" s="8">
        <v>197.7386807</v>
      </c>
      <c r="D143" s="8">
        <v>122.8120581</v>
      </c>
      <c r="E143" s="8">
        <v>108.1647484</v>
      </c>
      <c r="F143" s="8">
        <v>63.09610325</v>
      </c>
      <c r="G143" s="8">
        <v>28.7312613</v>
      </c>
      <c r="H143" s="8">
        <v>18.59081614</v>
      </c>
      <c r="I143" s="8">
        <v>16.90074194</v>
      </c>
      <c r="J143" s="8">
        <v>18.02745807</v>
      </c>
      <c r="K143" s="8">
        <v>10.70380323</v>
      </c>
      <c r="L143" s="8">
        <v>10.14044517</v>
      </c>
    </row>
    <row r="144">
      <c r="A144" s="3" t="s">
        <v>71</v>
      </c>
      <c r="B144" s="3" t="s">
        <v>32</v>
      </c>
      <c r="C144" s="8">
        <v>385.8686137</v>
      </c>
      <c r="D144" s="8">
        <v>276.7248691</v>
      </c>
      <c r="E144" s="8">
        <v>245.8008081</v>
      </c>
      <c r="F144" s="8">
        <v>173.4930773</v>
      </c>
      <c r="G144" s="8">
        <v>111.8723382</v>
      </c>
      <c r="H144" s="8">
        <v>82.99472245</v>
      </c>
      <c r="I144" s="8">
        <v>68.89698877</v>
      </c>
      <c r="J144" s="8">
        <v>40.24675582</v>
      </c>
      <c r="K144" s="8">
        <v>27.05855335</v>
      </c>
      <c r="L144" s="8">
        <v>28.87761575</v>
      </c>
    </row>
    <row r="145">
      <c r="A145" s="3" t="s">
        <v>27</v>
      </c>
      <c r="B145" s="3" t="s">
        <v>19</v>
      </c>
      <c r="C145" s="8">
        <v>572.0459758</v>
      </c>
      <c r="D145" s="8">
        <v>667.497448</v>
      </c>
      <c r="E145" s="8">
        <v>730.4689054</v>
      </c>
      <c r="F145" s="8">
        <v>526.9716695</v>
      </c>
      <c r="G145" s="8">
        <v>326.1258634</v>
      </c>
      <c r="H145" s="8">
        <v>155.1086423</v>
      </c>
      <c r="I145" s="8">
        <v>100.0914743</v>
      </c>
      <c r="J145" s="8">
        <v>37.12001697</v>
      </c>
      <c r="K145" s="8">
        <v>7.954289351</v>
      </c>
      <c r="L145" s="8">
        <v>7.954289351</v>
      </c>
    </row>
    <row r="146">
      <c r="A146" s="3" t="s">
        <v>231</v>
      </c>
      <c r="B146" s="3" t="s">
        <v>139</v>
      </c>
      <c r="C146" s="8">
        <v>134.6485336</v>
      </c>
      <c r="D146" s="8">
        <v>115.018679</v>
      </c>
      <c r="E146" s="8">
        <v>96.00225743</v>
      </c>
      <c r="F146" s="8">
        <v>69.93135685</v>
      </c>
      <c r="G146" s="8">
        <v>36.80597729</v>
      </c>
      <c r="H146" s="8">
        <v>17.17612274</v>
      </c>
      <c r="I146" s="8">
        <v>27.91119945</v>
      </c>
      <c r="J146" s="8">
        <v>22.39030285</v>
      </c>
      <c r="K146" s="8">
        <v>15.64254035</v>
      </c>
      <c r="L146" s="8">
        <v>12.88209205</v>
      </c>
    </row>
    <row r="147">
      <c r="A147" s="3" t="s">
        <v>77</v>
      </c>
      <c r="B147" s="3" t="s">
        <v>19</v>
      </c>
      <c r="C147" s="8">
        <v>347.854668</v>
      </c>
      <c r="D147" s="8">
        <v>367.7125132</v>
      </c>
      <c r="E147" s="8">
        <v>306.0847177</v>
      </c>
      <c r="F147" s="8">
        <v>157.4932552</v>
      </c>
      <c r="G147" s="8">
        <v>52.04124954</v>
      </c>
      <c r="H147" s="8">
        <v>29.44439119</v>
      </c>
      <c r="I147" s="8">
        <v>25.33587149</v>
      </c>
      <c r="J147" s="8">
        <v>13.01031238</v>
      </c>
      <c r="K147" s="8">
        <v>3.423766417</v>
      </c>
      <c r="L147" s="8">
        <v>6.847532834</v>
      </c>
    </row>
    <row r="148">
      <c r="A148" s="3" t="s">
        <v>66</v>
      </c>
      <c r="B148" s="3" t="s">
        <v>32</v>
      </c>
      <c r="C148" s="8">
        <v>405.8557201</v>
      </c>
      <c r="D148" s="8">
        <v>382.2785161</v>
      </c>
      <c r="E148" s="8">
        <v>410.1424845</v>
      </c>
      <c r="F148" s="8">
        <v>343.4454742</v>
      </c>
      <c r="G148" s="8">
        <v>145.3717444</v>
      </c>
      <c r="H148" s="8">
        <v>91.40894597</v>
      </c>
      <c r="I148" s="8">
        <v>81.5746042</v>
      </c>
      <c r="J148" s="8">
        <v>52.82806671</v>
      </c>
      <c r="K148" s="8">
        <v>30.00735054</v>
      </c>
      <c r="L148" s="8">
        <v>19.54260224</v>
      </c>
    </row>
    <row r="149">
      <c r="A149" s="3" t="s">
        <v>107</v>
      </c>
      <c r="B149" s="3" t="s">
        <v>51</v>
      </c>
      <c r="C149" s="8">
        <v>288.8003072</v>
      </c>
      <c r="D149" s="8">
        <v>221.8934911</v>
      </c>
      <c r="E149" s="8">
        <v>170.7958806</v>
      </c>
      <c r="F149" s="8">
        <v>135.2251683</v>
      </c>
      <c r="G149" s="8">
        <v>115.1813542</v>
      </c>
      <c r="H149" s="8">
        <v>101.3482994</v>
      </c>
      <c r="I149" s="8">
        <v>89.77370252</v>
      </c>
      <c r="J149" s="8">
        <v>49.96838159</v>
      </c>
      <c r="K149" s="8">
        <v>25.6899589</v>
      </c>
      <c r="L149" s="8">
        <v>48.83915263</v>
      </c>
    </row>
    <row r="150">
      <c r="A150" s="3" t="s">
        <v>331</v>
      </c>
      <c r="B150" s="3" t="s">
        <v>166</v>
      </c>
      <c r="C150" s="8">
        <v>78.436689</v>
      </c>
      <c r="D150" s="8">
        <v>44.54429252</v>
      </c>
      <c r="E150" s="8">
        <v>39.70252159</v>
      </c>
      <c r="F150" s="8">
        <v>29.05062556</v>
      </c>
      <c r="G150" s="8">
        <v>10.65189604</v>
      </c>
      <c r="H150" s="8">
        <v>3.873416741</v>
      </c>
      <c r="I150" s="8">
        <v>9.683541852</v>
      </c>
      <c r="J150" s="8">
        <v>8.715187667</v>
      </c>
      <c r="K150" s="8">
        <v>3.873416741</v>
      </c>
      <c r="L150" s="8">
        <v>0.968354185</v>
      </c>
    </row>
    <row r="151">
      <c r="A151" s="3" t="s">
        <v>302</v>
      </c>
      <c r="B151" s="3" t="s">
        <v>139</v>
      </c>
      <c r="C151" s="8">
        <v>93.83930265</v>
      </c>
      <c r="D151" s="8">
        <v>74.54829618</v>
      </c>
      <c r="E151" s="8">
        <v>78.47189071</v>
      </c>
      <c r="F151" s="8">
        <v>61.14268152</v>
      </c>
      <c r="G151" s="8">
        <v>27.13819554</v>
      </c>
      <c r="H151" s="8">
        <v>17.98314162</v>
      </c>
      <c r="I151" s="8">
        <v>18.96404026</v>
      </c>
      <c r="J151" s="8">
        <v>16.02134435</v>
      </c>
      <c r="K151" s="8">
        <v>10.13595255</v>
      </c>
      <c r="L151" s="8">
        <v>9.808986339</v>
      </c>
    </row>
    <row r="152">
      <c r="A152" s="3" t="s">
        <v>154</v>
      </c>
      <c r="B152" s="3" t="s">
        <v>76</v>
      </c>
      <c r="C152" s="8">
        <v>195.6928481</v>
      </c>
      <c r="D152" s="8">
        <v>123.1433044</v>
      </c>
      <c r="E152" s="8">
        <v>92.59612815</v>
      </c>
      <c r="F152" s="8">
        <v>69.68574592</v>
      </c>
      <c r="G152" s="8">
        <v>25.77418</v>
      </c>
      <c r="H152" s="8">
        <v>31.50177555</v>
      </c>
      <c r="I152" s="8">
        <v>21.95578296</v>
      </c>
      <c r="J152" s="8">
        <v>12.40979037</v>
      </c>
      <c r="K152" s="8">
        <v>12.40979037</v>
      </c>
      <c r="L152" s="8">
        <v>1.909198518</v>
      </c>
    </row>
    <row r="153">
      <c r="A153" s="3" t="s">
        <v>134</v>
      </c>
      <c r="B153" s="3" t="s">
        <v>84</v>
      </c>
      <c r="C153" s="8">
        <v>213.4966112</v>
      </c>
      <c r="D153" s="8">
        <v>154.0801015</v>
      </c>
      <c r="E153" s="8">
        <v>110.7765436</v>
      </c>
      <c r="F153" s="8">
        <v>77.5435805</v>
      </c>
      <c r="G153" s="8">
        <v>60.42356922</v>
      </c>
      <c r="H153" s="8">
        <v>27.19060615</v>
      </c>
      <c r="I153" s="8">
        <v>26.18354666</v>
      </c>
      <c r="J153" s="8">
        <v>41.28943897</v>
      </c>
      <c r="K153" s="8">
        <v>7.049416409</v>
      </c>
      <c r="L153" s="8">
        <v>9.063535383</v>
      </c>
    </row>
    <row r="154">
      <c r="A154" s="3" t="s">
        <v>39</v>
      </c>
      <c r="B154" s="3" t="s">
        <v>19</v>
      </c>
      <c r="C154" s="8">
        <v>487.3082993</v>
      </c>
      <c r="D154" s="8">
        <v>605.772204</v>
      </c>
      <c r="E154" s="8">
        <v>692.3110902</v>
      </c>
      <c r="F154" s="8">
        <v>533.2883572</v>
      </c>
      <c r="G154" s="8">
        <v>307.4037933</v>
      </c>
      <c r="H154" s="8">
        <v>165.6486802</v>
      </c>
      <c r="I154" s="8">
        <v>101.5978572</v>
      </c>
      <c r="J154" s="8">
        <v>40.96040093</v>
      </c>
      <c r="K154" s="8">
        <v>14.85818465</v>
      </c>
      <c r="L154" s="8">
        <v>17.86997884</v>
      </c>
    </row>
    <row r="155">
      <c r="A155" s="3" t="s">
        <v>198</v>
      </c>
      <c r="B155" s="3" t="s">
        <v>162</v>
      </c>
      <c r="C155" s="8">
        <v>153.0142876</v>
      </c>
      <c r="D155" s="8">
        <v>128.1377316</v>
      </c>
      <c r="E155" s="8">
        <v>96.22064097</v>
      </c>
      <c r="F155" s="8">
        <v>61.01796744</v>
      </c>
      <c r="G155" s="8">
        <v>66.18102623</v>
      </c>
      <c r="H155" s="8">
        <v>36.61078047</v>
      </c>
      <c r="I155" s="8">
        <v>28.6315078</v>
      </c>
      <c r="J155" s="8">
        <v>25.34592494</v>
      </c>
      <c r="K155" s="8">
        <v>9.856748587</v>
      </c>
      <c r="L155" s="8">
        <v>14.08106941</v>
      </c>
    </row>
    <row r="156">
      <c r="A156" s="3" t="s">
        <v>361</v>
      </c>
      <c r="B156" s="3" t="s">
        <v>166</v>
      </c>
      <c r="C156" s="8">
        <v>62.27229872</v>
      </c>
      <c r="D156" s="8">
        <v>43.06682341</v>
      </c>
      <c r="E156" s="8">
        <v>50.63261672</v>
      </c>
      <c r="F156" s="8">
        <v>21.53341171</v>
      </c>
      <c r="G156" s="8">
        <v>13.9676184</v>
      </c>
      <c r="H156" s="8">
        <v>6.401825102</v>
      </c>
      <c r="I156" s="8">
        <v>9.311745603</v>
      </c>
      <c r="J156" s="8">
        <v>5.819841002</v>
      </c>
      <c r="K156" s="8">
        <v>2.327936401</v>
      </c>
      <c r="L156" s="8">
        <v>6.983809202</v>
      </c>
    </row>
    <row r="157">
      <c r="A157" s="3" t="s">
        <v>359</v>
      </c>
      <c r="B157" s="3" t="s">
        <v>162</v>
      </c>
      <c r="C157" s="8">
        <v>63.14881557</v>
      </c>
      <c r="D157" s="8">
        <v>52.36731048</v>
      </c>
      <c r="E157" s="8">
        <v>55.4477405</v>
      </c>
      <c r="F157" s="8">
        <v>16.94236515</v>
      </c>
      <c r="G157" s="8">
        <v>16.94236515</v>
      </c>
      <c r="H157" s="8">
        <v>7.70107507</v>
      </c>
      <c r="I157" s="8">
        <v>4.620645042</v>
      </c>
      <c r="J157" s="8">
        <v>4.620645042</v>
      </c>
      <c r="K157" s="8">
        <v>6.160860056</v>
      </c>
      <c r="L157" s="8">
        <v>1.540215014</v>
      </c>
    </row>
    <row r="158">
      <c r="A158" s="3" t="s">
        <v>305</v>
      </c>
      <c r="B158" s="3" t="s">
        <v>76</v>
      </c>
      <c r="C158" s="8">
        <v>92.75966352</v>
      </c>
      <c r="D158" s="8">
        <v>60.99265547</v>
      </c>
      <c r="E158" s="8">
        <v>83.86490127</v>
      </c>
      <c r="F158" s="8">
        <v>57.1806145</v>
      </c>
      <c r="G158" s="8">
        <v>26.68428677</v>
      </c>
      <c r="H158" s="8">
        <v>12.70680322</v>
      </c>
      <c r="I158" s="8">
        <v>30.49632773</v>
      </c>
      <c r="J158" s="8">
        <v>21.60156548</v>
      </c>
      <c r="K158" s="8">
        <v>2.541360644</v>
      </c>
      <c r="L158" s="8">
        <v>3.812040967</v>
      </c>
    </row>
    <row r="159">
      <c r="A159" s="3" t="s">
        <v>41</v>
      </c>
      <c r="B159" s="3" t="s">
        <v>19</v>
      </c>
      <c r="C159" s="8">
        <v>483.3067442</v>
      </c>
      <c r="D159" s="8">
        <v>427.415358</v>
      </c>
      <c r="E159" s="8">
        <v>499.0431539</v>
      </c>
      <c r="F159" s="8">
        <v>561.9887928</v>
      </c>
      <c r="G159" s="8">
        <v>247.0797203</v>
      </c>
      <c r="H159" s="8">
        <v>140.723296</v>
      </c>
      <c r="I159" s="8">
        <v>82.66137055</v>
      </c>
      <c r="J159" s="8">
        <v>60.5942213</v>
      </c>
      <c r="K159" s="8">
        <v>41.60200268</v>
      </c>
      <c r="L159" s="8">
        <v>46.1239595</v>
      </c>
    </row>
    <row r="160">
      <c r="A160" s="3" t="s">
        <v>95</v>
      </c>
      <c r="B160" s="3" t="s">
        <v>51</v>
      </c>
      <c r="C160" s="8">
        <v>311.9482587</v>
      </c>
      <c r="D160" s="8">
        <v>199.4273325</v>
      </c>
      <c r="E160" s="8">
        <v>98.79886198</v>
      </c>
      <c r="F160" s="8">
        <v>54.88825666</v>
      </c>
      <c r="G160" s="8">
        <v>41.16619249</v>
      </c>
      <c r="H160" s="8">
        <v>26.52932405</v>
      </c>
      <c r="I160" s="8">
        <v>42.08099677</v>
      </c>
      <c r="J160" s="8">
        <v>19.21088983</v>
      </c>
      <c r="K160" s="8">
        <v>6.403629943</v>
      </c>
      <c r="L160" s="8">
        <v>7.318434221</v>
      </c>
    </row>
    <row r="161">
      <c r="A161" s="3" t="s">
        <v>343</v>
      </c>
      <c r="B161" s="3" t="s">
        <v>166</v>
      </c>
      <c r="C161" s="8">
        <v>71.79884835</v>
      </c>
      <c r="D161" s="8">
        <v>42.72031477</v>
      </c>
      <c r="E161" s="8">
        <v>42.72031477</v>
      </c>
      <c r="F161" s="8">
        <v>26.56557389</v>
      </c>
      <c r="G161" s="8">
        <v>19.02669481</v>
      </c>
      <c r="H161" s="8">
        <v>6.820890593</v>
      </c>
      <c r="I161" s="8">
        <v>6.820890593</v>
      </c>
      <c r="J161" s="8">
        <v>8.615861802</v>
      </c>
      <c r="K161" s="8">
        <v>4.307930901</v>
      </c>
      <c r="L161" s="8">
        <v>3.589942417</v>
      </c>
    </row>
    <row r="162">
      <c r="A162" s="3" t="s">
        <v>190</v>
      </c>
      <c r="B162" s="3" t="s">
        <v>51</v>
      </c>
      <c r="C162" s="8">
        <v>158.1753207</v>
      </c>
      <c r="D162" s="8">
        <v>109.3557773</v>
      </c>
      <c r="E162" s="8">
        <v>93.7335234</v>
      </c>
      <c r="F162" s="8">
        <v>68.34736082</v>
      </c>
      <c r="G162" s="8">
        <v>19.52781738</v>
      </c>
      <c r="H162" s="8">
        <v>7.81112695</v>
      </c>
      <c r="I162" s="8">
        <v>21.48059911</v>
      </c>
      <c r="J162" s="8">
        <v>27.33894433</v>
      </c>
      <c r="K162" s="8">
        <v>0.0</v>
      </c>
      <c r="L162" s="8">
        <v>17.57503564</v>
      </c>
    </row>
    <row r="163">
      <c r="A163" s="3" t="s">
        <v>380</v>
      </c>
      <c r="B163" s="3" t="s">
        <v>90</v>
      </c>
      <c r="C163" s="8">
        <v>44.12260894</v>
      </c>
      <c r="D163" s="8">
        <v>44.98775814</v>
      </c>
      <c r="E163" s="8">
        <v>42.39231055</v>
      </c>
      <c r="F163" s="8">
        <v>27.68477424</v>
      </c>
      <c r="G163" s="8">
        <v>16.4378347</v>
      </c>
      <c r="H163" s="8">
        <v>14.70753631</v>
      </c>
      <c r="I163" s="8">
        <v>7.786342755</v>
      </c>
      <c r="J163" s="8">
        <v>13.84238712</v>
      </c>
      <c r="K163" s="8">
        <v>6.056044365</v>
      </c>
      <c r="L163" s="8">
        <v>6.92119356</v>
      </c>
    </row>
    <row r="164">
      <c r="A164" s="3" t="s">
        <v>252</v>
      </c>
      <c r="B164" s="3" t="s">
        <v>139</v>
      </c>
      <c r="C164" s="8">
        <v>122.4896876</v>
      </c>
      <c r="D164" s="8">
        <v>91.504154</v>
      </c>
      <c r="E164" s="8">
        <v>76.01138718</v>
      </c>
      <c r="F164" s="8">
        <v>40.66851289</v>
      </c>
      <c r="G164" s="8">
        <v>22.2708523</v>
      </c>
      <c r="H164" s="8">
        <v>14.04031993</v>
      </c>
      <c r="I164" s="8">
        <v>18.39766059</v>
      </c>
      <c r="J164" s="8">
        <v>12.58787304</v>
      </c>
      <c r="K164" s="8">
        <v>8.714681333</v>
      </c>
      <c r="L164" s="8">
        <v>7.746383407</v>
      </c>
    </row>
    <row r="165">
      <c r="A165" s="3" t="s">
        <v>370</v>
      </c>
      <c r="B165" s="3" t="s">
        <v>91</v>
      </c>
      <c r="C165" s="8">
        <v>49.81108236</v>
      </c>
      <c r="D165" s="8">
        <v>51.02598681</v>
      </c>
      <c r="E165" s="8">
        <v>43.73656012</v>
      </c>
      <c r="F165" s="8">
        <v>23.08318451</v>
      </c>
      <c r="G165" s="8">
        <v>4.859617791</v>
      </c>
      <c r="H165" s="8">
        <v>3.644713343</v>
      </c>
      <c r="I165" s="8">
        <v>4.859617791</v>
      </c>
      <c r="J165" s="8">
        <v>6.074522239</v>
      </c>
      <c r="K165" s="8">
        <v>13.36394893</v>
      </c>
      <c r="L165" s="8">
        <v>7.289426687</v>
      </c>
    </row>
    <row r="166">
      <c r="A166" s="3" t="s">
        <v>367</v>
      </c>
      <c r="B166" s="3" t="s">
        <v>162</v>
      </c>
      <c r="C166" s="8">
        <v>55.82559315</v>
      </c>
      <c r="D166" s="8">
        <v>60.63814428</v>
      </c>
      <c r="E166" s="8">
        <v>39.46291929</v>
      </c>
      <c r="F166" s="8">
        <v>22.13773521</v>
      </c>
      <c r="G166" s="8">
        <v>8.66259204</v>
      </c>
      <c r="H166" s="8">
        <v>5.77506136</v>
      </c>
      <c r="I166" s="8">
        <v>6.737571587</v>
      </c>
      <c r="J166" s="8">
        <v>10.58761249</v>
      </c>
      <c r="K166" s="8">
        <v>4.812551133</v>
      </c>
      <c r="L166" s="8">
        <v>3.850040907</v>
      </c>
    </row>
    <row r="167">
      <c r="A167" s="3" t="s">
        <v>338</v>
      </c>
      <c r="B167" s="3" t="s">
        <v>166</v>
      </c>
      <c r="C167" s="8">
        <v>75.48569083</v>
      </c>
      <c r="D167" s="8">
        <v>48.33732834</v>
      </c>
      <c r="E167" s="8">
        <v>50.98594907</v>
      </c>
      <c r="F167" s="8">
        <v>29.79698322</v>
      </c>
      <c r="G167" s="8">
        <v>13.90525884</v>
      </c>
      <c r="H167" s="8">
        <v>6.621551827</v>
      </c>
      <c r="I167" s="8">
        <v>13.90525884</v>
      </c>
      <c r="J167" s="8">
        <v>9.93232774</v>
      </c>
      <c r="K167" s="8">
        <v>14.56741402</v>
      </c>
      <c r="L167" s="8">
        <v>7.945862192</v>
      </c>
    </row>
    <row r="168">
      <c r="A168" s="3" t="s">
        <v>72</v>
      </c>
      <c r="B168" s="3" t="s">
        <v>58</v>
      </c>
      <c r="C168" s="8">
        <v>380.9050929</v>
      </c>
      <c r="D168" s="8">
        <v>312.8103277</v>
      </c>
      <c r="E168" s="8">
        <v>302.8798411</v>
      </c>
      <c r="F168" s="8">
        <v>222.0173074</v>
      </c>
      <c r="G168" s="8">
        <v>117.0378777</v>
      </c>
      <c r="H168" s="8">
        <v>41.84990779</v>
      </c>
      <c r="I168" s="8">
        <v>44.68718967</v>
      </c>
      <c r="J168" s="8">
        <v>49.65243297</v>
      </c>
      <c r="K168" s="8">
        <v>23.40757554</v>
      </c>
      <c r="L168" s="8">
        <v>14.18640942</v>
      </c>
    </row>
    <row r="169">
      <c r="A169" s="3" t="s">
        <v>319</v>
      </c>
      <c r="B169" s="3" t="s">
        <v>162</v>
      </c>
      <c r="C169" s="8">
        <v>85.35684729</v>
      </c>
      <c r="D169" s="8">
        <v>57.89420947</v>
      </c>
      <c r="E169" s="8">
        <v>70.14106147</v>
      </c>
      <c r="F169" s="8">
        <v>37.48278946</v>
      </c>
      <c r="G169" s="8">
        <v>23.38035382</v>
      </c>
      <c r="H169" s="8">
        <v>15.21578582</v>
      </c>
      <c r="I169" s="8">
        <v>12.61796873</v>
      </c>
      <c r="J169" s="8">
        <v>14.84466909</v>
      </c>
      <c r="K169" s="8">
        <v>8.164568002</v>
      </c>
      <c r="L169" s="8">
        <v>8.535684729</v>
      </c>
    </row>
    <row r="170">
      <c r="A170" s="3" t="s">
        <v>285</v>
      </c>
      <c r="B170" s="3" t="s">
        <v>166</v>
      </c>
      <c r="C170" s="8">
        <v>102.0115766</v>
      </c>
      <c r="D170" s="8">
        <v>89.40340421</v>
      </c>
      <c r="E170" s="8">
        <v>99.71918161</v>
      </c>
      <c r="F170" s="8">
        <v>41.26310963</v>
      </c>
      <c r="G170" s="8">
        <v>12.60817239</v>
      </c>
      <c r="H170" s="8">
        <v>1.14619749</v>
      </c>
      <c r="I170" s="8">
        <v>11.4619749</v>
      </c>
      <c r="J170" s="8">
        <v>16.04676486</v>
      </c>
      <c r="K170" s="8">
        <v>14.90056737</v>
      </c>
      <c r="L170" s="8">
        <v>6.877184939</v>
      </c>
    </row>
    <row r="171">
      <c r="A171" s="3" t="s">
        <v>301</v>
      </c>
      <c r="B171" s="3" t="s">
        <v>152</v>
      </c>
      <c r="C171" s="8">
        <v>94.39934254</v>
      </c>
      <c r="D171" s="8">
        <v>71.07715203</v>
      </c>
      <c r="E171" s="8">
        <v>43.31263952</v>
      </c>
      <c r="F171" s="8">
        <v>28.87509301</v>
      </c>
      <c r="G171" s="8">
        <v>15.54812701</v>
      </c>
      <c r="H171" s="8">
        <v>8.884644003</v>
      </c>
      <c r="I171" s="8">
        <v>13.32696601</v>
      </c>
      <c r="J171" s="8">
        <v>19.99044901</v>
      </c>
      <c r="K171" s="8">
        <v>9.439934254</v>
      </c>
      <c r="L171" s="8">
        <v>5.552902502</v>
      </c>
    </row>
    <row r="172">
      <c r="A172" s="3" t="s">
        <v>167</v>
      </c>
      <c r="B172" s="3" t="s">
        <v>51</v>
      </c>
      <c r="C172" s="8">
        <v>178.8908766</v>
      </c>
      <c r="D172" s="8">
        <v>174.80661</v>
      </c>
      <c r="E172" s="8">
        <v>248.3234086</v>
      </c>
      <c r="F172" s="8">
        <v>110.2751979</v>
      </c>
      <c r="G172" s="8">
        <v>68.61567868</v>
      </c>
      <c r="H172" s="8">
        <v>20.42133294</v>
      </c>
      <c r="I172" s="8">
        <v>21.23818626</v>
      </c>
      <c r="J172" s="8">
        <v>13.06965308</v>
      </c>
      <c r="K172" s="8">
        <v>8.168533176</v>
      </c>
      <c r="L172" s="8">
        <v>21.23818626</v>
      </c>
    </row>
    <row r="173">
      <c r="A173" s="3" t="s">
        <v>104</v>
      </c>
      <c r="B173" s="3" t="s">
        <v>58</v>
      </c>
      <c r="C173" s="8">
        <v>294.2341985</v>
      </c>
      <c r="D173" s="8">
        <v>336.5035335</v>
      </c>
      <c r="E173" s="8">
        <v>532.3294366</v>
      </c>
      <c r="F173" s="8">
        <v>446.4698501</v>
      </c>
      <c r="G173" s="8">
        <v>268.4763226</v>
      </c>
      <c r="H173" s="8">
        <v>111.9476917</v>
      </c>
      <c r="I173" s="8">
        <v>71.98996103</v>
      </c>
      <c r="J173" s="8">
        <v>32.03223037</v>
      </c>
      <c r="K173" s="8">
        <v>13.20916716</v>
      </c>
      <c r="L173" s="8">
        <v>15.52077142</v>
      </c>
    </row>
    <row r="174">
      <c r="A174" s="3" t="s">
        <v>116</v>
      </c>
      <c r="B174" s="3" t="s">
        <v>76</v>
      </c>
      <c r="C174" s="8">
        <v>262.6679337</v>
      </c>
      <c r="D174" s="8">
        <v>152.192891</v>
      </c>
      <c r="E174" s="8">
        <v>149.10268</v>
      </c>
      <c r="F174" s="8">
        <v>97.341646</v>
      </c>
      <c r="G174" s="8">
        <v>42.49040103</v>
      </c>
      <c r="H174" s="8">
        <v>17.76871316</v>
      </c>
      <c r="I174" s="8">
        <v>24.72168787</v>
      </c>
      <c r="J174" s="8">
        <v>21.63147689</v>
      </c>
      <c r="K174" s="8">
        <v>27.03934611</v>
      </c>
      <c r="L174" s="8">
        <v>16.22360767</v>
      </c>
    </row>
    <row r="175">
      <c r="A175" s="3" t="s">
        <v>209</v>
      </c>
      <c r="B175" s="3" t="s">
        <v>139</v>
      </c>
      <c r="C175" s="8">
        <v>144.9874552</v>
      </c>
      <c r="D175" s="8">
        <v>119.7845577</v>
      </c>
      <c r="E175" s="8">
        <v>102.7938403</v>
      </c>
      <c r="F175" s="8">
        <v>75.89187107</v>
      </c>
      <c r="G175" s="8">
        <v>60.88340403</v>
      </c>
      <c r="H175" s="8">
        <v>26.05243335</v>
      </c>
      <c r="I175" s="8">
        <v>32.84872032</v>
      </c>
      <c r="J175" s="8">
        <v>24.91971886</v>
      </c>
      <c r="K175" s="8">
        <v>14.44210979</v>
      </c>
      <c r="L175" s="8">
        <v>9.344894573</v>
      </c>
    </row>
    <row r="176">
      <c r="A176" s="3" t="s">
        <v>386</v>
      </c>
      <c r="B176" s="3" t="s">
        <v>91</v>
      </c>
      <c r="C176" s="8">
        <v>30.88167173</v>
      </c>
      <c r="D176" s="8">
        <v>58.67517628</v>
      </c>
      <c r="E176" s="8">
        <v>43.23434042</v>
      </c>
      <c r="F176" s="8">
        <v>25.73472644</v>
      </c>
      <c r="G176" s="8">
        <v>10.29389058</v>
      </c>
      <c r="H176" s="8">
        <v>2.058778115</v>
      </c>
      <c r="I176" s="8">
        <v>6.176334346</v>
      </c>
      <c r="J176" s="8">
        <v>8.235112461</v>
      </c>
      <c r="K176" s="8">
        <v>4.11755623</v>
      </c>
      <c r="L176" s="8">
        <v>5.146945288</v>
      </c>
    </row>
    <row r="177">
      <c r="A177" s="3" t="s">
        <v>85</v>
      </c>
      <c r="B177" s="3" t="s">
        <v>32</v>
      </c>
      <c r="C177" s="8">
        <v>331.1584633</v>
      </c>
      <c r="D177" s="8">
        <v>207.9596302</v>
      </c>
      <c r="E177" s="8">
        <v>176.4207289</v>
      </c>
      <c r="F177" s="8">
        <v>97.57347578</v>
      </c>
      <c r="G177" s="8">
        <v>48.29394256</v>
      </c>
      <c r="H177" s="8">
        <v>23.65417595</v>
      </c>
      <c r="I177" s="8">
        <v>29.56771993</v>
      </c>
      <c r="J177" s="8">
        <v>17.74063196</v>
      </c>
      <c r="K177" s="8">
        <v>3.942362658</v>
      </c>
      <c r="L177" s="8">
        <v>5.913543987</v>
      </c>
    </row>
    <row r="178">
      <c r="A178" s="3" t="s">
        <v>82</v>
      </c>
      <c r="B178" s="3" t="s">
        <v>84</v>
      </c>
      <c r="C178" s="8">
        <v>333.4106278</v>
      </c>
      <c r="D178" s="8">
        <v>221.2292323</v>
      </c>
      <c r="E178" s="8">
        <v>144.7704042</v>
      </c>
      <c r="F178" s="8">
        <v>62.04445893</v>
      </c>
      <c r="G178" s="8">
        <v>29.4554502</v>
      </c>
      <c r="H178" s="8">
        <v>10.65409901</v>
      </c>
      <c r="I178" s="8">
        <v>7.520540476</v>
      </c>
      <c r="J178" s="8">
        <v>7.520540476</v>
      </c>
      <c r="K178" s="8">
        <v>4.386981944</v>
      </c>
      <c r="L178" s="8">
        <v>3.760270238</v>
      </c>
    </row>
    <row r="179">
      <c r="A179" s="3" t="s">
        <v>346</v>
      </c>
      <c r="B179" s="3" t="s">
        <v>162</v>
      </c>
      <c r="C179" s="8">
        <v>71.12375533</v>
      </c>
      <c r="D179" s="8">
        <v>57.64767538</v>
      </c>
      <c r="E179" s="8">
        <v>71.12375533</v>
      </c>
      <c r="F179" s="8">
        <v>38.18222655</v>
      </c>
      <c r="G179" s="8">
        <v>17.2194355</v>
      </c>
      <c r="H179" s="8">
        <v>16.47076439</v>
      </c>
      <c r="I179" s="8">
        <v>20.21411994</v>
      </c>
      <c r="J179" s="8">
        <v>9.732724414</v>
      </c>
      <c r="K179" s="8">
        <v>7.486711088</v>
      </c>
      <c r="L179" s="8">
        <v>7.486711088</v>
      </c>
    </row>
    <row r="180">
      <c r="A180" s="3" t="s">
        <v>242</v>
      </c>
      <c r="B180" s="3" t="s">
        <v>84</v>
      </c>
      <c r="C180" s="8">
        <v>124.8770474</v>
      </c>
      <c r="D180" s="8">
        <v>92.37480221</v>
      </c>
      <c r="E180" s="8">
        <v>79.54496857</v>
      </c>
      <c r="F180" s="8">
        <v>49.60869007</v>
      </c>
      <c r="G180" s="8">
        <v>29.93627849</v>
      </c>
      <c r="H180" s="8">
        <v>14.54047813</v>
      </c>
      <c r="I180" s="8">
        <v>26.51498952</v>
      </c>
      <c r="J180" s="8">
        <v>18.81708934</v>
      </c>
      <c r="K180" s="8">
        <v>4.276611213</v>
      </c>
      <c r="L180" s="8">
        <v>1.710644485</v>
      </c>
    </row>
    <row r="181">
      <c r="A181" s="3" t="s">
        <v>153</v>
      </c>
      <c r="B181" s="3" t="s">
        <v>84</v>
      </c>
      <c r="C181" s="8">
        <v>196.7589906</v>
      </c>
      <c r="D181" s="8">
        <v>150.9066004</v>
      </c>
      <c r="E181" s="8">
        <v>150.3261904</v>
      </c>
      <c r="F181" s="8">
        <v>80.67699023</v>
      </c>
      <c r="G181" s="8">
        <v>45.27198013</v>
      </c>
      <c r="H181" s="8">
        <v>19.73394006</v>
      </c>
      <c r="I181" s="8">
        <v>27.27927008</v>
      </c>
      <c r="J181" s="8">
        <v>9.866970028</v>
      </c>
      <c r="K181" s="8">
        <v>5.804100016</v>
      </c>
      <c r="L181" s="8">
        <v>5.223690015</v>
      </c>
    </row>
    <row r="182">
      <c r="A182" s="3" t="s">
        <v>385</v>
      </c>
      <c r="B182" s="3" t="s">
        <v>162</v>
      </c>
      <c r="C182" s="8">
        <v>33.38515982</v>
      </c>
      <c r="D182" s="8">
        <v>37.20060666</v>
      </c>
      <c r="E182" s="8">
        <v>36.24674495</v>
      </c>
      <c r="F182" s="8">
        <v>12.40020222</v>
      </c>
      <c r="G182" s="8">
        <v>3.815446837</v>
      </c>
      <c r="H182" s="8">
        <v>0.953861709</v>
      </c>
      <c r="I182" s="8">
        <v>0.953861709</v>
      </c>
      <c r="J182" s="8">
        <v>5.723170255</v>
      </c>
      <c r="K182" s="8">
        <v>0.0</v>
      </c>
      <c r="L182" s="8">
        <v>1.907723418</v>
      </c>
    </row>
    <row r="183">
      <c r="A183" s="3" t="s">
        <v>248</v>
      </c>
      <c r="B183" s="3" t="s">
        <v>90</v>
      </c>
      <c r="C183" s="8">
        <v>123.6910143</v>
      </c>
      <c r="D183" s="8">
        <v>67.8905567</v>
      </c>
      <c r="E183" s="8">
        <v>55.33545375</v>
      </c>
      <c r="F183" s="8">
        <v>31.62025929</v>
      </c>
      <c r="G183" s="8">
        <v>29.76024403</v>
      </c>
      <c r="H183" s="8">
        <v>18.60015252</v>
      </c>
      <c r="I183" s="8">
        <v>18.60015252</v>
      </c>
      <c r="J183" s="8">
        <v>23.71519446</v>
      </c>
      <c r="K183" s="8">
        <v>6.510053382</v>
      </c>
      <c r="L183" s="8">
        <v>2.325019065</v>
      </c>
    </row>
    <row r="184">
      <c r="A184" s="3" t="s">
        <v>119</v>
      </c>
      <c r="B184" s="3" t="s">
        <v>58</v>
      </c>
      <c r="C184" s="8">
        <v>256.3572263</v>
      </c>
      <c r="D184" s="8">
        <v>203.4504817</v>
      </c>
      <c r="E184" s="8">
        <v>283.2915691</v>
      </c>
      <c r="F184" s="8">
        <v>206.8172745</v>
      </c>
      <c r="G184" s="8">
        <v>143.8101514</v>
      </c>
      <c r="H184" s="8">
        <v>75.99332413</v>
      </c>
      <c r="I184" s="8">
        <v>52.90674465</v>
      </c>
      <c r="J184" s="8">
        <v>25.49143151</v>
      </c>
      <c r="K184" s="8">
        <v>9.619408118</v>
      </c>
      <c r="L184" s="8">
        <v>4.809704059</v>
      </c>
    </row>
    <row r="185">
      <c r="A185" s="3" t="s">
        <v>129</v>
      </c>
      <c r="B185" s="3" t="s">
        <v>76</v>
      </c>
      <c r="C185" s="8">
        <v>222.1745526</v>
      </c>
      <c r="D185" s="8">
        <v>104.192204</v>
      </c>
      <c r="E185" s="8">
        <v>91.93429762</v>
      </c>
      <c r="F185" s="8">
        <v>53.62834028</v>
      </c>
      <c r="G185" s="8">
        <v>41.37043393</v>
      </c>
      <c r="H185" s="8">
        <v>32.17700417</v>
      </c>
      <c r="I185" s="8">
        <v>13.79014464</v>
      </c>
      <c r="J185" s="8">
        <v>15.32238294</v>
      </c>
      <c r="K185" s="8">
        <v>3.064476587</v>
      </c>
      <c r="L185" s="8">
        <v>6.128953175</v>
      </c>
    </row>
    <row r="186">
      <c r="A186" s="3" t="s">
        <v>193</v>
      </c>
      <c r="B186" s="3" t="s">
        <v>51</v>
      </c>
      <c r="C186" s="8">
        <v>155.3889066</v>
      </c>
      <c r="D186" s="8">
        <v>100.3754428</v>
      </c>
      <c r="E186" s="8">
        <v>125.4693035</v>
      </c>
      <c r="F186" s="8">
        <v>45.36197894</v>
      </c>
      <c r="G186" s="8">
        <v>32.8150486</v>
      </c>
      <c r="H186" s="8">
        <v>12.54693035</v>
      </c>
      <c r="I186" s="8">
        <v>10.61663337</v>
      </c>
      <c r="J186" s="8">
        <v>12.54693035</v>
      </c>
      <c r="K186" s="8">
        <v>7.721187905</v>
      </c>
      <c r="L186" s="8">
        <v>2.895445464</v>
      </c>
    </row>
    <row r="187">
      <c r="A187" s="3" t="s">
        <v>185</v>
      </c>
      <c r="B187" s="3" t="s">
        <v>162</v>
      </c>
      <c r="C187" s="8">
        <v>161.6134633</v>
      </c>
      <c r="D187" s="8">
        <v>127.7770358</v>
      </c>
      <c r="E187" s="8">
        <v>112.6396866</v>
      </c>
      <c r="F187" s="8">
        <v>45.8572637</v>
      </c>
      <c r="G187" s="8">
        <v>30.27469837</v>
      </c>
      <c r="H187" s="8">
        <v>17.36342995</v>
      </c>
      <c r="I187" s="8">
        <v>42.29553448</v>
      </c>
      <c r="J187" s="8">
        <v>30.27469837</v>
      </c>
      <c r="K187" s="8">
        <v>23.15123993</v>
      </c>
      <c r="L187" s="8">
        <v>39.17902141</v>
      </c>
    </row>
    <row r="188">
      <c r="A188" s="3" t="s">
        <v>173</v>
      </c>
      <c r="B188" s="3" t="s">
        <v>58</v>
      </c>
      <c r="C188" s="8">
        <v>169.6471216</v>
      </c>
      <c r="D188" s="8">
        <v>167.4761347</v>
      </c>
      <c r="E188" s="8">
        <v>196.0091057</v>
      </c>
      <c r="F188" s="8">
        <v>177.7107873</v>
      </c>
      <c r="G188" s="8">
        <v>154.7603541</v>
      </c>
      <c r="H188" s="8">
        <v>60.78763406</v>
      </c>
      <c r="I188" s="8">
        <v>26.98226614</v>
      </c>
      <c r="J188" s="8">
        <v>20.77944634</v>
      </c>
      <c r="K188" s="8">
        <v>8.063665742</v>
      </c>
      <c r="L188" s="8">
        <v>8.683947723</v>
      </c>
    </row>
    <row r="189">
      <c r="A189" s="3" t="s">
        <v>275</v>
      </c>
      <c r="B189" s="3" t="s">
        <v>162</v>
      </c>
      <c r="C189" s="8">
        <v>105.9947501</v>
      </c>
      <c r="D189" s="8">
        <v>108.1288725</v>
      </c>
      <c r="E189" s="8">
        <v>90.34451851</v>
      </c>
      <c r="F189" s="8">
        <v>36.28008223</v>
      </c>
      <c r="G189" s="8">
        <v>17.78435404</v>
      </c>
      <c r="H189" s="8">
        <v>9.959238261</v>
      </c>
      <c r="I189" s="8">
        <v>10.67061242</v>
      </c>
      <c r="J189" s="8">
        <v>16.36160571</v>
      </c>
      <c r="K189" s="8">
        <v>13.51610907</v>
      </c>
      <c r="L189" s="8">
        <v>2.845496646</v>
      </c>
    </row>
    <row r="190">
      <c r="A190" s="3" t="s">
        <v>49</v>
      </c>
      <c r="B190" s="3" t="s">
        <v>51</v>
      </c>
      <c r="C190" s="8">
        <v>443.6767798</v>
      </c>
      <c r="D190" s="8">
        <v>677.3805948</v>
      </c>
      <c r="E190" s="8">
        <v>987.6839892</v>
      </c>
      <c r="F190" s="8">
        <v>425.9537399</v>
      </c>
      <c r="G190" s="8">
        <v>59.47732052</v>
      </c>
      <c r="H190" s="8">
        <v>31.84139381</v>
      </c>
      <c r="I190" s="8">
        <v>35.4460799</v>
      </c>
      <c r="J190" s="8">
        <v>25.23280264</v>
      </c>
      <c r="K190" s="8">
        <v>9.612496245</v>
      </c>
      <c r="L190" s="8">
        <v>12.91679183</v>
      </c>
    </row>
    <row r="191">
      <c r="A191" s="3" t="s">
        <v>179</v>
      </c>
      <c r="B191" s="3" t="s">
        <v>76</v>
      </c>
      <c r="C191" s="8">
        <v>165.5335956</v>
      </c>
      <c r="D191" s="8">
        <v>92.39084407</v>
      </c>
      <c r="E191" s="8">
        <v>87.00137816</v>
      </c>
      <c r="F191" s="8">
        <v>65.44351455</v>
      </c>
      <c r="G191" s="8">
        <v>50.04504054</v>
      </c>
      <c r="H191" s="8">
        <v>32.33679542</v>
      </c>
      <c r="I191" s="8">
        <v>20.01801621</v>
      </c>
      <c r="J191" s="8">
        <v>12.31877921</v>
      </c>
      <c r="K191" s="8">
        <v>8.469160706</v>
      </c>
      <c r="L191" s="8">
        <v>5.389465904</v>
      </c>
    </row>
    <row r="192">
      <c r="A192" s="3" t="s">
        <v>111</v>
      </c>
      <c r="B192" s="3" t="s">
        <v>51</v>
      </c>
      <c r="C192" s="8">
        <v>280.6279049</v>
      </c>
      <c r="D192" s="8">
        <v>256.0729633</v>
      </c>
      <c r="E192" s="8">
        <v>205.2091555</v>
      </c>
      <c r="F192" s="8">
        <v>131.5443304</v>
      </c>
      <c r="G192" s="8">
        <v>99.97369113</v>
      </c>
      <c r="H192" s="8">
        <v>73.66482505</v>
      </c>
      <c r="I192" s="8">
        <v>145.5757257</v>
      </c>
      <c r="J192" s="8">
        <v>28.06279049</v>
      </c>
      <c r="K192" s="8">
        <v>15.78531965</v>
      </c>
      <c r="L192" s="8">
        <v>31.57063931</v>
      </c>
    </row>
    <row r="193">
      <c r="A193" s="3" t="s">
        <v>22</v>
      </c>
      <c r="B193" s="3" t="s">
        <v>19</v>
      </c>
      <c r="C193" s="8">
        <v>639.7874404</v>
      </c>
      <c r="D193" s="8">
        <v>428.4931045</v>
      </c>
      <c r="E193" s="8">
        <v>389.6925478</v>
      </c>
      <c r="F193" s="8">
        <v>256.4210704</v>
      </c>
      <c r="G193" s="8">
        <v>212.1378263</v>
      </c>
      <c r="H193" s="8">
        <v>137.9106744</v>
      </c>
      <c r="I193" s="8">
        <v>115.1364346</v>
      </c>
      <c r="J193" s="8">
        <v>66.63573869</v>
      </c>
      <c r="K193" s="8">
        <v>58.62258024</v>
      </c>
      <c r="L193" s="8">
        <v>64.94875796</v>
      </c>
    </row>
    <row r="194">
      <c r="A194" s="3" t="s">
        <v>240</v>
      </c>
      <c r="B194" s="3" t="s">
        <v>152</v>
      </c>
      <c r="C194" s="8">
        <v>127.9049175</v>
      </c>
      <c r="D194" s="8">
        <v>121.3456909</v>
      </c>
      <c r="E194" s="8">
        <v>160.0451275</v>
      </c>
      <c r="F194" s="8">
        <v>101.6680113</v>
      </c>
      <c r="G194" s="8">
        <v>53.7856576</v>
      </c>
      <c r="H194" s="8">
        <v>21.64544757</v>
      </c>
      <c r="I194" s="8">
        <v>27.54875145</v>
      </c>
      <c r="J194" s="8">
        <v>19.02175695</v>
      </c>
      <c r="K194" s="8">
        <v>15.08622103</v>
      </c>
      <c r="L194" s="8">
        <v>27.54875145</v>
      </c>
    </row>
    <row r="195">
      <c r="A195" s="3" t="s">
        <v>43</v>
      </c>
      <c r="B195" s="3" t="s">
        <v>19</v>
      </c>
      <c r="C195" s="8">
        <v>482.0218864</v>
      </c>
      <c r="D195" s="8">
        <v>440.767761</v>
      </c>
      <c r="E195" s="8">
        <v>437.5108563</v>
      </c>
      <c r="F195" s="8">
        <v>309.4059406</v>
      </c>
      <c r="G195" s="8">
        <v>248.6103874</v>
      </c>
      <c r="H195" s="8">
        <v>124.8480111</v>
      </c>
      <c r="I195" s="8">
        <v>58.62428348</v>
      </c>
      <c r="J195" s="8">
        <v>61.88118812</v>
      </c>
      <c r="K195" s="8">
        <v>77.08007643</v>
      </c>
      <c r="L195" s="8">
        <v>61.88118812</v>
      </c>
    </row>
    <row r="196">
      <c r="A196" s="3" t="s">
        <v>230</v>
      </c>
      <c r="B196" s="3" t="s">
        <v>162</v>
      </c>
      <c r="C196" s="8">
        <v>134.9754523</v>
      </c>
      <c r="D196" s="8">
        <v>83.06181678</v>
      </c>
      <c r="E196" s="8">
        <v>80.5897389</v>
      </c>
      <c r="F196" s="8">
        <v>56.85779125</v>
      </c>
      <c r="G196" s="8">
        <v>28.67610341</v>
      </c>
      <c r="H196" s="8">
        <v>16.81012959</v>
      </c>
      <c r="I196" s="8">
        <v>30.65376572</v>
      </c>
      <c r="J196" s="8">
        <v>27.68727226</v>
      </c>
      <c r="K196" s="8">
        <v>20.27103862</v>
      </c>
      <c r="L196" s="8">
        <v>15.82129843</v>
      </c>
    </row>
    <row r="197">
      <c r="A197" s="3" t="s">
        <v>228</v>
      </c>
      <c r="B197" s="3" t="s">
        <v>91</v>
      </c>
      <c r="C197" s="8">
        <v>136.2075544</v>
      </c>
      <c r="D197" s="8">
        <v>94.23884014</v>
      </c>
      <c r="E197" s="8">
        <v>67.9130103</v>
      </c>
      <c r="F197" s="8">
        <v>33.95650515</v>
      </c>
      <c r="G197" s="8">
        <v>27.8519649</v>
      </c>
      <c r="H197" s="8">
        <v>14.11674933</v>
      </c>
      <c r="I197" s="8">
        <v>17.55055322</v>
      </c>
      <c r="J197" s="8">
        <v>17.55055322</v>
      </c>
      <c r="K197" s="8">
        <v>10.30141167</v>
      </c>
      <c r="L197" s="8">
        <v>4.196871423</v>
      </c>
    </row>
    <row r="198">
      <c r="A198" s="3" t="s">
        <v>174</v>
      </c>
      <c r="B198" s="3" t="s">
        <v>152</v>
      </c>
      <c r="C198" s="8">
        <v>168.9118448</v>
      </c>
      <c r="D198" s="8">
        <v>149.3683255</v>
      </c>
      <c r="E198" s="8">
        <v>88.87648031</v>
      </c>
      <c r="F198" s="8">
        <v>36.29510714</v>
      </c>
      <c r="G198" s="8">
        <v>34.43381959</v>
      </c>
      <c r="H198" s="8">
        <v>11.63304716</v>
      </c>
      <c r="I198" s="8">
        <v>14.42497848</v>
      </c>
      <c r="J198" s="8">
        <v>7.445150183</v>
      </c>
      <c r="K198" s="8">
        <v>7.445150183</v>
      </c>
      <c r="L198" s="8">
        <v>4.653218864</v>
      </c>
    </row>
    <row r="199">
      <c r="A199" s="3" t="s">
        <v>40</v>
      </c>
      <c r="B199" s="3" t="s">
        <v>19</v>
      </c>
      <c r="C199" s="8">
        <v>486.2542355</v>
      </c>
      <c r="D199" s="8">
        <v>396.8281692</v>
      </c>
      <c r="E199" s="8">
        <v>353.5124183</v>
      </c>
      <c r="F199" s="8">
        <v>319.9776435</v>
      </c>
      <c r="G199" s="8">
        <v>206.0991372</v>
      </c>
      <c r="H199" s="8">
        <v>159.9888217</v>
      </c>
      <c r="I199" s="8">
        <v>104.7961714</v>
      </c>
      <c r="J199" s="8">
        <v>63.57634401</v>
      </c>
      <c r="K199" s="8">
        <v>39.12390401</v>
      </c>
      <c r="L199" s="8">
        <v>19.561952</v>
      </c>
    </row>
    <row r="200">
      <c r="A200" s="3" t="s">
        <v>279</v>
      </c>
      <c r="B200" s="3" t="s">
        <v>152</v>
      </c>
      <c r="C200" s="8">
        <v>105.0809742</v>
      </c>
      <c r="D200" s="8">
        <v>89.62788973</v>
      </c>
      <c r="E200" s="8">
        <v>79.73791569</v>
      </c>
      <c r="F200" s="8">
        <v>33.99678576</v>
      </c>
      <c r="G200" s="8">
        <v>29.05179874</v>
      </c>
      <c r="H200" s="8">
        <v>6.181233774</v>
      </c>
      <c r="I200" s="8">
        <v>19.1618247</v>
      </c>
      <c r="J200" s="8">
        <v>12.36246755</v>
      </c>
      <c r="K200" s="8">
        <v>12.36246755</v>
      </c>
      <c r="L200" s="8">
        <v>10.50809742</v>
      </c>
    </row>
    <row r="201">
      <c r="A201" s="3" t="s">
        <v>169</v>
      </c>
      <c r="B201" s="3" t="s">
        <v>139</v>
      </c>
      <c r="C201" s="8">
        <v>175.9375143</v>
      </c>
      <c r="D201" s="8">
        <v>128.4311092</v>
      </c>
      <c r="E201" s="8">
        <v>132.3626737</v>
      </c>
      <c r="F201" s="8">
        <v>99.92726606</v>
      </c>
      <c r="G201" s="8">
        <v>75.02735714</v>
      </c>
      <c r="H201" s="8">
        <v>46.19588365</v>
      </c>
      <c r="I201" s="8">
        <v>40.62616718</v>
      </c>
      <c r="J201" s="8">
        <v>31.45251653</v>
      </c>
      <c r="K201" s="8">
        <v>11.46706332</v>
      </c>
      <c r="L201" s="8">
        <v>7.863129132</v>
      </c>
    </row>
    <row r="202">
      <c r="A202" s="3" t="s">
        <v>102</v>
      </c>
      <c r="B202" s="3" t="s">
        <v>58</v>
      </c>
      <c r="C202" s="8">
        <v>297.484506</v>
      </c>
      <c r="D202" s="8">
        <v>273.4232592</v>
      </c>
      <c r="E202" s="8">
        <v>220.1968647</v>
      </c>
      <c r="F202" s="8">
        <v>137.8053226</v>
      </c>
      <c r="G202" s="8">
        <v>60.51768137</v>
      </c>
      <c r="H202" s="8">
        <v>25.51950419</v>
      </c>
      <c r="I202" s="8">
        <v>28.43601896</v>
      </c>
      <c r="J202" s="8">
        <v>24.06124681</v>
      </c>
      <c r="K202" s="8">
        <v>19.68647466</v>
      </c>
      <c r="L202" s="8">
        <v>5.103900838</v>
      </c>
    </row>
    <row r="203">
      <c r="A203" s="3" t="s">
        <v>225</v>
      </c>
      <c r="B203" s="3" t="s">
        <v>76</v>
      </c>
      <c r="C203" s="8">
        <v>137.2256952</v>
      </c>
      <c r="D203" s="8">
        <v>123.1512649</v>
      </c>
      <c r="E203" s="8">
        <v>76.23649734</v>
      </c>
      <c r="F203" s="8">
        <v>55.12485193</v>
      </c>
      <c r="G203" s="8">
        <v>45.74189841</v>
      </c>
      <c r="H203" s="8">
        <v>14.07443028</v>
      </c>
      <c r="I203" s="8">
        <v>12.90156109</v>
      </c>
      <c r="J203" s="8">
        <v>17.59303785</v>
      </c>
      <c r="K203" s="8">
        <v>14.07443028</v>
      </c>
      <c r="L203" s="8">
        <v>29.32172975</v>
      </c>
    </row>
    <row r="204">
      <c r="A204" s="3" t="s">
        <v>334</v>
      </c>
      <c r="B204" s="3" t="s">
        <v>166</v>
      </c>
      <c r="C204" s="8">
        <v>77.9842418</v>
      </c>
      <c r="D204" s="8">
        <v>69.91690645</v>
      </c>
      <c r="E204" s="8">
        <v>68.57235055</v>
      </c>
      <c r="F204" s="8">
        <v>30.2525076</v>
      </c>
      <c r="G204" s="8">
        <v>11.42872509</v>
      </c>
      <c r="H204" s="8">
        <v>9.411891252</v>
      </c>
      <c r="I204" s="8">
        <v>20.84061634</v>
      </c>
      <c r="J204" s="8">
        <v>16.80694866</v>
      </c>
      <c r="K204" s="8">
        <v>6.722779466</v>
      </c>
      <c r="L204" s="8">
        <v>6.722779466</v>
      </c>
    </row>
    <row r="205">
      <c r="A205" s="3" t="s">
        <v>38</v>
      </c>
      <c r="B205" s="3" t="s">
        <v>19</v>
      </c>
      <c r="C205" s="8">
        <v>491.065563</v>
      </c>
      <c r="D205" s="8">
        <v>371.1733018</v>
      </c>
      <c r="E205" s="8">
        <v>307.1212718</v>
      </c>
      <c r="F205" s="8">
        <v>226.6456445</v>
      </c>
      <c r="G205" s="8">
        <v>96.89922481</v>
      </c>
      <c r="H205" s="8">
        <v>34.48955459</v>
      </c>
      <c r="I205" s="8">
        <v>14.78123768</v>
      </c>
      <c r="J205" s="8">
        <v>16.42359742</v>
      </c>
      <c r="K205" s="8">
        <v>21.35067665</v>
      </c>
      <c r="L205" s="8">
        <v>9.854158455</v>
      </c>
    </row>
    <row r="206">
      <c r="A206" s="3" t="s">
        <v>202</v>
      </c>
      <c r="B206" s="3" t="s">
        <v>139</v>
      </c>
      <c r="C206" s="8">
        <v>149.9856074</v>
      </c>
      <c r="D206" s="8">
        <v>157.5606381</v>
      </c>
      <c r="E206" s="8">
        <v>142.9155788</v>
      </c>
      <c r="F206" s="8">
        <v>96.45539064</v>
      </c>
      <c r="G206" s="8">
        <v>27.27011044</v>
      </c>
      <c r="H206" s="8">
        <v>15.6550634</v>
      </c>
      <c r="I206" s="8">
        <v>21.71508795</v>
      </c>
      <c r="J206" s="8">
        <v>16.16006545</v>
      </c>
      <c r="K206" s="8">
        <v>15.6550634</v>
      </c>
      <c r="L206" s="8">
        <v>10.60504295</v>
      </c>
    </row>
    <row r="207">
      <c r="A207" s="3" t="s">
        <v>201</v>
      </c>
      <c r="B207" s="3" t="s">
        <v>32</v>
      </c>
      <c r="C207" s="8">
        <v>150.7537688</v>
      </c>
      <c r="D207" s="8">
        <v>102.3636702</v>
      </c>
      <c r="E207" s="8">
        <v>91.19672436</v>
      </c>
      <c r="F207" s="8">
        <v>124.6975619</v>
      </c>
      <c r="G207" s="8">
        <v>76.30746324</v>
      </c>
      <c r="H207" s="8">
        <v>18.6115764</v>
      </c>
      <c r="I207" s="8">
        <v>18.6115764</v>
      </c>
      <c r="J207" s="8">
        <v>5.58347292</v>
      </c>
      <c r="K207" s="8">
        <v>5.58347292</v>
      </c>
      <c r="L207" s="8">
        <v>11.16694584</v>
      </c>
    </row>
    <row r="208">
      <c r="A208" s="3" t="s">
        <v>26</v>
      </c>
      <c r="B208" s="3" t="s">
        <v>19</v>
      </c>
      <c r="C208" s="8">
        <v>579.55506</v>
      </c>
      <c r="D208" s="8">
        <v>485.1356941</v>
      </c>
      <c r="E208" s="8">
        <v>407.8017373</v>
      </c>
      <c r="F208" s="8">
        <v>305.289283</v>
      </c>
      <c r="G208" s="8">
        <v>187.4898836</v>
      </c>
      <c r="H208" s="8">
        <v>126.3421038</v>
      </c>
      <c r="I208" s="8">
        <v>92.62090175</v>
      </c>
      <c r="J208" s="8">
        <v>63.84547596</v>
      </c>
      <c r="K208" s="8">
        <v>43.61275471</v>
      </c>
      <c r="L208" s="8">
        <v>40.01582648</v>
      </c>
    </row>
    <row r="209">
      <c r="A209" s="3" t="s">
        <v>339</v>
      </c>
      <c r="B209" s="3" t="s">
        <v>162</v>
      </c>
      <c r="C209" s="8">
        <v>73.25336508</v>
      </c>
      <c r="D209" s="8">
        <v>67.53044593</v>
      </c>
      <c r="E209" s="8">
        <v>51.50627232</v>
      </c>
      <c r="F209" s="8">
        <v>21.74709276</v>
      </c>
      <c r="G209" s="8">
        <v>17.16875744</v>
      </c>
      <c r="H209" s="8">
        <v>9.156670635</v>
      </c>
      <c r="I209" s="8">
        <v>12.59042212</v>
      </c>
      <c r="J209" s="8">
        <v>4.578335317</v>
      </c>
      <c r="K209" s="8">
        <v>10.30125446</v>
      </c>
      <c r="L209" s="8">
        <v>2.289167659</v>
      </c>
    </row>
    <row r="210">
      <c r="A210" s="3" t="s">
        <v>21</v>
      </c>
      <c r="B210" s="3" t="s">
        <v>19</v>
      </c>
      <c r="C210" s="8">
        <v>647.7155088</v>
      </c>
      <c r="D210" s="8">
        <v>472.846311</v>
      </c>
      <c r="E210" s="8">
        <v>335.7488599</v>
      </c>
      <c r="F210" s="8">
        <v>239.2210626</v>
      </c>
      <c r="G210" s="8">
        <v>138.4964047</v>
      </c>
      <c r="H210" s="8">
        <v>181.8639658</v>
      </c>
      <c r="I210" s="8">
        <v>62.95291122</v>
      </c>
      <c r="J210" s="8">
        <v>62.95291122</v>
      </c>
      <c r="K210" s="8">
        <v>40.5696539</v>
      </c>
      <c r="L210" s="8">
        <v>13.98953583</v>
      </c>
    </row>
    <row r="211">
      <c r="A211" s="3" t="s">
        <v>383</v>
      </c>
      <c r="B211" s="3" t="s">
        <v>166</v>
      </c>
      <c r="C211" s="8">
        <v>40.59117402</v>
      </c>
      <c r="D211" s="8">
        <v>34.34637802</v>
      </c>
      <c r="E211" s="8">
        <v>38.50957535</v>
      </c>
      <c r="F211" s="8">
        <v>17.69358868</v>
      </c>
      <c r="G211" s="8">
        <v>9.367194005</v>
      </c>
      <c r="H211" s="8">
        <v>5.203996669</v>
      </c>
      <c r="I211" s="8">
        <v>9.367194005</v>
      </c>
      <c r="J211" s="8">
        <v>11.44879267</v>
      </c>
      <c r="K211" s="8">
        <v>3.122398002</v>
      </c>
      <c r="L211" s="8">
        <v>3.122398002</v>
      </c>
    </row>
    <row r="212">
      <c r="A212" s="3" t="s">
        <v>44</v>
      </c>
      <c r="B212" s="3" t="s">
        <v>32</v>
      </c>
      <c r="C212" s="8">
        <v>481.5173448</v>
      </c>
      <c r="D212" s="8">
        <v>354.1676871</v>
      </c>
      <c r="E212" s="8">
        <v>272.0309256</v>
      </c>
      <c r="F212" s="8">
        <v>173.3161022</v>
      </c>
      <c r="G212" s="8">
        <v>92.68643726</v>
      </c>
      <c r="H212" s="8">
        <v>49.35741171</v>
      </c>
      <c r="I212" s="8">
        <v>39.18451006</v>
      </c>
      <c r="J212" s="8">
        <v>24.11354465</v>
      </c>
      <c r="K212" s="8">
        <v>10.17290165</v>
      </c>
      <c r="L212" s="8">
        <v>6.405160299</v>
      </c>
    </row>
    <row r="213">
      <c r="A213" s="3" t="s">
        <v>235</v>
      </c>
      <c r="B213" s="3" t="s">
        <v>76</v>
      </c>
      <c r="C213" s="8">
        <v>133.1068986</v>
      </c>
      <c r="D213" s="8">
        <v>104.6495617</v>
      </c>
      <c r="E213" s="8">
        <v>108.3214761</v>
      </c>
      <c r="F213" s="8">
        <v>78.02818194</v>
      </c>
      <c r="G213" s="8">
        <v>59.66860972</v>
      </c>
      <c r="H213" s="8">
        <v>57.8326525</v>
      </c>
      <c r="I213" s="8">
        <v>44.98095194</v>
      </c>
      <c r="J213" s="8">
        <v>21.11350806</v>
      </c>
      <c r="K213" s="8">
        <v>7.343828889</v>
      </c>
      <c r="L213" s="8">
        <v>7.343828889</v>
      </c>
    </row>
    <row r="214">
      <c r="A214" s="3" t="s">
        <v>261</v>
      </c>
      <c r="B214" s="3" t="s">
        <v>166</v>
      </c>
      <c r="C214" s="8">
        <v>116.2998748</v>
      </c>
      <c r="D214" s="8">
        <v>88.34317409</v>
      </c>
      <c r="E214" s="8">
        <v>76.0422258</v>
      </c>
      <c r="F214" s="8">
        <v>49.20379317</v>
      </c>
      <c r="G214" s="8">
        <v>34.66630882</v>
      </c>
      <c r="H214" s="8">
        <v>29.07496869</v>
      </c>
      <c r="I214" s="8">
        <v>25.72016461</v>
      </c>
      <c r="J214" s="8">
        <v>12.30094829</v>
      </c>
      <c r="K214" s="8">
        <v>7.827876185</v>
      </c>
      <c r="L214" s="8">
        <v>6.709608159</v>
      </c>
    </row>
    <row r="215">
      <c r="A215" s="3" t="s">
        <v>70</v>
      </c>
      <c r="B215" s="3" t="s">
        <v>51</v>
      </c>
      <c r="C215" s="8">
        <v>393.5091959</v>
      </c>
      <c r="D215" s="8">
        <v>359.1086052</v>
      </c>
      <c r="E215" s="8">
        <v>313.8005101</v>
      </c>
      <c r="F215" s="8">
        <v>152.7050611</v>
      </c>
      <c r="G215" s="8">
        <v>41.11290106</v>
      </c>
      <c r="H215" s="8">
        <v>30.2053967</v>
      </c>
      <c r="I215" s="8">
        <v>30.2053967</v>
      </c>
      <c r="J215" s="8">
        <v>22.65404752</v>
      </c>
      <c r="K215" s="8">
        <v>10.90750436</v>
      </c>
      <c r="L215" s="8">
        <v>5.87327158</v>
      </c>
    </row>
    <row r="216">
      <c r="A216" s="3" t="s">
        <v>236</v>
      </c>
      <c r="B216" s="3" t="s">
        <v>152</v>
      </c>
      <c r="C216" s="8">
        <v>132.1367033</v>
      </c>
      <c r="D216" s="8">
        <v>101.4809882</v>
      </c>
      <c r="E216" s="8">
        <v>71.88236662</v>
      </c>
      <c r="F216" s="8">
        <v>51.79758771</v>
      </c>
      <c r="G216" s="8">
        <v>23.25605979</v>
      </c>
      <c r="H216" s="8">
        <v>14.79931077</v>
      </c>
      <c r="I216" s="8">
        <v>16.91349803</v>
      </c>
      <c r="J216" s="8">
        <v>11.62802989</v>
      </c>
      <c r="K216" s="8">
        <v>4.228374507</v>
      </c>
      <c r="L216" s="8">
        <v>10.57093627</v>
      </c>
    </row>
    <row r="217">
      <c r="A217" s="3" t="s">
        <v>272</v>
      </c>
      <c r="B217" s="3" t="s">
        <v>51</v>
      </c>
      <c r="C217" s="8">
        <v>107.6965462</v>
      </c>
      <c r="D217" s="8">
        <v>92.66912115</v>
      </c>
      <c r="E217" s="8">
        <v>170.3108172</v>
      </c>
      <c r="F217" s="8">
        <v>52.59598768</v>
      </c>
      <c r="G217" s="8">
        <v>25.04570842</v>
      </c>
      <c r="H217" s="8">
        <v>10.01828337</v>
      </c>
      <c r="I217" s="8">
        <v>12.52285421</v>
      </c>
      <c r="J217" s="8">
        <v>10.01828337</v>
      </c>
      <c r="K217" s="8">
        <v>10.01828337</v>
      </c>
      <c r="L217" s="8">
        <v>12.52285421</v>
      </c>
    </row>
    <row r="218">
      <c r="A218" s="3" t="s">
        <v>341</v>
      </c>
      <c r="B218" s="3" t="s">
        <v>32</v>
      </c>
      <c r="C218" s="8">
        <v>72.22824124</v>
      </c>
      <c r="D218" s="8">
        <v>104.7309498</v>
      </c>
      <c r="E218" s="8">
        <v>102.9252438</v>
      </c>
      <c r="F218" s="8">
        <v>90.28530155</v>
      </c>
      <c r="G218" s="8">
        <v>30.69700253</v>
      </c>
      <c r="H218" s="8">
        <v>5.417118093</v>
      </c>
      <c r="I218" s="8">
        <v>10.83423619</v>
      </c>
      <c r="J218" s="8">
        <v>12.63994222</v>
      </c>
      <c r="K218" s="8">
        <v>3.611412062</v>
      </c>
      <c r="L218" s="8">
        <v>5.417118093</v>
      </c>
    </row>
    <row r="219">
      <c r="A219" s="3" t="s">
        <v>25</v>
      </c>
      <c r="B219" s="3" t="s">
        <v>19</v>
      </c>
      <c r="C219" s="8">
        <v>589.9534064</v>
      </c>
      <c r="D219" s="8">
        <v>436.5732477</v>
      </c>
      <c r="E219" s="8">
        <v>393.302271</v>
      </c>
      <c r="F219" s="8">
        <v>295.9425732</v>
      </c>
      <c r="G219" s="8">
        <v>180.8108672</v>
      </c>
      <c r="H219" s="8">
        <v>127.1084942</v>
      </c>
      <c r="I219" s="8">
        <v>89.63273758</v>
      </c>
      <c r="J219" s="8">
        <v>66.83820518</v>
      </c>
      <c r="K219" s="8">
        <v>37.47575666</v>
      </c>
      <c r="L219" s="8">
        <v>28.58975251</v>
      </c>
    </row>
    <row r="220">
      <c r="A220" s="3" t="s">
        <v>115</v>
      </c>
      <c r="B220" s="3" t="s">
        <v>76</v>
      </c>
      <c r="C220" s="8">
        <v>270.9697062</v>
      </c>
      <c r="D220" s="8">
        <v>193.3323185</v>
      </c>
      <c r="E220" s="8">
        <v>139.1383772</v>
      </c>
      <c r="F220" s="8">
        <v>119.6529152</v>
      </c>
      <c r="G220" s="8">
        <v>119.3484549</v>
      </c>
      <c r="H220" s="8">
        <v>72.46156188</v>
      </c>
      <c r="I220" s="8">
        <v>69.41695844</v>
      </c>
      <c r="J220" s="8">
        <v>29.83711372</v>
      </c>
      <c r="K220" s="8">
        <v>26.79251028</v>
      </c>
      <c r="L220" s="8">
        <v>21.92114477</v>
      </c>
    </row>
    <row r="221">
      <c r="A221" s="3" t="s">
        <v>259</v>
      </c>
      <c r="B221" s="3" t="s">
        <v>32</v>
      </c>
      <c r="C221" s="8">
        <v>117.6935737</v>
      </c>
      <c r="D221" s="8">
        <v>102.062396</v>
      </c>
      <c r="E221" s="8">
        <v>91.02862344</v>
      </c>
      <c r="F221" s="8">
        <v>98.3844718</v>
      </c>
      <c r="G221" s="8">
        <v>46.89353329</v>
      </c>
      <c r="H221" s="8">
        <v>27.58443135</v>
      </c>
      <c r="I221" s="8">
        <v>44.13509016</v>
      </c>
      <c r="J221" s="8">
        <v>26.6649503</v>
      </c>
      <c r="K221" s="8">
        <v>3.67792418</v>
      </c>
      <c r="L221" s="8">
        <v>2.758443135</v>
      </c>
    </row>
    <row r="222">
      <c r="A222" s="3" t="s">
        <v>322</v>
      </c>
      <c r="B222" s="3" t="s">
        <v>90</v>
      </c>
      <c r="C222" s="8">
        <v>83.61882804</v>
      </c>
      <c r="D222" s="8">
        <v>55.20466317</v>
      </c>
      <c r="E222" s="8">
        <v>26.7904983</v>
      </c>
      <c r="F222" s="8">
        <v>19.48399877</v>
      </c>
      <c r="G222" s="8">
        <v>14.61299907</v>
      </c>
      <c r="H222" s="8">
        <v>7.306499537</v>
      </c>
      <c r="I222" s="8">
        <v>11.36566595</v>
      </c>
      <c r="J222" s="8">
        <v>3.247333128</v>
      </c>
      <c r="K222" s="8">
        <v>8.118332819</v>
      </c>
      <c r="L222" s="8">
        <v>1.623666564</v>
      </c>
    </row>
    <row r="223">
      <c r="A223" s="3" t="s">
        <v>64</v>
      </c>
      <c r="B223" s="3" t="s">
        <v>19</v>
      </c>
      <c r="C223" s="8">
        <v>410.2601208</v>
      </c>
      <c r="D223" s="8">
        <v>433.7759126</v>
      </c>
      <c r="E223" s="8">
        <v>477.9132448</v>
      </c>
      <c r="F223" s="8">
        <v>335.73315</v>
      </c>
      <c r="G223" s="8">
        <v>198.2562136</v>
      </c>
      <c r="H223" s="8">
        <v>103.8312651</v>
      </c>
      <c r="I223" s="8">
        <v>53.90543034</v>
      </c>
      <c r="J223" s="8">
        <v>35.81635976</v>
      </c>
      <c r="K223" s="8">
        <v>11.93878659</v>
      </c>
      <c r="L223" s="8">
        <v>10.12987953</v>
      </c>
    </row>
    <row r="224">
      <c r="A224" s="3" t="s">
        <v>132</v>
      </c>
      <c r="B224" s="3" t="s">
        <v>32</v>
      </c>
      <c r="C224" s="8">
        <v>214.0807769</v>
      </c>
      <c r="D224" s="8">
        <v>176.5614655</v>
      </c>
      <c r="E224" s="8">
        <v>132.4210991</v>
      </c>
      <c r="F224" s="8">
        <v>87.17722357</v>
      </c>
      <c r="G224" s="8">
        <v>61.79651291</v>
      </c>
      <c r="H224" s="8">
        <v>45.24387552</v>
      </c>
      <c r="I224" s="8">
        <v>61.79651291</v>
      </c>
      <c r="J224" s="8">
        <v>36.41580225</v>
      </c>
      <c r="K224" s="8">
        <v>7.724564114</v>
      </c>
      <c r="L224" s="8">
        <v>4.414036637</v>
      </c>
    </row>
    <row r="225">
      <c r="A225" s="3" t="s">
        <v>347</v>
      </c>
      <c r="B225" s="3" t="s">
        <v>166</v>
      </c>
      <c r="C225" s="8">
        <v>70.39337474</v>
      </c>
      <c r="D225" s="8">
        <v>62.11180124</v>
      </c>
      <c r="E225" s="8">
        <v>73.70600414</v>
      </c>
      <c r="F225" s="8">
        <v>47.20496894</v>
      </c>
      <c r="G225" s="8">
        <v>15.73498965</v>
      </c>
      <c r="H225" s="8">
        <v>4.968944099</v>
      </c>
      <c r="I225" s="8">
        <v>10.76604555</v>
      </c>
      <c r="J225" s="8">
        <v>14.07867495</v>
      </c>
      <c r="K225" s="8">
        <v>7.453416149</v>
      </c>
      <c r="L225" s="8">
        <v>6.625258799</v>
      </c>
    </row>
    <row r="226">
      <c r="A226" s="3" t="s">
        <v>47</v>
      </c>
      <c r="B226" s="3" t="s">
        <v>32</v>
      </c>
      <c r="C226" s="8">
        <v>449.001715</v>
      </c>
      <c r="D226" s="8">
        <v>415.8309866</v>
      </c>
      <c r="E226" s="8">
        <v>467.1259274</v>
      </c>
      <c r="F226" s="8">
        <v>318.7125654</v>
      </c>
      <c r="G226" s="8">
        <v>101.7349659</v>
      </c>
      <c r="H226" s="8">
        <v>51.97887332</v>
      </c>
      <c r="I226" s="8">
        <v>54.03067095</v>
      </c>
      <c r="J226" s="8">
        <v>35.39350914</v>
      </c>
      <c r="K226" s="8">
        <v>14.53356655</v>
      </c>
      <c r="L226" s="8">
        <v>11.62685324</v>
      </c>
    </row>
    <row r="227">
      <c r="A227" s="3" t="s">
        <v>142</v>
      </c>
      <c r="B227" s="3" t="s">
        <v>76</v>
      </c>
      <c r="C227" s="8">
        <v>106.1472569</v>
      </c>
      <c r="D227" s="8">
        <v>85.72242028</v>
      </c>
      <c r="E227" s="8">
        <v>80.1520103</v>
      </c>
      <c r="F227" s="8">
        <v>60.03664092</v>
      </c>
      <c r="G227" s="8">
        <v>34.969796</v>
      </c>
      <c r="H227" s="8">
        <v>15.78282828</v>
      </c>
      <c r="I227" s="8">
        <v>15.16389384</v>
      </c>
      <c r="J227" s="8">
        <v>12.06922163</v>
      </c>
      <c r="K227" s="8">
        <v>7.42721331</v>
      </c>
      <c r="L227" s="8">
        <v>6.808278867</v>
      </c>
    </row>
    <row r="228">
      <c r="A228" s="3" t="s">
        <v>188</v>
      </c>
      <c r="B228" s="3" t="s">
        <v>152</v>
      </c>
      <c r="C228" s="8">
        <v>158.4870836</v>
      </c>
      <c r="D228" s="8">
        <v>142.4377587</v>
      </c>
      <c r="E228" s="8">
        <v>96.29594955</v>
      </c>
      <c r="F228" s="8">
        <v>80.24662463</v>
      </c>
      <c r="G228" s="8">
        <v>77.57173714</v>
      </c>
      <c r="H228" s="8">
        <v>16.7180468</v>
      </c>
      <c r="I228" s="8">
        <v>24.07398739</v>
      </c>
      <c r="J228" s="8">
        <v>19.39293428</v>
      </c>
      <c r="K228" s="8">
        <v>9.362106206</v>
      </c>
      <c r="L228" s="8">
        <v>12.03699369</v>
      </c>
    </row>
    <row r="229">
      <c r="A229" s="3" t="s">
        <v>126</v>
      </c>
      <c r="B229" s="3" t="s">
        <v>76</v>
      </c>
      <c r="C229" s="8">
        <v>232.4678566</v>
      </c>
      <c r="D229" s="8">
        <v>203.8137669</v>
      </c>
      <c r="E229" s="8">
        <v>167.3029107</v>
      </c>
      <c r="F229" s="8">
        <v>109.5325686</v>
      </c>
      <c r="G229" s="8">
        <v>90.5838964</v>
      </c>
      <c r="H229" s="8">
        <v>60.54331851</v>
      </c>
      <c r="I229" s="8">
        <v>81.34064167</v>
      </c>
      <c r="J229" s="8">
        <v>45.75411094</v>
      </c>
      <c r="K229" s="8">
        <v>10.16758021</v>
      </c>
      <c r="L229" s="8">
        <v>7.394603788</v>
      </c>
    </row>
    <row r="230">
      <c r="A230" s="3" t="s">
        <v>342</v>
      </c>
      <c r="B230" s="3" t="s">
        <v>90</v>
      </c>
      <c r="C230" s="8">
        <v>72.20449344</v>
      </c>
      <c r="D230" s="8">
        <v>56.08741901</v>
      </c>
      <c r="E230" s="8">
        <v>55.44273603</v>
      </c>
      <c r="F230" s="8">
        <v>38.68097863</v>
      </c>
      <c r="G230" s="8">
        <v>11.60429359</v>
      </c>
      <c r="H230" s="8">
        <v>1.289365954</v>
      </c>
      <c r="I230" s="8">
        <v>9.02556168</v>
      </c>
      <c r="J230" s="8">
        <v>7.736195726</v>
      </c>
      <c r="K230" s="8">
        <v>0.644682977</v>
      </c>
      <c r="L230" s="8">
        <v>4.51278084</v>
      </c>
    </row>
    <row r="231">
      <c r="A231" s="3" t="s">
        <v>164</v>
      </c>
      <c r="B231" s="3" t="s">
        <v>162</v>
      </c>
      <c r="C231" s="8">
        <v>184.5542306</v>
      </c>
      <c r="D231" s="8">
        <v>124.9290176</v>
      </c>
      <c r="E231" s="8">
        <v>123.5093697</v>
      </c>
      <c r="F231" s="8">
        <v>61.04486087</v>
      </c>
      <c r="G231" s="8">
        <v>38.33049404</v>
      </c>
      <c r="H231" s="8">
        <v>11.35718342</v>
      </c>
      <c r="I231" s="8">
        <v>22.71436684</v>
      </c>
      <c r="J231" s="8">
        <v>14.19647927</v>
      </c>
      <c r="K231" s="8">
        <v>12.77683135</v>
      </c>
      <c r="L231" s="8">
        <v>19.87507098</v>
      </c>
    </row>
    <row r="232">
      <c r="A232" s="3" t="s">
        <v>353</v>
      </c>
      <c r="B232" s="3" t="s">
        <v>162</v>
      </c>
      <c r="C232" s="8">
        <v>67.25921828</v>
      </c>
      <c r="D232" s="8">
        <v>57.20176508</v>
      </c>
      <c r="E232" s="8">
        <v>76.68808066</v>
      </c>
      <c r="F232" s="8">
        <v>47.14431188</v>
      </c>
      <c r="G232" s="8">
        <v>13.82899815</v>
      </c>
      <c r="H232" s="8">
        <v>10.0574532</v>
      </c>
      <c r="I232" s="8">
        <v>12.5718165</v>
      </c>
      <c r="J232" s="8">
        <v>9.428862376</v>
      </c>
      <c r="K232" s="8">
        <v>6.285908251</v>
      </c>
      <c r="L232" s="8">
        <v>3.142954125</v>
      </c>
    </row>
    <row r="233">
      <c r="A233" s="3" t="s">
        <v>99</v>
      </c>
      <c r="B233" s="3" t="s">
        <v>51</v>
      </c>
      <c r="C233" s="8">
        <v>302.0669209</v>
      </c>
      <c r="D233" s="8">
        <v>147.3042392</v>
      </c>
      <c r="E233" s="8">
        <v>93.23053113</v>
      </c>
      <c r="F233" s="8">
        <v>62.46445586</v>
      </c>
      <c r="G233" s="8">
        <v>33.56299121</v>
      </c>
      <c r="H233" s="8">
        <v>25.17224341</v>
      </c>
      <c r="I233" s="8">
        <v>21.44302216</v>
      </c>
      <c r="J233" s="8">
        <v>20.51071685</v>
      </c>
      <c r="K233" s="8">
        <v>5.593831868</v>
      </c>
      <c r="L233" s="8">
        <v>0.932305311</v>
      </c>
    </row>
    <row r="234">
      <c r="A234" s="3" t="s">
        <v>158</v>
      </c>
      <c r="B234" s="3" t="s">
        <v>90</v>
      </c>
      <c r="C234" s="8">
        <v>186.2550115</v>
      </c>
      <c r="D234" s="8">
        <v>111.5425493</v>
      </c>
      <c r="E234" s="8">
        <v>79.62314052</v>
      </c>
      <c r="F234" s="8">
        <v>50.86059637</v>
      </c>
      <c r="G234" s="8">
        <v>21.74728948</v>
      </c>
      <c r="H234" s="8">
        <v>15.43356028</v>
      </c>
      <c r="I234" s="8">
        <v>14.03050934</v>
      </c>
      <c r="J234" s="8">
        <v>11.22440747</v>
      </c>
      <c r="K234" s="8">
        <v>10.52288201</v>
      </c>
      <c r="L234" s="8">
        <v>8.769068339</v>
      </c>
    </row>
    <row r="235">
      <c r="A235" s="3" t="s">
        <v>364</v>
      </c>
      <c r="B235" s="3" t="s">
        <v>91</v>
      </c>
      <c r="C235" s="8">
        <v>57.46862213</v>
      </c>
      <c r="D235" s="8">
        <v>56.31924969</v>
      </c>
      <c r="E235" s="8">
        <v>41.37740794</v>
      </c>
      <c r="F235" s="8">
        <v>20.68870397</v>
      </c>
      <c r="G235" s="8">
        <v>16.0912142</v>
      </c>
      <c r="H235" s="8">
        <v>6.896234656</v>
      </c>
      <c r="I235" s="8">
        <v>4.597489771</v>
      </c>
      <c r="J235" s="8">
        <v>10.34435198</v>
      </c>
      <c r="K235" s="8">
        <v>11.49372443</v>
      </c>
      <c r="L235" s="8">
        <v>2.298744885</v>
      </c>
    </row>
    <row r="236">
      <c r="A236" s="3" t="s">
        <v>217</v>
      </c>
      <c r="B236" s="3" t="s">
        <v>84</v>
      </c>
      <c r="C236" s="8">
        <v>142.0768478</v>
      </c>
      <c r="D236" s="8">
        <v>62.09284459</v>
      </c>
      <c r="E236" s="8">
        <v>47.35894926</v>
      </c>
      <c r="F236" s="8">
        <v>30.52021175</v>
      </c>
      <c r="G236" s="8">
        <v>11.57663204</v>
      </c>
      <c r="H236" s="8">
        <v>4.209684379</v>
      </c>
      <c r="I236" s="8">
        <v>15.78631642</v>
      </c>
      <c r="J236" s="8">
        <v>1.052421095</v>
      </c>
      <c r="K236" s="8">
        <v>1.052421095</v>
      </c>
      <c r="L236" s="8">
        <v>1.052421095</v>
      </c>
    </row>
    <row r="237">
      <c r="A237" s="3" t="s">
        <v>218</v>
      </c>
      <c r="B237" s="3" t="s">
        <v>84</v>
      </c>
      <c r="C237" s="8">
        <v>139.7236421</v>
      </c>
      <c r="D237" s="8">
        <v>109.5321013</v>
      </c>
      <c r="E237" s="8">
        <v>132.0002247</v>
      </c>
      <c r="F237" s="8">
        <v>56.17030837</v>
      </c>
      <c r="G237" s="8">
        <v>23.1702522</v>
      </c>
      <c r="H237" s="8">
        <v>16.14896366</v>
      </c>
      <c r="I237" s="8">
        <v>20.36173679</v>
      </c>
      <c r="J237" s="8">
        <v>11.93619053</v>
      </c>
      <c r="K237" s="8">
        <v>5.617030837</v>
      </c>
      <c r="L237" s="8">
        <v>4.914901983</v>
      </c>
    </row>
    <row r="238">
      <c r="A238" s="3" t="s">
        <v>246</v>
      </c>
      <c r="B238" s="3" t="s">
        <v>19</v>
      </c>
      <c r="C238" s="8">
        <v>124.65743</v>
      </c>
      <c r="D238" s="8">
        <v>117.9963459</v>
      </c>
      <c r="E238" s="8">
        <v>148.4470158</v>
      </c>
      <c r="F238" s="8">
        <v>92.30359318</v>
      </c>
      <c r="G238" s="8">
        <v>36.16017052</v>
      </c>
      <c r="H238" s="8">
        <v>16.17691839</v>
      </c>
      <c r="I238" s="8">
        <v>19.98325213</v>
      </c>
      <c r="J238" s="8">
        <v>7.612667479</v>
      </c>
      <c r="K238" s="8">
        <v>1.90316687</v>
      </c>
      <c r="L238" s="8">
        <v>2.854750305</v>
      </c>
    </row>
    <row r="239">
      <c r="A239" s="3" t="s">
        <v>368</v>
      </c>
      <c r="B239" s="3" t="s">
        <v>162</v>
      </c>
      <c r="C239" s="8">
        <v>51.10732538</v>
      </c>
      <c r="D239" s="8">
        <v>51.10732538</v>
      </c>
      <c r="E239" s="8">
        <v>39.75014196</v>
      </c>
      <c r="F239" s="8">
        <v>31.2322544</v>
      </c>
      <c r="G239" s="8">
        <v>12.06700738</v>
      </c>
      <c r="H239" s="8">
        <v>7.098239637</v>
      </c>
      <c r="I239" s="8">
        <v>7.8080636</v>
      </c>
      <c r="J239" s="8">
        <v>10.64735945</v>
      </c>
      <c r="K239" s="8">
        <v>7.098239637</v>
      </c>
      <c r="L239" s="8">
        <v>2.839295855</v>
      </c>
    </row>
    <row r="240">
      <c r="A240" s="3" t="s">
        <v>251</v>
      </c>
      <c r="B240" s="3" t="s">
        <v>162</v>
      </c>
      <c r="C240" s="8">
        <v>122.7643137</v>
      </c>
      <c r="D240" s="8">
        <v>105.8313049</v>
      </c>
      <c r="E240" s="8">
        <v>83.60673087</v>
      </c>
      <c r="F240" s="8">
        <v>33.86601757</v>
      </c>
      <c r="G240" s="8">
        <v>14.81638269</v>
      </c>
      <c r="H240" s="8">
        <v>13.75806964</v>
      </c>
      <c r="I240" s="8">
        <v>14.81638269</v>
      </c>
      <c r="J240" s="8">
        <v>8.466504392</v>
      </c>
      <c r="K240" s="8">
        <v>10.58313049</v>
      </c>
      <c r="L240" s="8">
        <v>3.174939147</v>
      </c>
    </row>
    <row r="241">
      <c r="A241" s="3" t="s">
        <v>320</v>
      </c>
      <c r="B241" s="3" t="s">
        <v>152</v>
      </c>
      <c r="C241" s="8">
        <v>85.17707681</v>
      </c>
      <c r="D241" s="8">
        <v>80.95342011</v>
      </c>
      <c r="E241" s="8">
        <v>67.57850722</v>
      </c>
      <c r="F241" s="8">
        <v>37.30896753</v>
      </c>
      <c r="G241" s="8">
        <v>9.855198969</v>
      </c>
      <c r="H241" s="8">
        <v>7.743370619</v>
      </c>
      <c r="I241" s="8">
        <v>10.55914175</v>
      </c>
      <c r="J241" s="8">
        <v>7.743370619</v>
      </c>
      <c r="K241" s="8">
        <v>7.039427835</v>
      </c>
      <c r="L241" s="8">
        <v>9.855198969</v>
      </c>
    </row>
    <row r="242">
      <c r="A242" s="3" t="s">
        <v>59</v>
      </c>
      <c r="B242" s="3" t="s">
        <v>19</v>
      </c>
      <c r="C242" s="8">
        <v>425.1362963</v>
      </c>
      <c r="D242" s="8">
        <v>324.0423151</v>
      </c>
      <c r="E242" s="8">
        <v>276.2031989</v>
      </c>
      <c r="F242" s="8">
        <v>188.6485901</v>
      </c>
      <c r="G242" s="8">
        <v>92.06773297</v>
      </c>
      <c r="H242" s="8">
        <v>38.81286782</v>
      </c>
      <c r="I242" s="8">
        <v>56.86536448</v>
      </c>
      <c r="J242" s="8">
        <v>25.27349532</v>
      </c>
      <c r="K242" s="8">
        <v>7.220998664</v>
      </c>
      <c r="L242" s="8">
        <v>8.123623497</v>
      </c>
    </row>
    <row r="243">
      <c r="A243" s="3" t="s">
        <v>382</v>
      </c>
      <c r="B243" s="3" t="s">
        <v>90</v>
      </c>
      <c r="C243" s="8">
        <v>41.58127655</v>
      </c>
      <c r="D243" s="8">
        <v>30.29493005</v>
      </c>
      <c r="E243" s="8">
        <v>30.88894829</v>
      </c>
      <c r="F243" s="8">
        <v>22.57269298</v>
      </c>
      <c r="G243" s="8">
        <v>8.910273545</v>
      </c>
      <c r="H243" s="8">
        <v>6.5342006</v>
      </c>
      <c r="I243" s="8">
        <v>2.970091182</v>
      </c>
      <c r="J243" s="8">
        <v>10.09831002</v>
      </c>
      <c r="K243" s="8">
        <v>4.752145891</v>
      </c>
      <c r="L243" s="8">
        <v>2.376072945</v>
      </c>
    </row>
    <row r="244">
      <c r="A244" s="3" t="s">
        <v>74</v>
      </c>
      <c r="B244" s="3" t="s">
        <v>76</v>
      </c>
      <c r="C244" s="8">
        <v>348.6427835</v>
      </c>
      <c r="D244" s="8">
        <v>172.542602</v>
      </c>
      <c r="E244" s="8">
        <v>132.5198335</v>
      </c>
      <c r="F244" s="8">
        <v>84.4925113</v>
      </c>
      <c r="G244" s="8">
        <v>49.80611192</v>
      </c>
      <c r="H244" s="8">
        <v>31.12881995</v>
      </c>
      <c r="I244" s="8">
        <v>34.68639937</v>
      </c>
      <c r="J244" s="8">
        <v>16.89850226</v>
      </c>
      <c r="K244" s="8">
        <v>4.446974279</v>
      </c>
      <c r="L244" s="8">
        <v>3.557579423</v>
      </c>
    </row>
    <row r="245">
      <c r="A245" s="3" t="s">
        <v>128</v>
      </c>
      <c r="B245" s="3" t="s">
        <v>58</v>
      </c>
      <c r="C245" s="8">
        <v>225.8637134</v>
      </c>
      <c r="D245" s="8">
        <v>239.1108521</v>
      </c>
      <c r="E245" s="8">
        <v>263.6180585</v>
      </c>
      <c r="F245" s="8">
        <v>267.5922001</v>
      </c>
      <c r="G245" s="8">
        <v>231.1625689</v>
      </c>
      <c r="H245" s="8">
        <v>148.3679525</v>
      </c>
      <c r="I245" s="8">
        <v>100.0158966</v>
      </c>
      <c r="J245" s="8">
        <v>51.00148368</v>
      </c>
      <c r="K245" s="8">
        <v>35.76727427</v>
      </c>
      <c r="L245" s="8">
        <v>10.59771089</v>
      </c>
    </row>
    <row r="246">
      <c r="A246" s="3" t="s">
        <v>269</v>
      </c>
      <c r="B246" s="3" t="s">
        <v>152</v>
      </c>
      <c r="C246" s="8">
        <v>110.8823064</v>
      </c>
      <c r="D246" s="8">
        <v>66.92539205</v>
      </c>
      <c r="E246" s="8">
        <v>59.40123555</v>
      </c>
      <c r="F246" s="8">
        <v>39.99683193</v>
      </c>
      <c r="G246" s="8">
        <v>13.86028829</v>
      </c>
      <c r="H246" s="8">
        <v>13.46428006</v>
      </c>
      <c r="I246" s="8">
        <v>10.6922224</v>
      </c>
      <c r="J246" s="8">
        <v>6.336131792</v>
      </c>
      <c r="K246" s="8">
        <v>10.6922224</v>
      </c>
      <c r="L246" s="8">
        <v>2.772057659</v>
      </c>
    </row>
    <row r="247">
      <c r="A247" s="3" t="s">
        <v>318</v>
      </c>
      <c r="B247" s="3" t="s">
        <v>162</v>
      </c>
      <c r="C247" s="8">
        <v>85.7337884</v>
      </c>
      <c r="D247" s="8">
        <v>69.89761092</v>
      </c>
      <c r="E247" s="8">
        <v>49.14675768</v>
      </c>
      <c r="F247" s="8">
        <v>34.40273038</v>
      </c>
      <c r="G247" s="8">
        <v>32.76450512</v>
      </c>
      <c r="H247" s="8">
        <v>12.55972696</v>
      </c>
      <c r="I247" s="8">
        <v>14.7440273</v>
      </c>
      <c r="J247" s="8">
        <v>13.65187713</v>
      </c>
      <c r="K247" s="8">
        <v>9.829351536</v>
      </c>
      <c r="L247" s="8">
        <v>4.914675768</v>
      </c>
    </row>
    <row r="248">
      <c r="A248" s="3" t="s">
        <v>239</v>
      </c>
      <c r="B248" s="3" t="s">
        <v>139</v>
      </c>
      <c r="C248" s="8">
        <v>128.5951761</v>
      </c>
      <c r="D248" s="8">
        <v>86.5665088</v>
      </c>
      <c r="E248" s="8">
        <v>75.58887181</v>
      </c>
      <c r="F248" s="8">
        <v>58.96559295</v>
      </c>
      <c r="G248" s="8">
        <v>46.41972211</v>
      </c>
      <c r="H248" s="8">
        <v>21.6416272</v>
      </c>
      <c r="I248" s="8">
        <v>24.46444814</v>
      </c>
      <c r="J248" s="8">
        <v>17.87786595</v>
      </c>
      <c r="K248" s="8">
        <v>12.85951761</v>
      </c>
      <c r="L248" s="8">
        <v>17.87786595</v>
      </c>
    </row>
    <row r="249">
      <c r="A249" s="3" t="s">
        <v>295</v>
      </c>
      <c r="B249" s="3" t="s">
        <v>166</v>
      </c>
      <c r="C249" s="8">
        <v>97.15155643</v>
      </c>
      <c r="D249" s="8">
        <v>72.11249549</v>
      </c>
      <c r="E249" s="8">
        <v>77.12030768</v>
      </c>
      <c r="F249" s="8">
        <v>52.08124674</v>
      </c>
      <c r="G249" s="8">
        <v>31.04843556</v>
      </c>
      <c r="H249" s="8">
        <v>16.024999</v>
      </c>
      <c r="I249" s="8">
        <v>45.07030968</v>
      </c>
      <c r="J249" s="8">
        <v>30.04687312</v>
      </c>
      <c r="K249" s="8">
        <v>13.02031169</v>
      </c>
      <c r="L249" s="8">
        <v>6.009374624</v>
      </c>
    </row>
    <row r="250">
      <c r="A250" s="3" t="s">
        <v>303</v>
      </c>
      <c r="B250" s="3" t="s">
        <v>162</v>
      </c>
      <c r="C250" s="8">
        <v>93.6329588</v>
      </c>
      <c r="D250" s="8">
        <v>73.42440654</v>
      </c>
      <c r="E250" s="8">
        <v>88.91762994</v>
      </c>
      <c r="F250" s="8">
        <v>70.0563145</v>
      </c>
      <c r="G250" s="8">
        <v>32.33368361</v>
      </c>
      <c r="H250" s="8">
        <v>34.35453884</v>
      </c>
      <c r="I250" s="8">
        <v>37.04901248</v>
      </c>
      <c r="J250" s="8">
        <v>18.86131544</v>
      </c>
      <c r="K250" s="8">
        <v>10.77789454</v>
      </c>
      <c r="L250" s="8">
        <v>7.409802495</v>
      </c>
    </row>
    <row r="251">
      <c r="A251" s="3" t="s">
        <v>52</v>
      </c>
      <c r="B251" s="3" t="s">
        <v>19</v>
      </c>
      <c r="C251" s="8">
        <v>441.3434117</v>
      </c>
      <c r="D251" s="8">
        <v>419.1931777</v>
      </c>
      <c r="E251" s="8">
        <v>445.2197026</v>
      </c>
      <c r="F251" s="8">
        <v>333.3610211</v>
      </c>
      <c r="G251" s="8">
        <v>209.8734668</v>
      </c>
      <c r="H251" s="8">
        <v>120.1650192</v>
      </c>
      <c r="I251" s="8">
        <v>99.67605283</v>
      </c>
      <c r="J251" s="8">
        <v>28.79530415</v>
      </c>
      <c r="K251" s="8">
        <v>6.645070189</v>
      </c>
      <c r="L251" s="8">
        <v>9.967605283</v>
      </c>
    </row>
    <row r="252">
      <c r="A252" s="3" t="s">
        <v>144</v>
      </c>
      <c r="B252" s="3" t="s">
        <v>76</v>
      </c>
      <c r="C252" s="8">
        <v>201.7773893</v>
      </c>
      <c r="D252" s="8">
        <v>159.527972</v>
      </c>
      <c r="E252" s="8">
        <v>129.6620047</v>
      </c>
      <c r="F252" s="8">
        <v>103.4382284</v>
      </c>
      <c r="G252" s="8">
        <v>43.70629371</v>
      </c>
      <c r="H252" s="8">
        <v>32.05128205</v>
      </c>
      <c r="I252" s="8">
        <v>24.03846154</v>
      </c>
      <c r="J252" s="8">
        <v>14.56876457</v>
      </c>
      <c r="K252" s="8">
        <v>6.555944056</v>
      </c>
      <c r="L252" s="8">
        <v>4.370629371</v>
      </c>
    </row>
    <row r="253">
      <c r="A253" s="3" t="s">
        <v>143</v>
      </c>
      <c r="B253" s="3" t="s">
        <v>76</v>
      </c>
      <c r="C253" s="8">
        <v>202.1638645</v>
      </c>
      <c r="D253" s="8">
        <v>172.7027988</v>
      </c>
      <c r="E253" s="8">
        <v>99.55808401</v>
      </c>
      <c r="F253" s="8">
        <v>55.87443491</v>
      </c>
      <c r="G253" s="8">
        <v>22.34977396</v>
      </c>
      <c r="H253" s="8">
        <v>18.2861787</v>
      </c>
      <c r="I253" s="8">
        <v>16.25438106</v>
      </c>
      <c r="J253" s="8">
        <v>18.2861787</v>
      </c>
      <c r="K253" s="8">
        <v>10.15898816</v>
      </c>
      <c r="L253" s="8">
        <v>10.15898816</v>
      </c>
    </row>
    <row r="254">
      <c r="A254" s="3" t="s">
        <v>314</v>
      </c>
      <c r="B254" s="3" t="s">
        <v>162</v>
      </c>
      <c r="C254" s="8">
        <v>89.93112869</v>
      </c>
      <c r="D254" s="8">
        <v>50.08822358</v>
      </c>
      <c r="E254" s="8">
        <v>43.25801127</v>
      </c>
      <c r="F254" s="8">
        <v>22.76737435</v>
      </c>
      <c r="G254" s="8">
        <v>14.79879333</v>
      </c>
      <c r="H254" s="8">
        <v>25.04411179</v>
      </c>
      <c r="I254" s="8">
        <v>31.87432409</v>
      </c>
      <c r="J254" s="8">
        <v>18.21389948</v>
      </c>
      <c r="K254" s="8">
        <v>9.106949741</v>
      </c>
      <c r="L254" s="8">
        <v>1.138368718</v>
      </c>
    </row>
    <row r="255">
      <c r="A255" s="3" t="s">
        <v>73</v>
      </c>
      <c r="B255" s="3" t="s">
        <v>19</v>
      </c>
      <c r="C255" s="8">
        <v>380.338283</v>
      </c>
      <c r="D255" s="8">
        <v>283.5496877</v>
      </c>
      <c r="E255" s="8">
        <v>293.0922252</v>
      </c>
      <c r="F255" s="8">
        <v>203.801338</v>
      </c>
      <c r="G255" s="8">
        <v>104.9679132</v>
      </c>
      <c r="H255" s="8">
        <v>62.36729909</v>
      </c>
      <c r="I255" s="8">
        <v>49.07590748</v>
      </c>
      <c r="J255" s="8">
        <v>27.26439304</v>
      </c>
      <c r="K255" s="8">
        <v>8.179317913</v>
      </c>
      <c r="L255" s="8">
        <v>14.31380635</v>
      </c>
    </row>
    <row r="256">
      <c r="A256" s="3" t="s">
        <v>56</v>
      </c>
      <c r="B256" s="3" t="s">
        <v>58</v>
      </c>
      <c r="C256" s="8">
        <v>425.1373209</v>
      </c>
      <c r="D256" s="8">
        <v>360.7839958</v>
      </c>
      <c r="E256" s="8">
        <v>341.5286702</v>
      </c>
      <c r="F256" s="8">
        <v>193.0599753</v>
      </c>
      <c r="G256" s="8">
        <v>86.64896528</v>
      </c>
      <c r="H256" s="8">
        <v>31.923303</v>
      </c>
      <c r="I256" s="8">
        <v>34.45689847</v>
      </c>
      <c r="J256" s="8">
        <v>23.81579747</v>
      </c>
      <c r="K256" s="8">
        <v>11.14782009</v>
      </c>
      <c r="L256" s="8">
        <v>2.026876381</v>
      </c>
    </row>
    <row r="257">
      <c r="A257" s="3" t="s">
        <v>114</v>
      </c>
      <c r="B257" s="3" t="s">
        <v>76</v>
      </c>
      <c r="C257" s="8">
        <v>271.8673818</v>
      </c>
      <c r="D257" s="8">
        <v>173.1838128</v>
      </c>
      <c r="E257" s="8">
        <v>99.85372989</v>
      </c>
      <c r="F257" s="8">
        <v>65.52901024</v>
      </c>
      <c r="G257" s="8">
        <v>42.90589956</v>
      </c>
      <c r="H257" s="8">
        <v>35.88493418</v>
      </c>
      <c r="I257" s="8">
        <v>30.03412969</v>
      </c>
      <c r="J257" s="8">
        <v>25.74353974</v>
      </c>
      <c r="K257" s="8">
        <v>16.38225256</v>
      </c>
      <c r="L257" s="8">
        <v>30.03412969</v>
      </c>
    </row>
    <row r="258">
      <c r="A258" s="3" t="s">
        <v>253</v>
      </c>
      <c r="B258" s="3" t="s">
        <v>76</v>
      </c>
      <c r="C258" s="8">
        <v>122.2155606</v>
      </c>
      <c r="D258" s="8">
        <v>108.3798367</v>
      </c>
      <c r="E258" s="8">
        <v>103.7679288</v>
      </c>
      <c r="F258" s="8">
        <v>63.79805992</v>
      </c>
      <c r="G258" s="8">
        <v>23.05953973</v>
      </c>
      <c r="H258" s="8">
        <v>18.44763179</v>
      </c>
      <c r="I258" s="8">
        <v>15.37302649</v>
      </c>
      <c r="J258" s="8">
        <v>10.76111854</v>
      </c>
      <c r="K258" s="8">
        <v>6.917861919</v>
      </c>
      <c r="L258" s="8">
        <v>5.380559271</v>
      </c>
    </row>
    <row r="259">
      <c r="A259" s="3" t="s">
        <v>360</v>
      </c>
      <c r="B259" s="3" t="s">
        <v>90</v>
      </c>
      <c r="C259" s="8">
        <v>62.51875563</v>
      </c>
      <c r="D259" s="8">
        <v>56.68367177</v>
      </c>
      <c r="E259" s="8">
        <v>43.34633723</v>
      </c>
      <c r="F259" s="8">
        <v>28.34183588</v>
      </c>
      <c r="G259" s="8">
        <v>20.83958521</v>
      </c>
      <c r="H259" s="8">
        <v>7.502250675</v>
      </c>
      <c r="I259" s="8">
        <v>10.0030009</v>
      </c>
      <c r="J259" s="8">
        <v>9.169417492</v>
      </c>
      <c r="K259" s="8">
        <v>5.00150045</v>
      </c>
      <c r="L259" s="8">
        <v>6.668667267</v>
      </c>
    </row>
    <row r="260">
      <c r="A260" s="3" t="s">
        <v>94</v>
      </c>
      <c r="B260" s="3" t="s">
        <v>58</v>
      </c>
      <c r="C260" s="8">
        <v>313.6421742</v>
      </c>
      <c r="D260" s="8">
        <v>330.9267028</v>
      </c>
      <c r="E260" s="8">
        <v>301.3989665</v>
      </c>
      <c r="F260" s="8">
        <v>276.5524567</v>
      </c>
      <c r="G260" s="8">
        <v>216.7767955</v>
      </c>
      <c r="H260" s="8">
        <v>107.3081147</v>
      </c>
      <c r="I260" s="8">
        <v>98.30575611</v>
      </c>
      <c r="J260" s="8">
        <v>45.73198178</v>
      </c>
      <c r="K260" s="8">
        <v>7.922075584</v>
      </c>
      <c r="L260" s="8">
        <v>5.761509515</v>
      </c>
    </row>
    <row r="261">
      <c r="A261" s="3" t="s">
        <v>308</v>
      </c>
      <c r="B261" s="3" t="s">
        <v>166</v>
      </c>
      <c r="C261" s="8">
        <v>90.70040871</v>
      </c>
      <c r="D261" s="8">
        <v>76.14355299</v>
      </c>
      <c r="E261" s="8">
        <v>97.41895751</v>
      </c>
      <c r="F261" s="8">
        <v>48.14959969</v>
      </c>
      <c r="G261" s="8">
        <v>30.23346957</v>
      </c>
      <c r="H261" s="8">
        <v>16.79637198</v>
      </c>
      <c r="I261" s="8">
        <v>8.958065058</v>
      </c>
      <c r="J261" s="8">
        <v>16.79637198</v>
      </c>
      <c r="K261" s="8">
        <v>7.838306926</v>
      </c>
      <c r="L261" s="8">
        <v>4.479032529</v>
      </c>
    </row>
    <row r="262">
      <c r="A262" s="3" t="s">
        <v>268</v>
      </c>
      <c r="B262" s="3" t="s">
        <v>139</v>
      </c>
      <c r="C262" s="8">
        <v>110.9770341</v>
      </c>
      <c r="D262" s="8">
        <v>84.32316125</v>
      </c>
      <c r="E262" s="8">
        <v>74.63084386</v>
      </c>
      <c r="F262" s="8">
        <v>35.86157432</v>
      </c>
      <c r="G262" s="8">
        <v>19.38463477</v>
      </c>
      <c r="H262" s="8">
        <v>15.99232368</v>
      </c>
      <c r="I262" s="8">
        <v>9.692317385</v>
      </c>
      <c r="J262" s="8">
        <v>13.56924434</v>
      </c>
      <c r="K262" s="8">
        <v>7.269238038</v>
      </c>
      <c r="L262" s="8">
        <v>10.66154912</v>
      </c>
    </row>
    <row r="263">
      <c r="A263" s="3" t="s">
        <v>265</v>
      </c>
      <c r="B263" s="3" t="s">
        <v>166</v>
      </c>
      <c r="C263" s="8">
        <v>113.2714116</v>
      </c>
      <c r="D263" s="8">
        <v>94.61494383</v>
      </c>
      <c r="E263" s="8">
        <v>63.96503245</v>
      </c>
      <c r="F263" s="8">
        <v>32.64881865</v>
      </c>
      <c r="G263" s="8">
        <v>12.65974601</v>
      </c>
      <c r="H263" s="8">
        <v>11.32714116</v>
      </c>
      <c r="I263" s="8">
        <v>21.9879799</v>
      </c>
      <c r="J263" s="8">
        <v>7.995629056</v>
      </c>
      <c r="K263" s="8">
        <v>4.664116949</v>
      </c>
      <c r="L263" s="8">
        <v>2.665209685</v>
      </c>
    </row>
    <row r="264">
      <c r="A264" s="3" t="s">
        <v>290</v>
      </c>
      <c r="B264" s="3" t="s">
        <v>90</v>
      </c>
      <c r="C264" s="8">
        <v>98.56296103</v>
      </c>
      <c r="D264" s="8">
        <v>62.55822641</v>
      </c>
      <c r="E264" s="8">
        <v>49.05645092</v>
      </c>
      <c r="F264" s="8">
        <v>18.45242649</v>
      </c>
      <c r="G264" s="8">
        <v>21.15278159</v>
      </c>
      <c r="H264" s="8">
        <v>8.551124473</v>
      </c>
      <c r="I264" s="8">
        <v>9.901302021</v>
      </c>
      <c r="J264" s="8">
        <v>18.45242649</v>
      </c>
      <c r="K264" s="8">
        <v>21.15278159</v>
      </c>
      <c r="L264" s="8">
        <v>44.10579991</v>
      </c>
    </row>
    <row r="265">
      <c r="A265" s="3" t="s">
        <v>42</v>
      </c>
      <c r="B265" s="3" t="s">
        <v>19</v>
      </c>
      <c r="C265" s="8">
        <v>482.5756204</v>
      </c>
      <c r="D265" s="8">
        <v>355.4193728</v>
      </c>
      <c r="E265" s="8">
        <v>318.3321339</v>
      </c>
      <c r="F265" s="8">
        <v>227.8216104</v>
      </c>
      <c r="G265" s="8">
        <v>165.1265161</v>
      </c>
      <c r="H265" s="8">
        <v>120.0920117</v>
      </c>
      <c r="I265" s="8">
        <v>113.0277757</v>
      </c>
      <c r="J265" s="8">
        <v>59.60449109</v>
      </c>
      <c r="K265" s="8">
        <v>36.2042094</v>
      </c>
      <c r="L265" s="8">
        <v>27.81542917</v>
      </c>
    </row>
    <row r="266">
      <c r="A266" s="3" t="s">
        <v>155</v>
      </c>
      <c r="B266" s="3" t="s">
        <v>76</v>
      </c>
      <c r="C266" s="8">
        <v>189.0580995</v>
      </c>
      <c r="D266" s="8">
        <v>135.6002921</v>
      </c>
      <c r="E266" s="8">
        <v>108.2194639</v>
      </c>
      <c r="F266" s="8">
        <v>44.33086471</v>
      </c>
      <c r="G266" s="8">
        <v>24.77313028</v>
      </c>
      <c r="H266" s="8">
        <v>28.68467717</v>
      </c>
      <c r="I266" s="8">
        <v>26.07697924</v>
      </c>
      <c r="J266" s="8">
        <v>22.16543236</v>
      </c>
      <c r="K266" s="8">
        <v>20.86158339</v>
      </c>
      <c r="L266" s="8">
        <v>1.303848962</v>
      </c>
    </row>
    <row r="267">
      <c r="A267" s="3" t="s">
        <v>326</v>
      </c>
      <c r="B267" s="3" t="s">
        <v>166</v>
      </c>
      <c r="C267" s="8">
        <v>82.83311963</v>
      </c>
      <c r="D267" s="8">
        <v>70.35141667</v>
      </c>
      <c r="E267" s="8">
        <v>49.92681183</v>
      </c>
      <c r="F267" s="8">
        <v>47.65741129</v>
      </c>
      <c r="G267" s="8">
        <v>27.23280645</v>
      </c>
      <c r="H267" s="8">
        <v>17.02050403</v>
      </c>
      <c r="I267" s="8">
        <v>19.28990457</v>
      </c>
      <c r="J267" s="8">
        <v>12.48170296</v>
      </c>
      <c r="K267" s="8">
        <v>6.808201614</v>
      </c>
      <c r="L267" s="8">
        <v>5.673501345</v>
      </c>
    </row>
    <row r="268">
      <c r="A268" s="3" t="s">
        <v>344</v>
      </c>
      <c r="B268" s="3" t="s">
        <v>91</v>
      </c>
      <c r="C268" s="8">
        <v>71.55475056</v>
      </c>
      <c r="D268" s="8">
        <v>58.13823483</v>
      </c>
      <c r="E268" s="8">
        <v>62.61040674</v>
      </c>
      <c r="F268" s="8">
        <v>33.54128933</v>
      </c>
      <c r="G268" s="8">
        <v>8.944343821</v>
      </c>
      <c r="H268" s="8">
        <v>2.98144794</v>
      </c>
      <c r="I268" s="8">
        <v>7.45361985</v>
      </c>
      <c r="J268" s="8">
        <v>5.96289588</v>
      </c>
      <c r="K268" s="8">
        <v>2.236085955</v>
      </c>
      <c r="L268" s="8">
        <v>4.47217191</v>
      </c>
    </row>
    <row r="269">
      <c r="A269" s="3" t="s">
        <v>141</v>
      </c>
      <c r="B269" s="3" t="s">
        <v>76</v>
      </c>
      <c r="C269" s="8">
        <v>203.4983931</v>
      </c>
      <c r="D269" s="8">
        <v>136.221602</v>
      </c>
      <c r="E269" s="8">
        <v>77.84091541</v>
      </c>
      <c r="F269" s="8">
        <v>59.49269963</v>
      </c>
      <c r="G269" s="8">
        <v>30.02435309</v>
      </c>
      <c r="H269" s="8">
        <v>16.68019616</v>
      </c>
      <c r="I269" s="8">
        <v>16.12418962</v>
      </c>
      <c r="J269" s="8">
        <v>13.90016347</v>
      </c>
      <c r="K269" s="8">
        <v>2.224026155</v>
      </c>
      <c r="L269" s="8">
        <v>11.12013077</v>
      </c>
    </row>
    <row r="270">
      <c r="A270" s="3" t="s">
        <v>313</v>
      </c>
      <c r="B270" s="3" t="s">
        <v>162</v>
      </c>
      <c r="C270" s="8">
        <v>90.06488766</v>
      </c>
      <c r="D270" s="8">
        <v>97.57029496</v>
      </c>
      <c r="E270" s="8">
        <v>103.028773</v>
      </c>
      <c r="F270" s="8">
        <v>26.61008044</v>
      </c>
      <c r="G270" s="8">
        <v>10.91695608</v>
      </c>
      <c r="H270" s="8">
        <v>7.505407305</v>
      </c>
      <c r="I270" s="8">
        <v>1.36461951</v>
      </c>
      <c r="J270" s="8">
        <v>2.72923902</v>
      </c>
      <c r="K270" s="8">
        <v>1.36461951</v>
      </c>
      <c r="L270" s="8">
        <v>5.45847804</v>
      </c>
    </row>
    <row r="271">
      <c r="A271" s="3" t="s">
        <v>306</v>
      </c>
      <c r="B271" s="3" t="s">
        <v>152</v>
      </c>
      <c r="C271" s="8">
        <v>91.94673431</v>
      </c>
      <c r="D271" s="8">
        <v>64.20418516</v>
      </c>
      <c r="E271" s="8">
        <v>81.64235891</v>
      </c>
      <c r="F271" s="8">
        <v>42.01014585</v>
      </c>
      <c r="G271" s="8">
        <v>16.64552949</v>
      </c>
      <c r="H271" s="8">
        <v>9.511731135</v>
      </c>
      <c r="I271" s="8">
        <v>12.68230818</v>
      </c>
      <c r="J271" s="8">
        <v>30.12048193</v>
      </c>
      <c r="K271" s="8">
        <v>3.170577045</v>
      </c>
      <c r="L271" s="8">
        <v>4.755865568</v>
      </c>
    </row>
    <row r="272">
      <c r="A272" s="3" t="s">
        <v>369</v>
      </c>
      <c r="B272" s="3" t="s">
        <v>90</v>
      </c>
      <c r="C272" s="8">
        <v>50.51621255</v>
      </c>
      <c r="D272" s="8">
        <v>50.51621255</v>
      </c>
      <c r="E272" s="8">
        <v>49.46379145</v>
      </c>
      <c r="F272" s="8">
        <v>29.46779065</v>
      </c>
      <c r="G272" s="8">
        <v>14.73389533</v>
      </c>
      <c r="H272" s="8">
        <v>6.314526568</v>
      </c>
      <c r="I272" s="8">
        <v>9.471789853</v>
      </c>
      <c r="J272" s="8">
        <v>7.366947663</v>
      </c>
      <c r="K272" s="8">
        <v>5.262105474</v>
      </c>
      <c r="L272" s="8">
        <v>3.157263284</v>
      </c>
    </row>
    <row r="273">
      <c r="A273" s="3" t="s">
        <v>312</v>
      </c>
      <c r="B273" s="3" t="s">
        <v>166</v>
      </c>
      <c r="C273" s="8">
        <v>90.19038627</v>
      </c>
      <c r="D273" s="8">
        <v>42.27674356</v>
      </c>
      <c r="E273" s="8">
        <v>29.59372049</v>
      </c>
      <c r="F273" s="8">
        <v>22.54759657</v>
      </c>
      <c r="G273" s="8">
        <v>7.75073632</v>
      </c>
      <c r="H273" s="8">
        <v>4.932286749</v>
      </c>
      <c r="I273" s="8">
        <v>7.046123927</v>
      </c>
      <c r="J273" s="8">
        <v>4.932286749</v>
      </c>
      <c r="K273" s="8">
        <v>6.341511535</v>
      </c>
      <c r="L273" s="8">
        <v>0.704612393</v>
      </c>
    </row>
    <row r="274">
      <c r="A274" s="3" t="s">
        <v>247</v>
      </c>
      <c r="B274" s="3" t="s">
        <v>162</v>
      </c>
      <c r="C274" s="8">
        <v>124.299476</v>
      </c>
      <c r="D274" s="8">
        <v>114.6555512</v>
      </c>
      <c r="E274" s="8">
        <v>128.5856648</v>
      </c>
      <c r="F274" s="8">
        <v>54.64890756</v>
      </c>
      <c r="G274" s="8">
        <v>41.79034107</v>
      </c>
      <c r="H274" s="8">
        <v>12.85856648</v>
      </c>
      <c r="I274" s="8">
        <v>18.21630252</v>
      </c>
      <c r="J274" s="8">
        <v>20.35939693</v>
      </c>
      <c r="K274" s="8">
        <v>9.643924863</v>
      </c>
      <c r="L274" s="8">
        <v>11.78701928</v>
      </c>
    </row>
    <row r="275">
      <c r="A275" s="3" t="s">
        <v>192</v>
      </c>
      <c r="B275" s="3" t="s">
        <v>162</v>
      </c>
      <c r="C275" s="8">
        <v>156.589672</v>
      </c>
      <c r="D275" s="8">
        <v>111.8497657</v>
      </c>
      <c r="E275" s="8">
        <v>68.2570365</v>
      </c>
      <c r="F275" s="8">
        <v>36.70966669</v>
      </c>
      <c r="G275" s="8">
        <v>22.36995314</v>
      </c>
      <c r="H275" s="8">
        <v>13.19253647</v>
      </c>
      <c r="I275" s="8">
        <v>13.76612501</v>
      </c>
      <c r="J275" s="8">
        <v>9.177416672</v>
      </c>
      <c r="K275" s="8">
        <v>5.73588542</v>
      </c>
      <c r="L275" s="8">
        <v>4.015119794</v>
      </c>
    </row>
    <row r="276">
      <c r="A276" s="3" t="s">
        <v>376</v>
      </c>
      <c r="B276" s="3" t="s">
        <v>166</v>
      </c>
      <c r="C276" s="8">
        <v>45.4019205</v>
      </c>
      <c r="D276" s="8">
        <v>47.67201653</v>
      </c>
      <c r="E276" s="8">
        <v>57.5090993</v>
      </c>
      <c r="F276" s="8">
        <v>28.75454965</v>
      </c>
      <c r="G276" s="8">
        <v>14.37727483</v>
      </c>
      <c r="H276" s="8">
        <v>7.56698675</v>
      </c>
      <c r="I276" s="8">
        <v>12.1071788</v>
      </c>
      <c r="J276" s="8">
        <v>6.810288075</v>
      </c>
      <c r="K276" s="8">
        <v>3.0267947</v>
      </c>
      <c r="L276" s="8">
        <v>5.296890725</v>
      </c>
    </row>
    <row r="277">
      <c r="A277" s="3" t="s">
        <v>227</v>
      </c>
      <c r="B277" s="3" t="s">
        <v>91</v>
      </c>
      <c r="C277" s="8">
        <v>136.4997358</v>
      </c>
      <c r="D277" s="8">
        <v>80.72565021</v>
      </c>
      <c r="E277" s="8">
        <v>82.92725885</v>
      </c>
      <c r="F277" s="8">
        <v>42.56443375</v>
      </c>
      <c r="G277" s="8">
        <v>14.67739095</v>
      </c>
      <c r="H277" s="8">
        <v>5.137086831</v>
      </c>
      <c r="I277" s="8">
        <v>2.201608642</v>
      </c>
      <c r="J277" s="8">
        <v>8.806434568</v>
      </c>
      <c r="K277" s="8">
        <v>5.870956379</v>
      </c>
      <c r="L277" s="8">
        <v>6.604825926</v>
      </c>
    </row>
    <row r="278">
      <c r="A278" s="3" t="s">
        <v>388</v>
      </c>
      <c r="B278" s="3" t="s">
        <v>91</v>
      </c>
      <c r="C278" s="8">
        <v>24.90222216</v>
      </c>
      <c r="D278" s="8">
        <v>30.76156855</v>
      </c>
      <c r="E278" s="8">
        <v>26.36705875</v>
      </c>
      <c r="F278" s="8">
        <v>13.18352938</v>
      </c>
      <c r="G278" s="8">
        <v>8.789019585</v>
      </c>
      <c r="H278" s="8">
        <v>2.929673195</v>
      </c>
      <c r="I278" s="8">
        <v>10.25385618</v>
      </c>
      <c r="J278" s="8">
        <v>5.85934639</v>
      </c>
      <c r="K278" s="8">
        <v>0.0</v>
      </c>
      <c r="L278" s="8">
        <v>1.464836597</v>
      </c>
    </row>
    <row r="279">
      <c r="A279" s="3" t="s">
        <v>191</v>
      </c>
      <c r="B279" s="3" t="s">
        <v>139</v>
      </c>
      <c r="C279" s="8">
        <v>157.0462979</v>
      </c>
      <c r="D279" s="8">
        <v>119.7862939</v>
      </c>
      <c r="E279" s="8">
        <v>102.2340606</v>
      </c>
      <c r="F279" s="8">
        <v>77.9072811</v>
      </c>
      <c r="G279" s="8">
        <v>58.81537822</v>
      </c>
      <c r="H279" s="8">
        <v>24.01884556</v>
      </c>
      <c r="I279" s="8">
        <v>34.48859875</v>
      </c>
      <c r="J279" s="8">
        <v>23.0950438</v>
      </c>
      <c r="K279" s="8">
        <v>15.08876195</v>
      </c>
      <c r="L279" s="8">
        <v>10.16181927</v>
      </c>
    </row>
    <row r="280">
      <c r="A280" s="3" t="s">
        <v>55</v>
      </c>
      <c r="B280" s="3" t="s">
        <v>19</v>
      </c>
      <c r="C280" s="8">
        <v>428.8952367</v>
      </c>
      <c r="D280" s="8">
        <v>321.03946</v>
      </c>
      <c r="E280" s="8">
        <v>342.526353</v>
      </c>
      <c r="F280" s="8">
        <v>235.0918881</v>
      </c>
      <c r="G280" s="8">
        <v>125.9721766</v>
      </c>
      <c r="H280" s="8">
        <v>61.51149759</v>
      </c>
      <c r="I280" s="8">
        <v>44.23772087</v>
      </c>
      <c r="J280" s="8">
        <v>28.64919066</v>
      </c>
      <c r="K280" s="8">
        <v>37.07542321</v>
      </c>
      <c r="L280" s="8">
        <v>18.95902323</v>
      </c>
    </row>
    <row r="281">
      <c r="A281" s="3" t="s">
        <v>373</v>
      </c>
      <c r="B281" s="3" t="s">
        <v>166</v>
      </c>
      <c r="C281" s="8">
        <v>48.85280146</v>
      </c>
      <c r="D281" s="8">
        <v>54.74882922</v>
      </c>
      <c r="E281" s="8">
        <v>78.33294026</v>
      </c>
      <c r="F281" s="8">
        <v>35.37616657</v>
      </c>
      <c r="G281" s="8">
        <v>18.53037297</v>
      </c>
      <c r="H281" s="8">
        <v>10.10747616</v>
      </c>
      <c r="I281" s="8">
        <v>16.00350393</v>
      </c>
      <c r="J281" s="8">
        <v>18.53037297</v>
      </c>
      <c r="K281" s="8">
        <v>5.896027762</v>
      </c>
      <c r="L281" s="8">
        <v>4.211448401</v>
      </c>
    </row>
    <row r="282">
      <c r="A282" s="3" t="s">
        <v>337</v>
      </c>
      <c r="B282" s="3" t="s">
        <v>162</v>
      </c>
      <c r="C282" s="8">
        <v>75.58827396</v>
      </c>
      <c r="D282" s="8">
        <v>78.87472065</v>
      </c>
      <c r="E282" s="8">
        <v>83.25664958</v>
      </c>
      <c r="F282" s="8">
        <v>61.34700495</v>
      </c>
      <c r="G282" s="8">
        <v>42.72380702</v>
      </c>
      <c r="H282" s="8">
        <v>18.62319793</v>
      </c>
      <c r="I282" s="8">
        <v>9.859340082</v>
      </c>
      <c r="J282" s="8">
        <v>20.81416239</v>
      </c>
      <c r="K282" s="8">
        <v>12.05030454</v>
      </c>
      <c r="L282" s="8">
        <v>5.477411156</v>
      </c>
    </row>
    <row r="283">
      <c r="A283" s="3" t="s">
        <v>316</v>
      </c>
      <c r="B283" s="3" t="s">
        <v>152</v>
      </c>
      <c r="C283" s="8">
        <v>87.49549656</v>
      </c>
      <c r="D283" s="8">
        <v>71.31985854</v>
      </c>
      <c r="E283" s="8">
        <v>63.9672958</v>
      </c>
      <c r="F283" s="8">
        <v>43.38012014</v>
      </c>
      <c r="G283" s="8">
        <v>18.38140684</v>
      </c>
      <c r="H283" s="8">
        <v>10.29358783</v>
      </c>
      <c r="I283" s="8">
        <v>8.823075283</v>
      </c>
      <c r="J283" s="8">
        <v>11.76410038</v>
      </c>
      <c r="K283" s="8">
        <v>15.44038175</v>
      </c>
      <c r="L283" s="8">
        <v>10.29358783</v>
      </c>
    </row>
    <row r="284">
      <c r="A284" s="3" t="s">
        <v>65</v>
      </c>
      <c r="B284" s="3" t="s">
        <v>32</v>
      </c>
      <c r="C284" s="8">
        <v>405.9578768</v>
      </c>
      <c r="D284" s="8">
        <v>284.5150325</v>
      </c>
      <c r="E284" s="8">
        <v>224.7984566</v>
      </c>
      <c r="F284" s="8">
        <v>140.9655711</v>
      </c>
      <c r="G284" s="8">
        <v>81.53609408</v>
      </c>
      <c r="H284" s="8">
        <v>39.61965135</v>
      </c>
      <c r="I284" s="8">
        <v>35.02606858</v>
      </c>
      <c r="J284" s="8">
        <v>19.52272675</v>
      </c>
      <c r="K284" s="8">
        <v>12.05815476</v>
      </c>
      <c r="L284" s="8">
        <v>20.38402352</v>
      </c>
    </row>
    <row r="285">
      <c r="A285" s="3" t="s">
        <v>105</v>
      </c>
      <c r="B285" s="3" t="s">
        <v>76</v>
      </c>
      <c r="C285" s="8">
        <v>292.8421805</v>
      </c>
      <c r="D285" s="8">
        <v>196.5125159</v>
      </c>
      <c r="E285" s="8">
        <v>158.3309397</v>
      </c>
      <c r="F285" s="8">
        <v>111.3921213</v>
      </c>
      <c r="G285" s="8">
        <v>86.52155332</v>
      </c>
      <c r="H285" s="8">
        <v>51.14229468</v>
      </c>
      <c r="I285" s="8">
        <v>37.48099678</v>
      </c>
      <c r="J285" s="8">
        <v>21.01738137</v>
      </c>
      <c r="K285" s="8">
        <v>9.808111308</v>
      </c>
      <c r="L285" s="8">
        <v>14.01158758</v>
      </c>
    </row>
    <row r="286">
      <c r="A286" s="3" t="s">
        <v>241</v>
      </c>
      <c r="B286" s="3" t="s">
        <v>139</v>
      </c>
      <c r="C286" s="8">
        <v>125.6394797</v>
      </c>
      <c r="D286" s="8">
        <v>101.8113025</v>
      </c>
      <c r="E286" s="8">
        <v>95.67374171</v>
      </c>
      <c r="F286" s="8">
        <v>68.95730063</v>
      </c>
      <c r="G286" s="8">
        <v>45.85118942</v>
      </c>
      <c r="H286" s="8">
        <v>28.52160602</v>
      </c>
      <c r="I286" s="8">
        <v>22.38404523</v>
      </c>
      <c r="J286" s="8">
        <v>14.08028652</v>
      </c>
      <c r="K286" s="8">
        <v>15.16338548</v>
      </c>
      <c r="L286" s="8">
        <v>10.46995664</v>
      </c>
    </row>
    <row r="287">
      <c r="A287" s="3" t="s">
        <v>203</v>
      </c>
      <c r="B287" s="3" t="s">
        <v>139</v>
      </c>
      <c r="C287" s="8">
        <v>148.0236717</v>
      </c>
      <c r="D287" s="8">
        <v>104.6478826</v>
      </c>
      <c r="E287" s="8">
        <v>105.5578642</v>
      </c>
      <c r="F287" s="8">
        <v>63.09205677</v>
      </c>
      <c r="G287" s="8">
        <v>32.45600997</v>
      </c>
      <c r="H287" s="8">
        <v>18.80628615</v>
      </c>
      <c r="I287" s="8">
        <v>29.42273801</v>
      </c>
      <c r="J287" s="8">
        <v>24.26617568</v>
      </c>
      <c r="K287" s="8">
        <v>18.50295896</v>
      </c>
      <c r="L287" s="8">
        <v>19.71626774</v>
      </c>
    </row>
    <row r="288">
      <c r="A288" s="3" t="s">
        <v>67</v>
      </c>
      <c r="B288" s="3" t="s">
        <v>19</v>
      </c>
      <c r="C288" s="8">
        <v>399.0210176</v>
      </c>
      <c r="D288" s="8">
        <v>331.4064777</v>
      </c>
      <c r="E288" s="8">
        <v>356.1667317</v>
      </c>
      <c r="F288" s="8">
        <v>220.9376518</v>
      </c>
      <c r="G288" s="8">
        <v>207.6052073</v>
      </c>
      <c r="H288" s="8">
        <v>102.8502862</v>
      </c>
      <c r="I288" s="8">
        <v>114.7542545</v>
      </c>
      <c r="J288" s="8">
        <v>37.61653985</v>
      </c>
      <c r="K288" s="8">
        <v>8.570857181</v>
      </c>
      <c r="L288" s="8">
        <v>2.856952394</v>
      </c>
    </row>
    <row r="289">
      <c r="A289" s="3" t="s">
        <v>148</v>
      </c>
      <c r="B289" s="3" t="s">
        <v>76</v>
      </c>
      <c r="C289" s="8">
        <v>199.6480073</v>
      </c>
      <c r="D289" s="8">
        <v>144.6926325</v>
      </c>
      <c r="E289" s="8">
        <v>109.215112</v>
      </c>
      <c r="F289" s="8">
        <v>50.08591125</v>
      </c>
      <c r="G289" s="8">
        <v>34.78188281</v>
      </c>
      <c r="H289" s="8">
        <v>15.99966609</v>
      </c>
      <c r="I289" s="8">
        <v>15.30402844</v>
      </c>
      <c r="J289" s="8">
        <v>11.82584016</v>
      </c>
      <c r="K289" s="8">
        <v>6.260738906</v>
      </c>
      <c r="L289" s="8">
        <v>6.260738906</v>
      </c>
    </row>
    <row r="290">
      <c r="A290" s="3" t="s">
        <v>223</v>
      </c>
      <c r="B290" s="3" t="s">
        <v>162</v>
      </c>
      <c r="C290" s="8">
        <v>137.7139485</v>
      </c>
      <c r="D290" s="8">
        <v>111.8278679</v>
      </c>
      <c r="E290" s="8">
        <v>101.4734357</v>
      </c>
      <c r="F290" s="8">
        <v>67.3038094</v>
      </c>
      <c r="G290" s="8">
        <v>34.16962631</v>
      </c>
      <c r="H290" s="8">
        <v>26.92152376</v>
      </c>
      <c r="I290" s="8">
        <v>21.74430765</v>
      </c>
      <c r="J290" s="8">
        <v>21.74430765</v>
      </c>
      <c r="K290" s="8">
        <v>23.81519409</v>
      </c>
      <c r="L290" s="8">
        <v>7.24810255</v>
      </c>
    </row>
    <row r="291">
      <c r="A291" s="3" t="s">
        <v>255</v>
      </c>
      <c r="B291" s="3" t="s">
        <v>166</v>
      </c>
      <c r="C291" s="8">
        <v>120.3217022</v>
      </c>
      <c r="D291" s="8">
        <v>95.7824077</v>
      </c>
      <c r="E291" s="8">
        <v>102.906719</v>
      </c>
      <c r="F291" s="8">
        <v>53.0365398</v>
      </c>
      <c r="G291" s="8">
        <v>31.66360585</v>
      </c>
      <c r="H291" s="8">
        <v>11.08226205</v>
      </c>
      <c r="I291" s="8">
        <v>10.2906719</v>
      </c>
      <c r="J291" s="8">
        <v>24.53929453</v>
      </c>
      <c r="K291" s="8">
        <v>7.915901463</v>
      </c>
      <c r="L291" s="8">
        <v>15.04021278</v>
      </c>
    </row>
    <row r="292">
      <c r="A292" s="3" t="s">
        <v>351</v>
      </c>
      <c r="B292" s="3" t="s">
        <v>166</v>
      </c>
      <c r="C292" s="8">
        <v>67.5027094</v>
      </c>
      <c r="D292" s="8">
        <v>57.59405481</v>
      </c>
      <c r="E292" s="8">
        <v>67.5027094</v>
      </c>
      <c r="F292" s="8">
        <v>24.15234556</v>
      </c>
      <c r="G292" s="8">
        <v>9.289363679</v>
      </c>
      <c r="H292" s="8">
        <v>6.192909119</v>
      </c>
      <c r="I292" s="8">
        <v>15.4822728</v>
      </c>
      <c r="J292" s="8">
        <v>8.670072767</v>
      </c>
      <c r="K292" s="8">
        <v>6.192909119</v>
      </c>
      <c r="L292" s="8">
        <v>0.619290912</v>
      </c>
    </row>
    <row r="293">
      <c r="A293" s="3" t="s">
        <v>187</v>
      </c>
      <c r="B293" s="3" t="s">
        <v>162</v>
      </c>
      <c r="C293" s="8">
        <v>159.3335592</v>
      </c>
      <c r="D293" s="8">
        <v>112.9135459</v>
      </c>
      <c r="E293" s="8">
        <v>91.58543164</v>
      </c>
      <c r="F293" s="8">
        <v>51.43839311</v>
      </c>
      <c r="G293" s="8">
        <v>22.58270917</v>
      </c>
      <c r="H293" s="8">
        <v>22.58270917</v>
      </c>
      <c r="I293" s="8">
        <v>26.34649403</v>
      </c>
      <c r="J293" s="8">
        <v>17.56432936</v>
      </c>
      <c r="K293" s="8">
        <v>13.80054449</v>
      </c>
      <c r="L293" s="8">
        <v>20.07351926</v>
      </c>
    </row>
    <row r="294">
      <c r="A294" s="3" t="s">
        <v>278</v>
      </c>
      <c r="B294" s="3" t="s">
        <v>162</v>
      </c>
      <c r="C294" s="8">
        <v>105.6541209</v>
      </c>
      <c r="D294" s="8">
        <v>89.39964078</v>
      </c>
      <c r="E294" s="8">
        <v>69.89426461</v>
      </c>
      <c r="F294" s="8">
        <v>39.82347635</v>
      </c>
      <c r="G294" s="8">
        <v>19.50537617</v>
      </c>
      <c r="H294" s="8">
        <v>13.00358411</v>
      </c>
      <c r="I294" s="8">
        <v>34.9471323</v>
      </c>
      <c r="J294" s="8">
        <v>18.69265216</v>
      </c>
      <c r="K294" s="8">
        <v>19.50537617</v>
      </c>
      <c r="L294" s="8">
        <v>9.752688085</v>
      </c>
    </row>
    <row r="295">
      <c r="A295" s="3" t="s">
        <v>325</v>
      </c>
      <c r="B295" s="3" t="s">
        <v>152</v>
      </c>
      <c r="C295" s="8">
        <v>83.30703692</v>
      </c>
      <c r="D295" s="8">
        <v>54.9069107</v>
      </c>
      <c r="E295" s="8">
        <v>47.96465762</v>
      </c>
      <c r="F295" s="8">
        <v>36.60460713</v>
      </c>
      <c r="G295" s="8">
        <v>23.98232881</v>
      </c>
      <c r="H295" s="8">
        <v>8.204480909</v>
      </c>
      <c r="I295" s="8">
        <v>5.680025245</v>
      </c>
      <c r="J295" s="8">
        <v>10.72893657</v>
      </c>
      <c r="K295" s="8">
        <v>8.835594825</v>
      </c>
      <c r="L295" s="8">
        <v>4.417797412</v>
      </c>
    </row>
    <row r="296">
      <c r="A296" s="3" t="s">
        <v>355</v>
      </c>
      <c r="B296" s="3" t="s">
        <v>91</v>
      </c>
      <c r="C296" s="8">
        <v>66.31299735</v>
      </c>
      <c r="D296" s="8">
        <v>43.01383612</v>
      </c>
      <c r="E296" s="8">
        <v>55.55953832</v>
      </c>
      <c r="F296" s="8">
        <v>16.13018854</v>
      </c>
      <c r="G296" s="8">
        <v>8.961215858</v>
      </c>
      <c r="H296" s="8">
        <v>3.584486343</v>
      </c>
      <c r="I296" s="8">
        <v>3.584486343</v>
      </c>
      <c r="J296" s="8">
        <v>1.792243172</v>
      </c>
      <c r="K296" s="8">
        <v>0.0</v>
      </c>
      <c r="L296" s="8">
        <v>0.0</v>
      </c>
    </row>
    <row r="297">
      <c r="A297" s="3" t="s">
        <v>53</v>
      </c>
      <c r="B297" s="3" t="s">
        <v>19</v>
      </c>
      <c r="C297" s="8">
        <v>437.4223575</v>
      </c>
      <c r="D297" s="8">
        <v>452.2947177</v>
      </c>
      <c r="E297" s="8">
        <v>456.6689413</v>
      </c>
      <c r="F297" s="8">
        <v>241.4571414</v>
      </c>
      <c r="G297" s="8">
        <v>126.8524837</v>
      </c>
      <c r="H297" s="8">
        <v>58.61459591</v>
      </c>
      <c r="I297" s="8">
        <v>40.24285689</v>
      </c>
      <c r="J297" s="8">
        <v>29.74472031</v>
      </c>
      <c r="K297" s="8">
        <v>3.49937886</v>
      </c>
      <c r="L297" s="8">
        <v>5.24906829</v>
      </c>
    </row>
    <row r="298">
      <c r="A298" s="3" t="s">
        <v>220</v>
      </c>
      <c r="B298" s="3" t="s">
        <v>84</v>
      </c>
      <c r="C298" s="8">
        <v>137.9786133</v>
      </c>
      <c r="D298" s="8">
        <v>86.75927958</v>
      </c>
      <c r="E298" s="8">
        <v>125.435103</v>
      </c>
      <c r="F298" s="8">
        <v>102.4386675</v>
      </c>
      <c r="G298" s="8">
        <v>26.13231313</v>
      </c>
      <c r="H298" s="8">
        <v>26.13231313</v>
      </c>
      <c r="I298" s="8">
        <v>25.0870206</v>
      </c>
      <c r="J298" s="8">
        <v>14.63409535</v>
      </c>
      <c r="K298" s="8">
        <v>1.045292525</v>
      </c>
      <c r="L298" s="8">
        <v>1.045292525</v>
      </c>
    </row>
    <row r="299">
      <c r="A299" s="3" t="s">
        <v>292</v>
      </c>
      <c r="B299" s="3" t="s">
        <v>152</v>
      </c>
      <c r="C299" s="8">
        <v>98.51504388</v>
      </c>
      <c r="D299" s="8">
        <v>73.2084271</v>
      </c>
      <c r="E299" s="8">
        <v>56.93988775</v>
      </c>
      <c r="F299" s="8">
        <v>35.24850194</v>
      </c>
      <c r="G299" s="8">
        <v>9.941885162</v>
      </c>
      <c r="H299" s="8">
        <v>9.03807742</v>
      </c>
      <c r="I299" s="8">
        <v>11.74950065</v>
      </c>
      <c r="J299" s="8">
        <v>14.46092387</v>
      </c>
      <c r="K299" s="8">
        <v>9.03807742</v>
      </c>
      <c r="L299" s="8">
        <v>4.51903871</v>
      </c>
    </row>
    <row r="300">
      <c r="A300" s="3" t="s">
        <v>311</v>
      </c>
      <c r="B300" s="3" t="s">
        <v>162</v>
      </c>
      <c r="C300" s="8">
        <v>90.48004692</v>
      </c>
      <c r="D300" s="8">
        <v>56.41039962</v>
      </c>
      <c r="E300" s="8">
        <v>46.35706107</v>
      </c>
      <c r="F300" s="8">
        <v>34.6281661</v>
      </c>
      <c r="G300" s="8">
        <v>8.93630093</v>
      </c>
      <c r="H300" s="8">
        <v>15.08000782</v>
      </c>
      <c r="I300" s="8">
        <v>18.43112067</v>
      </c>
      <c r="J300" s="8">
        <v>14.52148901</v>
      </c>
      <c r="K300" s="8">
        <v>3.909631657</v>
      </c>
      <c r="L300" s="8">
        <v>6.143706889</v>
      </c>
    </row>
    <row r="301">
      <c r="A301" s="3" t="s">
        <v>222</v>
      </c>
      <c r="B301" s="3" t="s">
        <v>139</v>
      </c>
      <c r="C301" s="8">
        <v>137.7637123</v>
      </c>
      <c r="D301" s="8">
        <v>97.96530651</v>
      </c>
      <c r="E301" s="8">
        <v>94.5212137</v>
      </c>
      <c r="F301" s="8">
        <v>57.40154678</v>
      </c>
      <c r="G301" s="8">
        <v>26.02203454</v>
      </c>
      <c r="H301" s="8">
        <v>19.89920288</v>
      </c>
      <c r="I301" s="8">
        <v>16.45511008</v>
      </c>
      <c r="J301" s="8">
        <v>22.57794173</v>
      </c>
      <c r="K301" s="8">
        <v>16.83778706</v>
      </c>
      <c r="L301" s="8">
        <v>12.62834029</v>
      </c>
    </row>
    <row r="302">
      <c r="A302" s="3" t="s">
        <v>24</v>
      </c>
      <c r="B302" s="3" t="s">
        <v>19</v>
      </c>
      <c r="C302" s="8">
        <v>604.2682148</v>
      </c>
      <c r="D302" s="8">
        <v>458.8300442</v>
      </c>
      <c r="E302" s="8">
        <v>390.0663904</v>
      </c>
      <c r="F302" s="8">
        <v>232.4576617</v>
      </c>
      <c r="G302" s="8">
        <v>154.5660892</v>
      </c>
      <c r="H302" s="8">
        <v>102.2326889</v>
      </c>
      <c r="I302" s="8">
        <v>52.02913632</v>
      </c>
      <c r="J302" s="8">
        <v>27.99228387</v>
      </c>
      <c r="K302" s="8">
        <v>11.25776634</v>
      </c>
      <c r="L302" s="8">
        <v>10.95350238</v>
      </c>
    </row>
    <row r="303">
      <c r="A303" s="3" t="s">
        <v>291</v>
      </c>
      <c r="B303" s="3" t="s">
        <v>90</v>
      </c>
      <c r="C303" s="8">
        <v>85.5958914</v>
      </c>
      <c r="D303" s="8">
        <v>63.19696655</v>
      </c>
      <c r="E303" s="8">
        <v>51.19754252</v>
      </c>
      <c r="F303" s="8">
        <v>28.99860807</v>
      </c>
      <c r="G303" s="8">
        <v>13.79933763</v>
      </c>
      <c r="H303" s="8">
        <v>8.79957762</v>
      </c>
      <c r="I303" s="8">
        <v>10.59949122</v>
      </c>
      <c r="J303" s="8">
        <v>15.59925124</v>
      </c>
      <c r="K303" s="8">
        <v>4.19979841</v>
      </c>
      <c r="L303" s="8">
        <v>4.599779211</v>
      </c>
    </row>
    <row r="304">
      <c r="A304" s="3" t="s">
        <v>270</v>
      </c>
      <c r="B304" s="3" t="s">
        <v>152</v>
      </c>
      <c r="C304" s="8">
        <v>109.7237684</v>
      </c>
      <c r="D304" s="8">
        <v>79.28943849</v>
      </c>
      <c r="E304" s="8">
        <v>74.48401797</v>
      </c>
      <c r="F304" s="8">
        <v>44.04968805</v>
      </c>
      <c r="G304" s="8">
        <v>14.41626154</v>
      </c>
      <c r="H304" s="8">
        <v>4.805420514</v>
      </c>
      <c r="I304" s="8">
        <v>8.80993761</v>
      </c>
      <c r="J304" s="8">
        <v>5.606323933</v>
      </c>
      <c r="K304" s="8">
        <v>16.01806838</v>
      </c>
      <c r="L304" s="8">
        <v>7.208130772</v>
      </c>
    </row>
    <row r="305">
      <c r="A305" s="3" t="s">
        <v>244</v>
      </c>
      <c r="B305" s="3" t="s">
        <v>152</v>
      </c>
      <c r="C305" s="8">
        <v>124.8167373</v>
      </c>
      <c r="D305" s="8">
        <v>131.4207975</v>
      </c>
      <c r="E305" s="8">
        <v>120.8543012</v>
      </c>
      <c r="F305" s="8">
        <v>63.39897769</v>
      </c>
      <c r="G305" s="8">
        <v>25.09542867</v>
      </c>
      <c r="H305" s="8">
        <v>21.79339858</v>
      </c>
      <c r="I305" s="8">
        <v>44.9076092</v>
      </c>
      <c r="J305" s="8">
        <v>17.83096248</v>
      </c>
      <c r="K305" s="8">
        <v>17.83096248</v>
      </c>
      <c r="L305" s="8">
        <v>21.79339858</v>
      </c>
    </row>
    <row r="306">
      <c r="A306" s="3" t="s">
        <v>103</v>
      </c>
      <c r="B306" s="3" t="s">
        <v>19</v>
      </c>
      <c r="C306" s="8">
        <v>296.5948687</v>
      </c>
      <c r="D306" s="8">
        <v>269.1266655</v>
      </c>
      <c r="E306" s="8">
        <v>321.59402</v>
      </c>
      <c r="F306" s="8">
        <v>226.2268874</v>
      </c>
      <c r="G306" s="8">
        <v>192.2774227</v>
      </c>
      <c r="H306" s="8">
        <v>137.6496477</v>
      </c>
      <c r="I306" s="8">
        <v>96.29302709</v>
      </c>
      <c r="J306" s="8">
        <v>53.70188049</v>
      </c>
      <c r="K306" s="8">
        <v>29.93725522</v>
      </c>
      <c r="L306" s="8">
        <v>7.40715593</v>
      </c>
    </row>
    <row r="307">
      <c r="A307" s="3" t="s">
        <v>289</v>
      </c>
      <c r="B307" s="3" t="s">
        <v>166</v>
      </c>
      <c r="C307" s="8">
        <v>99.21323901</v>
      </c>
      <c r="D307" s="8">
        <v>85.32338555</v>
      </c>
      <c r="E307" s="8">
        <v>82.34698838</v>
      </c>
      <c r="F307" s="8">
        <v>58.53581102</v>
      </c>
      <c r="G307" s="8">
        <v>37.70103083</v>
      </c>
      <c r="H307" s="8">
        <v>12.89772107</v>
      </c>
      <c r="I307" s="8">
        <v>21.82691258</v>
      </c>
      <c r="J307" s="8">
        <v>11.90558868</v>
      </c>
      <c r="K307" s="8">
        <v>3.968529561</v>
      </c>
      <c r="L307" s="8">
        <v>10.91345629</v>
      </c>
    </row>
    <row r="308">
      <c r="A308" s="3" t="s">
        <v>310</v>
      </c>
      <c r="B308" s="3" t="s">
        <v>152</v>
      </c>
      <c r="C308" s="8">
        <v>90.58023948</v>
      </c>
      <c r="D308" s="8">
        <v>77.72368936</v>
      </c>
      <c r="E308" s="8">
        <v>60.77641875</v>
      </c>
      <c r="F308" s="8">
        <v>37.98526172</v>
      </c>
      <c r="G308" s="8">
        <v>27.46626617</v>
      </c>
      <c r="H308" s="8">
        <v>8.181440986</v>
      </c>
      <c r="I308" s="8">
        <v>11.10338419</v>
      </c>
      <c r="J308" s="8">
        <v>11.68777284</v>
      </c>
      <c r="K308" s="8">
        <v>7.012663702</v>
      </c>
      <c r="L308" s="8">
        <v>5.843886418</v>
      </c>
    </row>
    <row r="309">
      <c r="A309" s="3" t="s">
        <v>125</v>
      </c>
      <c r="B309" s="3" t="s">
        <v>76</v>
      </c>
      <c r="C309" s="8">
        <v>235.4218798</v>
      </c>
      <c r="D309" s="8">
        <v>170.8707192</v>
      </c>
      <c r="E309" s="8">
        <v>129.1023212</v>
      </c>
      <c r="F309" s="8">
        <v>71.00627665</v>
      </c>
      <c r="G309" s="8">
        <v>82.39765793</v>
      </c>
      <c r="H309" s="8">
        <v>56.5771937</v>
      </c>
      <c r="I309" s="8">
        <v>61.51345892</v>
      </c>
      <c r="J309" s="8">
        <v>28.09874049</v>
      </c>
      <c r="K309" s="8">
        <v>12.53051941</v>
      </c>
      <c r="L309" s="8">
        <v>16.3276465</v>
      </c>
    </row>
    <row r="310">
      <c r="A310" s="3" t="s">
        <v>204</v>
      </c>
      <c r="B310" s="3" t="s">
        <v>76</v>
      </c>
      <c r="C310" s="8">
        <v>147.2012013</v>
      </c>
      <c r="D310" s="8">
        <v>80.02212958</v>
      </c>
      <c r="E310" s="8">
        <v>87.92554978</v>
      </c>
      <c r="F310" s="8">
        <v>69.15492679</v>
      </c>
      <c r="G310" s="8">
        <v>34.5774634</v>
      </c>
      <c r="H310" s="8">
        <v>23.71026062</v>
      </c>
      <c r="I310" s="8">
        <v>18.77062299</v>
      </c>
      <c r="J310" s="8">
        <v>13.83098536</v>
      </c>
      <c r="K310" s="8">
        <v>4.939637628</v>
      </c>
      <c r="L310" s="8">
        <v>3.951710103</v>
      </c>
    </row>
    <row r="311">
      <c r="A311" s="3" t="s">
        <v>354</v>
      </c>
      <c r="B311" s="3" t="s">
        <v>166</v>
      </c>
      <c r="C311" s="8">
        <v>66.92592928</v>
      </c>
      <c r="D311" s="8">
        <v>47.02903138</v>
      </c>
      <c r="E311" s="8">
        <v>31.65415574</v>
      </c>
      <c r="F311" s="8">
        <v>19.89689789</v>
      </c>
      <c r="G311" s="8">
        <v>28.94094239</v>
      </c>
      <c r="H311" s="8">
        <v>31.65415574</v>
      </c>
      <c r="I311" s="8">
        <v>19.89689789</v>
      </c>
      <c r="J311" s="8">
        <v>23.51451569</v>
      </c>
      <c r="K311" s="8">
        <v>6.330831148</v>
      </c>
      <c r="L311" s="8">
        <v>4.522022248</v>
      </c>
    </row>
    <row r="312">
      <c r="A312" s="3" t="s">
        <v>264</v>
      </c>
      <c r="B312" s="3" t="s">
        <v>76</v>
      </c>
      <c r="C312" s="8">
        <v>113.5722729</v>
      </c>
      <c r="D312" s="8">
        <v>84.98605456</v>
      </c>
      <c r="E312" s="8">
        <v>61.03543918</v>
      </c>
      <c r="F312" s="8">
        <v>62.58064018</v>
      </c>
      <c r="G312" s="8">
        <v>30.13141934</v>
      </c>
      <c r="H312" s="8">
        <v>10.04380645</v>
      </c>
      <c r="I312" s="8">
        <v>24.72321587</v>
      </c>
      <c r="J312" s="8">
        <v>16.99721091</v>
      </c>
      <c r="K312" s="8">
        <v>5.408203472</v>
      </c>
      <c r="L312" s="8">
        <v>8.498605456</v>
      </c>
    </row>
    <row r="313">
      <c r="A313" s="3" t="s">
        <v>300</v>
      </c>
      <c r="B313" s="3" t="s">
        <v>162</v>
      </c>
      <c r="C313" s="8">
        <v>94.68175454</v>
      </c>
      <c r="D313" s="8">
        <v>75.74540363</v>
      </c>
      <c r="E313" s="8">
        <v>76.31923245</v>
      </c>
      <c r="F313" s="8">
        <v>40.16801708</v>
      </c>
      <c r="G313" s="8">
        <v>22.3793238</v>
      </c>
      <c r="H313" s="8">
        <v>22.3793238</v>
      </c>
      <c r="I313" s="8">
        <v>10.90274749</v>
      </c>
      <c r="J313" s="8">
        <v>21.80549498</v>
      </c>
      <c r="K313" s="8">
        <v>16.06720683</v>
      </c>
      <c r="L313" s="8">
        <v>6.312116969</v>
      </c>
    </row>
    <row r="314">
      <c r="A314" s="3" t="s">
        <v>81</v>
      </c>
      <c r="B314" s="3" t="s">
        <v>19</v>
      </c>
      <c r="C314" s="8">
        <v>338.1181362</v>
      </c>
      <c r="D314" s="8">
        <v>308.6777707</v>
      </c>
      <c r="E314" s="8">
        <v>224.8173359</v>
      </c>
      <c r="F314" s="8">
        <v>120.4378585</v>
      </c>
      <c r="G314" s="8">
        <v>82.07617025</v>
      </c>
      <c r="H314" s="8">
        <v>44.60661427</v>
      </c>
      <c r="I314" s="8">
        <v>52.63580484</v>
      </c>
      <c r="J314" s="8">
        <v>15.16624885</v>
      </c>
      <c r="K314" s="8">
        <v>3.568529142</v>
      </c>
      <c r="L314" s="8">
        <v>8.029190568</v>
      </c>
    </row>
    <row r="315">
      <c r="A315" s="3" t="s">
        <v>267</v>
      </c>
      <c r="B315" s="3" t="s">
        <v>76</v>
      </c>
      <c r="C315" s="8">
        <v>111.5597635</v>
      </c>
      <c r="D315" s="8">
        <v>82.92938168</v>
      </c>
      <c r="E315" s="8">
        <v>102.6744726</v>
      </c>
      <c r="F315" s="8">
        <v>55.28625445</v>
      </c>
      <c r="G315" s="8">
        <v>55.28625445</v>
      </c>
      <c r="H315" s="8">
        <v>27.64312723</v>
      </c>
      <c r="I315" s="8">
        <v>18.75783633</v>
      </c>
      <c r="J315" s="8">
        <v>9.872545438</v>
      </c>
      <c r="K315" s="8">
        <v>9.872545438</v>
      </c>
      <c r="L315" s="8">
        <v>7.898036351</v>
      </c>
    </row>
    <row r="316">
      <c r="A316" s="3" t="s">
        <v>112</v>
      </c>
      <c r="B316" s="3" t="s">
        <v>32</v>
      </c>
      <c r="C316" s="8">
        <v>278.2288313</v>
      </c>
      <c r="D316" s="8">
        <v>297.2205604</v>
      </c>
      <c r="E316" s="8">
        <v>262.0858616</v>
      </c>
      <c r="F316" s="8">
        <v>161.9044906</v>
      </c>
      <c r="G316" s="8">
        <v>63.14749926</v>
      </c>
      <c r="H316" s="8">
        <v>35.13469884</v>
      </c>
      <c r="I316" s="8">
        <v>31.33635302</v>
      </c>
      <c r="J316" s="8">
        <v>15.19338328</v>
      </c>
      <c r="K316" s="8">
        <v>4.747932275</v>
      </c>
      <c r="L316" s="8">
        <v>7.121898413</v>
      </c>
    </row>
    <row r="317"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>
      <c r="C377" s="9"/>
      <c r="D377" s="9"/>
      <c r="E377" s="9"/>
      <c r="F377" s="9"/>
      <c r="G377" s="9"/>
      <c r="H377" s="9"/>
      <c r="I377" s="9"/>
      <c r="J377" s="9"/>
      <c r="K377" s="9"/>
      <c r="L377" s="9"/>
    </row>
    <row r="378">
      <c r="C378" s="9"/>
      <c r="D378" s="9"/>
      <c r="E378" s="9"/>
      <c r="F378" s="9"/>
      <c r="G378" s="9"/>
      <c r="H378" s="9"/>
      <c r="I378" s="9"/>
      <c r="J378" s="9"/>
      <c r="K378" s="9"/>
      <c r="L378" s="9"/>
    </row>
    <row r="379">
      <c r="C379" s="9"/>
      <c r="D379" s="9"/>
      <c r="E379" s="9"/>
      <c r="F379" s="9"/>
      <c r="G379" s="9"/>
      <c r="H379" s="9"/>
      <c r="I379" s="9"/>
      <c r="J379" s="9"/>
      <c r="K379" s="9"/>
      <c r="L379" s="9"/>
    </row>
    <row r="380">
      <c r="C380" s="9"/>
      <c r="D380" s="9"/>
      <c r="E380" s="9"/>
      <c r="F380" s="9"/>
      <c r="G380" s="9"/>
      <c r="H380" s="9"/>
      <c r="I380" s="9"/>
      <c r="J380" s="9"/>
      <c r="K380" s="9"/>
      <c r="L380" s="9"/>
    </row>
    <row r="381">
      <c r="C381" s="9"/>
      <c r="D381" s="9"/>
      <c r="E381" s="9"/>
      <c r="F381" s="9"/>
      <c r="G381" s="9"/>
      <c r="H381" s="9"/>
      <c r="I381" s="9"/>
      <c r="J381" s="9"/>
      <c r="K381" s="9"/>
      <c r="L381" s="9"/>
    </row>
    <row r="382">
      <c r="C382" s="9"/>
      <c r="D382" s="9"/>
      <c r="E382" s="9"/>
      <c r="F382" s="9"/>
      <c r="G382" s="9"/>
      <c r="H382" s="9"/>
      <c r="I382" s="9"/>
      <c r="J382" s="9"/>
      <c r="K382" s="9"/>
      <c r="L382" s="9"/>
    </row>
    <row r="383"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>
      <c r="C386" s="9"/>
      <c r="D386" s="9"/>
      <c r="E386" s="9"/>
      <c r="F386" s="9"/>
      <c r="G386" s="9"/>
      <c r="H386" s="9"/>
      <c r="I386" s="9"/>
      <c r="J386" s="9"/>
      <c r="K386" s="9"/>
      <c r="L386" s="9"/>
    </row>
    <row r="387"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>
      <c r="C388" s="9"/>
      <c r="D388" s="9"/>
      <c r="E388" s="9"/>
      <c r="F388" s="9"/>
      <c r="G388" s="9"/>
      <c r="H388" s="9"/>
      <c r="I388" s="9"/>
      <c r="J388" s="9"/>
      <c r="K388" s="9"/>
      <c r="L388" s="9"/>
    </row>
    <row r="389">
      <c r="C389" s="9"/>
      <c r="D389" s="9"/>
      <c r="E389" s="9"/>
      <c r="F389" s="9"/>
      <c r="G389" s="9"/>
      <c r="H389" s="9"/>
      <c r="I389" s="9"/>
      <c r="J389" s="9"/>
      <c r="K389" s="9"/>
      <c r="L389" s="9"/>
    </row>
    <row r="390">
      <c r="C390" s="9"/>
      <c r="D390" s="9"/>
      <c r="E390" s="9"/>
      <c r="F390" s="9"/>
      <c r="G390" s="9"/>
      <c r="H390" s="9"/>
      <c r="I390" s="9"/>
      <c r="J390" s="9"/>
      <c r="K390" s="9"/>
      <c r="L390" s="9"/>
    </row>
    <row r="391">
      <c r="C391" s="9"/>
      <c r="D391" s="9"/>
      <c r="E391" s="9"/>
      <c r="F391" s="9"/>
      <c r="G391" s="9"/>
      <c r="H391" s="9"/>
      <c r="I391" s="9"/>
      <c r="J391" s="9"/>
      <c r="K391" s="9"/>
      <c r="L391" s="9"/>
    </row>
    <row r="392">
      <c r="C392" s="9"/>
      <c r="D392" s="9"/>
      <c r="E392" s="9"/>
      <c r="F392" s="9"/>
      <c r="G392" s="9"/>
      <c r="H392" s="9"/>
      <c r="I392" s="9"/>
      <c r="J392" s="9"/>
      <c r="K392" s="9"/>
      <c r="L392" s="9"/>
    </row>
    <row r="393">
      <c r="C393" s="9"/>
      <c r="D393" s="9"/>
      <c r="E393" s="9"/>
      <c r="F393" s="9"/>
      <c r="G393" s="9"/>
      <c r="H393" s="9"/>
      <c r="I393" s="9"/>
      <c r="J393" s="9"/>
      <c r="K393" s="9"/>
      <c r="L393" s="9"/>
    </row>
    <row r="394">
      <c r="C394" s="9"/>
      <c r="D394" s="9"/>
      <c r="E394" s="9"/>
      <c r="F394" s="9"/>
      <c r="G394" s="9"/>
      <c r="H394" s="9"/>
      <c r="I394" s="9"/>
      <c r="J394" s="9"/>
      <c r="K394" s="9"/>
      <c r="L394" s="9"/>
    </row>
    <row r="395">
      <c r="C395" s="9"/>
      <c r="D395" s="9"/>
      <c r="E395" s="9"/>
      <c r="F395" s="9"/>
      <c r="G395" s="9"/>
      <c r="H395" s="9"/>
      <c r="I395" s="9"/>
      <c r="J395" s="9"/>
      <c r="K395" s="9"/>
      <c r="L395" s="9"/>
    </row>
    <row r="396"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>
      <c r="C397" s="9"/>
      <c r="D397" s="9"/>
      <c r="E397" s="9"/>
      <c r="F397" s="9"/>
      <c r="G397" s="9"/>
      <c r="H397" s="9"/>
      <c r="I397" s="9"/>
      <c r="J397" s="9"/>
      <c r="K397" s="9"/>
      <c r="L397" s="9"/>
    </row>
    <row r="398">
      <c r="C398" s="9"/>
      <c r="D398" s="9"/>
      <c r="E398" s="9"/>
      <c r="F398" s="9"/>
      <c r="G398" s="9"/>
      <c r="H398" s="9"/>
      <c r="I398" s="9"/>
      <c r="J398" s="9"/>
      <c r="K398" s="9"/>
      <c r="L398" s="9"/>
    </row>
    <row r="399">
      <c r="C399" s="9"/>
      <c r="D399" s="9"/>
      <c r="E399" s="9"/>
      <c r="F399" s="9"/>
      <c r="G399" s="9"/>
      <c r="H399" s="9"/>
      <c r="I399" s="9"/>
      <c r="J399" s="9"/>
      <c r="K399" s="9"/>
      <c r="L399" s="9"/>
    </row>
    <row r="400">
      <c r="C400" s="9"/>
      <c r="D400" s="9"/>
      <c r="E400" s="9"/>
      <c r="F400" s="9"/>
      <c r="G400" s="9"/>
      <c r="H400" s="9"/>
      <c r="I400" s="9"/>
      <c r="J400" s="9"/>
      <c r="K400" s="9"/>
      <c r="L400" s="9"/>
    </row>
    <row r="401">
      <c r="C401" s="9"/>
      <c r="D401" s="9"/>
      <c r="E401" s="9"/>
      <c r="F401" s="9"/>
      <c r="G401" s="9"/>
      <c r="H401" s="9"/>
      <c r="I401" s="9"/>
      <c r="J401" s="9"/>
      <c r="K401" s="9"/>
      <c r="L401" s="9"/>
    </row>
    <row r="402"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0">
      <c r="C410" s="9"/>
      <c r="D410" s="9"/>
      <c r="E410" s="9"/>
      <c r="F410" s="9"/>
      <c r="G410" s="9"/>
      <c r="H410" s="9"/>
      <c r="I410" s="9"/>
      <c r="J410" s="9"/>
      <c r="K410" s="9"/>
      <c r="L410" s="9"/>
    </row>
    <row r="411">
      <c r="C411" s="9"/>
      <c r="D411" s="9"/>
      <c r="E411" s="9"/>
      <c r="F411" s="9"/>
      <c r="G411" s="9"/>
      <c r="H411" s="9"/>
      <c r="I411" s="9"/>
      <c r="J411" s="9"/>
      <c r="K411" s="9"/>
      <c r="L411" s="9"/>
    </row>
    <row r="412">
      <c r="C412" s="9"/>
      <c r="D412" s="9"/>
      <c r="E412" s="9"/>
      <c r="F412" s="9"/>
      <c r="G412" s="9"/>
      <c r="H412" s="9"/>
      <c r="I412" s="9"/>
      <c r="J412" s="9"/>
      <c r="K412" s="9"/>
      <c r="L412" s="9"/>
    </row>
    <row r="413">
      <c r="C413" s="9"/>
      <c r="D413" s="9"/>
      <c r="E413" s="9"/>
      <c r="F413" s="9"/>
      <c r="G413" s="9"/>
      <c r="H413" s="9"/>
      <c r="I413" s="9"/>
      <c r="J413" s="9"/>
      <c r="K413" s="9"/>
      <c r="L413" s="9"/>
    </row>
    <row r="414"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>
      <c r="C415" s="9"/>
      <c r="D415" s="9"/>
      <c r="E415" s="9"/>
      <c r="F415" s="9"/>
      <c r="G415" s="9"/>
      <c r="H415" s="9"/>
      <c r="I415" s="9"/>
      <c r="J415" s="9"/>
      <c r="K415" s="9"/>
      <c r="L415" s="9"/>
    </row>
    <row r="416">
      <c r="C416" s="9"/>
      <c r="D416" s="9"/>
      <c r="E416" s="9"/>
      <c r="F416" s="9"/>
      <c r="G416" s="9"/>
      <c r="H416" s="9"/>
      <c r="I416" s="9"/>
      <c r="J416" s="9"/>
      <c r="K416" s="9"/>
      <c r="L416" s="9"/>
    </row>
    <row r="417">
      <c r="C417" s="9"/>
      <c r="D417" s="9"/>
      <c r="E417" s="9"/>
      <c r="F417" s="9"/>
      <c r="G417" s="9"/>
      <c r="H417" s="9"/>
      <c r="I417" s="9"/>
      <c r="J417" s="9"/>
      <c r="K417" s="9"/>
      <c r="L417" s="9"/>
    </row>
    <row r="418">
      <c r="C418" s="9"/>
      <c r="D418" s="9"/>
      <c r="E418" s="9"/>
      <c r="F418" s="9"/>
      <c r="G418" s="9"/>
      <c r="H418" s="9"/>
      <c r="I418" s="9"/>
      <c r="J418" s="9"/>
      <c r="K418" s="9"/>
      <c r="L418" s="9"/>
    </row>
    <row r="419">
      <c r="C419" s="9"/>
      <c r="D419" s="9"/>
      <c r="E419" s="9"/>
      <c r="F419" s="9"/>
      <c r="G419" s="9"/>
      <c r="H419" s="9"/>
      <c r="I419" s="9"/>
      <c r="J419" s="9"/>
      <c r="K419" s="9"/>
      <c r="L419" s="9"/>
    </row>
    <row r="420">
      <c r="C420" s="9"/>
      <c r="D420" s="9"/>
      <c r="E420" s="9"/>
      <c r="F420" s="9"/>
      <c r="G420" s="9"/>
      <c r="H420" s="9"/>
      <c r="I420" s="9"/>
      <c r="J420" s="9"/>
      <c r="K420" s="9"/>
      <c r="L420" s="9"/>
    </row>
    <row r="421">
      <c r="C421" s="9"/>
      <c r="D421" s="9"/>
      <c r="E421" s="9"/>
      <c r="F421" s="9"/>
      <c r="G421" s="9"/>
      <c r="H421" s="9"/>
      <c r="I421" s="9"/>
      <c r="J421" s="9"/>
      <c r="K421" s="9"/>
      <c r="L421" s="9"/>
    </row>
    <row r="422">
      <c r="C422" s="9"/>
      <c r="D422" s="9"/>
      <c r="E422" s="9"/>
      <c r="F422" s="9"/>
      <c r="G422" s="9"/>
      <c r="H422" s="9"/>
      <c r="I422" s="9"/>
      <c r="J422" s="9"/>
      <c r="K422" s="9"/>
      <c r="L422" s="9"/>
    </row>
    <row r="423"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>
      <c r="C424" s="9"/>
      <c r="D424" s="9"/>
      <c r="E424" s="9"/>
      <c r="F424" s="9"/>
      <c r="G424" s="9"/>
      <c r="H424" s="9"/>
      <c r="I424" s="9"/>
      <c r="J424" s="9"/>
      <c r="K424" s="9"/>
      <c r="L424" s="9"/>
    </row>
    <row r="425">
      <c r="C425" s="9"/>
      <c r="D425" s="9"/>
      <c r="E425" s="9"/>
      <c r="F425" s="9"/>
      <c r="G425" s="9"/>
      <c r="H425" s="9"/>
      <c r="I425" s="9"/>
      <c r="J425" s="9"/>
      <c r="K425" s="9"/>
      <c r="L425" s="9"/>
    </row>
    <row r="426">
      <c r="C426" s="9"/>
      <c r="D426" s="9"/>
      <c r="E426" s="9"/>
      <c r="F426" s="9"/>
      <c r="G426" s="9"/>
      <c r="H426" s="9"/>
      <c r="I426" s="9"/>
      <c r="J426" s="9"/>
      <c r="K426" s="9"/>
      <c r="L426" s="9"/>
    </row>
    <row r="427">
      <c r="C427" s="9"/>
      <c r="D427" s="9"/>
      <c r="E427" s="9"/>
      <c r="F427" s="9"/>
      <c r="G427" s="9"/>
      <c r="H427" s="9"/>
      <c r="I427" s="9"/>
      <c r="J427" s="9"/>
      <c r="K427" s="9"/>
      <c r="L427" s="9"/>
    </row>
    <row r="428">
      <c r="C428" s="9"/>
      <c r="D428" s="9"/>
      <c r="E428" s="9"/>
      <c r="F428" s="9"/>
      <c r="G428" s="9"/>
      <c r="H428" s="9"/>
      <c r="I428" s="9"/>
      <c r="J428" s="9"/>
      <c r="K428" s="9"/>
      <c r="L428" s="9"/>
    </row>
    <row r="429">
      <c r="C429" s="9"/>
      <c r="D429" s="9"/>
      <c r="E429" s="9"/>
      <c r="F429" s="9"/>
      <c r="G429" s="9"/>
      <c r="H429" s="9"/>
      <c r="I429" s="9"/>
      <c r="J429" s="9"/>
      <c r="K429" s="9"/>
      <c r="L429" s="9"/>
    </row>
    <row r="430">
      <c r="C430" s="9"/>
      <c r="D430" s="9"/>
      <c r="E430" s="9"/>
      <c r="F430" s="9"/>
      <c r="G430" s="9"/>
      <c r="H430" s="9"/>
      <c r="I430" s="9"/>
      <c r="J430" s="9"/>
      <c r="K430" s="9"/>
      <c r="L430" s="9"/>
    </row>
    <row r="431">
      <c r="C431" s="9"/>
      <c r="D431" s="9"/>
      <c r="E431" s="9"/>
      <c r="F431" s="9"/>
      <c r="G431" s="9"/>
      <c r="H431" s="9"/>
      <c r="I431" s="9"/>
      <c r="J431" s="9"/>
      <c r="K431" s="9"/>
      <c r="L431" s="9"/>
    </row>
    <row r="432"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>
      <c r="C433" s="9"/>
      <c r="D433" s="9"/>
      <c r="E433" s="9"/>
      <c r="F433" s="9"/>
      <c r="G433" s="9"/>
      <c r="H433" s="9"/>
      <c r="I433" s="9"/>
      <c r="J433" s="9"/>
      <c r="K433" s="9"/>
      <c r="L433" s="9"/>
    </row>
    <row r="434">
      <c r="C434" s="9"/>
      <c r="D434" s="9"/>
      <c r="E434" s="9"/>
      <c r="F434" s="9"/>
      <c r="G434" s="9"/>
      <c r="H434" s="9"/>
      <c r="I434" s="9"/>
      <c r="J434" s="9"/>
      <c r="K434" s="9"/>
      <c r="L434" s="9"/>
    </row>
    <row r="435">
      <c r="C435" s="9"/>
      <c r="D435" s="9"/>
      <c r="E435" s="9"/>
      <c r="F435" s="9"/>
      <c r="G435" s="9"/>
      <c r="H435" s="9"/>
      <c r="I435" s="9"/>
      <c r="J435" s="9"/>
      <c r="K435" s="9"/>
      <c r="L435" s="9"/>
    </row>
    <row r="436">
      <c r="C436" s="9"/>
      <c r="D436" s="9"/>
      <c r="E436" s="9"/>
      <c r="F436" s="9"/>
      <c r="G436" s="9"/>
      <c r="H436" s="9"/>
      <c r="I436" s="9"/>
      <c r="J436" s="9"/>
      <c r="K436" s="9"/>
      <c r="L436" s="9"/>
    </row>
    <row r="437">
      <c r="C437" s="9"/>
      <c r="D437" s="9"/>
      <c r="E437" s="9"/>
      <c r="F437" s="9"/>
      <c r="G437" s="9"/>
      <c r="H437" s="9"/>
      <c r="I437" s="9"/>
      <c r="J437" s="9"/>
      <c r="K437" s="9"/>
      <c r="L437" s="9"/>
    </row>
    <row r="438">
      <c r="C438" s="9"/>
      <c r="D438" s="9"/>
      <c r="E438" s="9"/>
      <c r="F438" s="9"/>
      <c r="G438" s="9"/>
      <c r="H438" s="9"/>
      <c r="I438" s="9"/>
      <c r="J438" s="9"/>
      <c r="K438" s="9"/>
      <c r="L438" s="9"/>
    </row>
    <row r="439">
      <c r="C439" s="9"/>
      <c r="D439" s="9"/>
      <c r="E439" s="9"/>
      <c r="F439" s="9"/>
      <c r="G439" s="9"/>
      <c r="H439" s="9"/>
      <c r="I439" s="9"/>
      <c r="J439" s="9"/>
      <c r="K439" s="9"/>
      <c r="L439" s="9"/>
    </row>
    <row r="440">
      <c r="C440" s="9"/>
      <c r="D440" s="9"/>
      <c r="E440" s="9"/>
      <c r="F440" s="9"/>
      <c r="G440" s="9"/>
      <c r="H440" s="9"/>
      <c r="I440" s="9"/>
      <c r="J440" s="9"/>
      <c r="K440" s="9"/>
      <c r="L440" s="9"/>
    </row>
    <row r="441"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>
      <c r="C442" s="9"/>
      <c r="D442" s="9"/>
      <c r="E442" s="9"/>
      <c r="F442" s="9"/>
      <c r="G442" s="9"/>
      <c r="H442" s="9"/>
      <c r="I442" s="9"/>
      <c r="J442" s="9"/>
      <c r="K442" s="9"/>
      <c r="L442" s="9"/>
    </row>
    <row r="443">
      <c r="C443" s="9"/>
      <c r="D443" s="9"/>
      <c r="E443" s="9"/>
      <c r="F443" s="9"/>
      <c r="G443" s="9"/>
      <c r="H443" s="9"/>
      <c r="I443" s="9"/>
      <c r="J443" s="9"/>
      <c r="K443" s="9"/>
      <c r="L443" s="9"/>
    </row>
    <row r="444">
      <c r="C444" s="9"/>
      <c r="D444" s="9"/>
      <c r="E444" s="9"/>
      <c r="F444" s="9"/>
      <c r="G444" s="9"/>
      <c r="H444" s="9"/>
      <c r="I444" s="9"/>
      <c r="J444" s="9"/>
      <c r="K444" s="9"/>
      <c r="L444" s="9"/>
    </row>
    <row r="445">
      <c r="C445" s="9"/>
      <c r="D445" s="9"/>
      <c r="E445" s="9"/>
      <c r="F445" s="9"/>
      <c r="G445" s="9"/>
      <c r="H445" s="9"/>
      <c r="I445" s="9"/>
      <c r="J445" s="9"/>
      <c r="K445" s="9"/>
      <c r="L445" s="9"/>
    </row>
    <row r="446">
      <c r="C446" s="9"/>
      <c r="D446" s="9"/>
      <c r="E446" s="9"/>
      <c r="F446" s="9"/>
      <c r="G446" s="9"/>
      <c r="H446" s="9"/>
      <c r="I446" s="9"/>
      <c r="J446" s="9"/>
      <c r="K446" s="9"/>
      <c r="L446" s="9"/>
    </row>
    <row r="447">
      <c r="C447" s="9"/>
      <c r="D447" s="9"/>
      <c r="E447" s="9"/>
      <c r="F447" s="9"/>
      <c r="G447" s="9"/>
      <c r="H447" s="9"/>
      <c r="I447" s="9"/>
      <c r="J447" s="9"/>
      <c r="K447" s="9"/>
      <c r="L447" s="9"/>
    </row>
    <row r="448">
      <c r="C448" s="9"/>
      <c r="D448" s="9"/>
      <c r="E448" s="9"/>
      <c r="F448" s="9"/>
      <c r="G448" s="9"/>
      <c r="H448" s="9"/>
      <c r="I448" s="9"/>
      <c r="J448" s="9"/>
      <c r="K448" s="9"/>
      <c r="L448" s="9"/>
    </row>
    <row r="449">
      <c r="C449" s="9"/>
      <c r="D449" s="9"/>
      <c r="E449" s="9"/>
      <c r="F449" s="9"/>
      <c r="G449" s="9"/>
      <c r="H449" s="9"/>
      <c r="I449" s="9"/>
      <c r="J449" s="9"/>
      <c r="K449" s="9"/>
      <c r="L449" s="9"/>
    </row>
    <row r="450"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>
      <c r="C451" s="9"/>
      <c r="D451" s="9"/>
      <c r="E451" s="9"/>
      <c r="F451" s="9"/>
      <c r="G451" s="9"/>
      <c r="H451" s="9"/>
      <c r="I451" s="9"/>
      <c r="J451" s="9"/>
      <c r="K451" s="9"/>
      <c r="L451" s="9"/>
    </row>
    <row r="452">
      <c r="C452" s="9"/>
      <c r="D452" s="9"/>
      <c r="E452" s="9"/>
      <c r="F452" s="9"/>
      <c r="G452" s="9"/>
      <c r="H452" s="9"/>
      <c r="I452" s="9"/>
      <c r="J452" s="9"/>
      <c r="K452" s="9"/>
      <c r="L452" s="9"/>
    </row>
    <row r="453">
      <c r="C453" s="9"/>
      <c r="D453" s="9"/>
      <c r="E453" s="9"/>
      <c r="F453" s="9"/>
      <c r="G453" s="9"/>
      <c r="H453" s="9"/>
      <c r="I453" s="9"/>
      <c r="J453" s="9"/>
      <c r="K453" s="9"/>
      <c r="L453" s="9"/>
    </row>
    <row r="454">
      <c r="C454" s="9"/>
      <c r="D454" s="9"/>
      <c r="E454" s="9"/>
      <c r="F454" s="9"/>
      <c r="G454" s="9"/>
      <c r="H454" s="9"/>
      <c r="I454" s="9"/>
      <c r="J454" s="9"/>
      <c r="K454" s="9"/>
      <c r="L454" s="9"/>
    </row>
    <row r="455">
      <c r="C455" s="9"/>
      <c r="D455" s="9"/>
      <c r="E455" s="9"/>
      <c r="F455" s="9"/>
      <c r="G455" s="9"/>
      <c r="H455" s="9"/>
      <c r="I455" s="9"/>
      <c r="J455" s="9"/>
      <c r="K455" s="9"/>
      <c r="L455" s="9"/>
    </row>
    <row r="456">
      <c r="C456" s="9"/>
      <c r="D456" s="9"/>
      <c r="E456" s="9"/>
      <c r="F456" s="9"/>
      <c r="G456" s="9"/>
      <c r="H456" s="9"/>
      <c r="I456" s="9"/>
      <c r="J456" s="9"/>
      <c r="K456" s="9"/>
      <c r="L456" s="9"/>
    </row>
    <row r="457">
      <c r="C457" s="9"/>
      <c r="D457" s="9"/>
      <c r="E457" s="9"/>
      <c r="F457" s="9"/>
      <c r="G457" s="9"/>
      <c r="H457" s="9"/>
      <c r="I457" s="9"/>
      <c r="J457" s="9"/>
      <c r="K457" s="9"/>
      <c r="L457" s="9"/>
    </row>
    <row r="458">
      <c r="C458" s="9"/>
      <c r="D458" s="9"/>
      <c r="E458" s="9"/>
      <c r="F458" s="9"/>
      <c r="G458" s="9"/>
      <c r="H458" s="9"/>
      <c r="I458" s="9"/>
      <c r="J458" s="9"/>
      <c r="K458" s="9"/>
      <c r="L458" s="9"/>
    </row>
    <row r="459"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>
      <c r="C460" s="9"/>
      <c r="D460" s="9"/>
      <c r="E460" s="9"/>
      <c r="F460" s="9"/>
      <c r="G460" s="9"/>
      <c r="H460" s="9"/>
      <c r="I460" s="9"/>
      <c r="J460" s="9"/>
      <c r="K460" s="9"/>
      <c r="L460" s="9"/>
    </row>
    <row r="461">
      <c r="C461" s="9"/>
      <c r="D461" s="9"/>
      <c r="E461" s="9"/>
      <c r="F461" s="9"/>
      <c r="G461" s="9"/>
      <c r="H461" s="9"/>
      <c r="I461" s="9"/>
      <c r="J461" s="9"/>
      <c r="K461" s="9"/>
      <c r="L461" s="9"/>
    </row>
    <row r="462">
      <c r="C462" s="9"/>
      <c r="D462" s="9"/>
      <c r="E462" s="9"/>
      <c r="F462" s="9"/>
      <c r="G462" s="9"/>
      <c r="H462" s="9"/>
      <c r="I462" s="9"/>
      <c r="J462" s="9"/>
      <c r="K462" s="9"/>
      <c r="L462" s="9"/>
    </row>
    <row r="463">
      <c r="C463" s="9"/>
      <c r="D463" s="9"/>
      <c r="E463" s="9"/>
      <c r="F463" s="9"/>
      <c r="G463" s="9"/>
      <c r="H463" s="9"/>
      <c r="I463" s="9"/>
      <c r="J463" s="9"/>
      <c r="K463" s="9"/>
      <c r="L463" s="9"/>
    </row>
    <row r="464">
      <c r="C464" s="9"/>
      <c r="D464" s="9"/>
      <c r="E464" s="9"/>
      <c r="F464" s="9"/>
      <c r="G464" s="9"/>
      <c r="H464" s="9"/>
      <c r="I464" s="9"/>
      <c r="J464" s="9"/>
      <c r="K464" s="9"/>
      <c r="L464" s="9"/>
    </row>
    <row r="465">
      <c r="C465" s="9"/>
      <c r="D465" s="9"/>
      <c r="E465" s="9"/>
      <c r="F465" s="9"/>
      <c r="G465" s="9"/>
      <c r="H465" s="9"/>
      <c r="I465" s="9"/>
      <c r="J465" s="9"/>
      <c r="K465" s="9"/>
      <c r="L465" s="9"/>
    </row>
    <row r="466">
      <c r="C466" s="9"/>
      <c r="D466" s="9"/>
      <c r="E466" s="9"/>
      <c r="F466" s="9"/>
      <c r="G466" s="9"/>
      <c r="H466" s="9"/>
      <c r="I466" s="9"/>
      <c r="J466" s="9"/>
      <c r="K466" s="9"/>
      <c r="L466" s="9"/>
    </row>
    <row r="467">
      <c r="C467" s="9"/>
      <c r="D467" s="9"/>
      <c r="E467" s="9"/>
      <c r="F467" s="9"/>
      <c r="G467" s="9"/>
      <c r="H467" s="9"/>
      <c r="I467" s="9"/>
      <c r="J467" s="9"/>
      <c r="K467" s="9"/>
      <c r="L467" s="9"/>
    </row>
    <row r="468"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>
      <c r="C469" s="9"/>
      <c r="D469" s="9"/>
      <c r="E469" s="9"/>
      <c r="F469" s="9"/>
      <c r="G469" s="9"/>
      <c r="H469" s="9"/>
      <c r="I469" s="9"/>
      <c r="J469" s="9"/>
      <c r="K469" s="9"/>
      <c r="L469" s="9"/>
    </row>
    <row r="470">
      <c r="C470" s="9"/>
      <c r="D470" s="9"/>
      <c r="E470" s="9"/>
      <c r="F470" s="9"/>
      <c r="G470" s="9"/>
      <c r="H470" s="9"/>
      <c r="I470" s="9"/>
      <c r="J470" s="9"/>
      <c r="K470" s="9"/>
      <c r="L470" s="9"/>
    </row>
    <row r="471">
      <c r="C471" s="9"/>
      <c r="D471" s="9"/>
      <c r="E471" s="9"/>
      <c r="F471" s="9"/>
      <c r="G471" s="9"/>
      <c r="H471" s="9"/>
      <c r="I471" s="9"/>
      <c r="J471" s="9"/>
      <c r="K471" s="9"/>
      <c r="L471" s="9"/>
    </row>
    <row r="472">
      <c r="C472" s="9"/>
      <c r="D472" s="9"/>
      <c r="E472" s="9"/>
      <c r="F472" s="9"/>
      <c r="G472" s="9"/>
      <c r="H472" s="9"/>
      <c r="I472" s="9"/>
      <c r="J472" s="9"/>
      <c r="K472" s="9"/>
      <c r="L472" s="9"/>
    </row>
    <row r="473">
      <c r="C473" s="9"/>
      <c r="D473" s="9"/>
      <c r="E473" s="9"/>
      <c r="F473" s="9"/>
      <c r="G473" s="9"/>
      <c r="H473" s="9"/>
      <c r="I473" s="9"/>
      <c r="J473" s="9"/>
      <c r="K473" s="9"/>
      <c r="L473" s="9"/>
    </row>
    <row r="474">
      <c r="C474" s="9"/>
      <c r="D474" s="9"/>
      <c r="E474" s="9"/>
      <c r="F474" s="9"/>
      <c r="G474" s="9"/>
      <c r="H474" s="9"/>
      <c r="I474" s="9"/>
      <c r="J474" s="9"/>
      <c r="K474" s="9"/>
      <c r="L474" s="9"/>
    </row>
    <row r="475">
      <c r="C475" s="9"/>
      <c r="D475" s="9"/>
      <c r="E475" s="9"/>
      <c r="F475" s="9"/>
      <c r="G475" s="9"/>
      <c r="H475" s="9"/>
      <c r="I475" s="9"/>
      <c r="J475" s="9"/>
      <c r="K475" s="9"/>
      <c r="L475" s="9"/>
    </row>
    <row r="476">
      <c r="C476" s="9"/>
      <c r="D476" s="9"/>
      <c r="E476" s="9"/>
      <c r="F476" s="9"/>
      <c r="G476" s="9"/>
      <c r="H476" s="9"/>
      <c r="I476" s="9"/>
      <c r="J476" s="9"/>
      <c r="K476" s="9"/>
      <c r="L476" s="9"/>
    </row>
    <row r="477">
      <c r="C477" s="9"/>
      <c r="D477" s="9"/>
      <c r="E477" s="9"/>
      <c r="F477" s="9"/>
      <c r="G477" s="9"/>
      <c r="H477" s="9"/>
      <c r="I477" s="9"/>
      <c r="J477" s="9"/>
      <c r="K477" s="9"/>
      <c r="L477" s="9"/>
    </row>
    <row r="478">
      <c r="C478" s="9"/>
      <c r="D478" s="9"/>
      <c r="E478" s="9"/>
      <c r="F478" s="9"/>
      <c r="G478" s="9"/>
      <c r="H478" s="9"/>
      <c r="I478" s="9"/>
      <c r="J478" s="9"/>
      <c r="K478" s="9"/>
      <c r="L478" s="9"/>
    </row>
    <row r="479">
      <c r="C479" s="9"/>
      <c r="D479" s="9"/>
      <c r="E479" s="9"/>
      <c r="F479" s="9"/>
      <c r="G479" s="9"/>
      <c r="H479" s="9"/>
      <c r="I479" s="9"/>
      <c r="J479" s="9"/>
      <c r="K479" s="9"/>
      <c r="L479" s="9"/>
    </row>
    <row r="480">
      <c r="C480" s="9"/>
      <c r="D480" s="9"/>
      <c r="E480" s="9"/>
      <c r="F480" s="9"/>
      <c r="G480" s="9"/>
      <c r="H480" s="9"/>
      <c r="I480" s="9"/>
      <c r="J480" s="9"/>
      <c r="K480" s="9"/>
      <c r="L480" s="9"/>
    </row>
    <row r="481">
      <c r="C481" s="9"/>
      <c r="D481" s="9"/>
      <c r="E481" s="9"/>
      <c r="F481" s="9"/>
      <c r="G481" s="9"/>
      <c r="H481" s="9"/>
      <c r="I481" s="9"/>
      <c r="J481" s="9"/>
      <c r="K481" s="9"/>
      <c r="L481" s="9"/>
    </row>
    <row r="482">
      <c r="C482" s="9"/>
      <c r="D482" s="9"/>
      <c r="E482" s="9"/>
      <c r="F482" s="9"/>
      <c r="G482" s="9"/>
      <c r="H482" s="9"/>
      <c r="I482" s="9"/>
      <c r="J482" s="9"/>
      <c r="K482" s="9"/>
      <c r="L482" s="9"/>
    </row>
    <row r="483">
      <c r="C483" s="9"/>
      <c r="D483" s="9"/>
      <c r="E483" s="9"/>
      <c r="F483" s="9"/>
      <c r="G483" s="9"/>
      <c r="H483" s="9"/>
      <c r="I483" s="9"/>
      <c r="J483" s="9"/>
      <c r="K483" s="9"/>
      <c r="L483" s="9"/>
    </row>
    <row r="484">
      <c r="C484" s="9"/>
      <c r="D484" s="9"/>
      <c r="E484" s="9"/>
      <c r="F484" s="9"/>
      <c r="G484" s="9"/>
      <c r="H484" s="9"/>
      <c r="I484" s="9"/>
      <c r="J484" s="9"/>
      <c r="K484" s="9"/>
      <c r="L484" s="9"/>
    </row>
    <row r="485">
      <c r="C485" s="9"/>
      <c r="D485" s="9"/>
      <c r="E485" s="9"/>
      <c r="F485" s="9"/>
      <c r="G485" s="9"/>
      <c r="H485" s="9"/>
      <c r="I485" s="9"/>
      <c r="J485" s="9"/>
      <c r="K485" s="9"/>
      <c r="L485" s="9"/>
    </row>
    <row r="486">
      <c r="C486" s="9"/>
      <c r="D486" s="9"/>
      <c r="E486" s="9"/>
      <c r="F486" s="9"/>
      <c r="G486" s="9"/>
      <c r="H486" s="9"/>
      <c r="I486" s="9"/>
      <c r="J486" s="9"/>
      <c r="K486" s="9"/>
      <c r="L486" s="9"/>
    </row>
    <row r="487">
      <c r="C487" s="9"/>
      <c r="D487" s="9"/>
      <c r="E487" s="9"/>
      <c r="F487" s="9"/>
      <c r="G487" s="9"/>
      <c r="H487" s="9"/>
      <c r="I487" s="9"/>
      <c r="J487" s="9"/>
      <c r="K487" s="9"/>
      <c r="L487" s="9"/>
    </row>
    <row r="488">
      <c r="C488" s="9"/>
      <c r="D488" s="9"/>
      <c r="E488" s="9"/>
      <c r="F488" s="9"/>
      <c r="G488" s="9"/>
      <c r="H488" s="9"/>
      <c r="I488" s="9"/>
      <c r="J488" s="9"/>
      <c r="K488" s="9"/>
      <c r="L488" s="9"/>
    </row>
    <row r="489">
      <c r="C489" s="9"/>
      <c r="D489" s="9"/>
      <c r="E489" s="9"/>
      <c r="F489" s="9"/>
      <c r="G489" s="9"/>
      <c r="H489" s="9"/>
      <c r="I489" s="9"/>
      <c r="J489" s="9"/>
      <c r="K489" s="9"/>
      <c r="L489" s="9"/>
    </row>
    <row r="490">
      <c r="C490" s="9"/>
      <c r="D490" s="9"/>
      <c r="E490" s="9"/>
      <c r="F490" s="9"/>
      <c r="G490" s="9"/>
      <c r="H490" s="9"/>
      <c r="I490" s="9"/>
      <c r="J490" s="9"/>
      <c r="K490" s="9"/>
      <c r="L490" s="9"/>
    </row>
    <row r="491">
      <c r="C491" s="9"/>
      <c r="D491" s="9"/>
      <c r="E491" s="9"/>
      <c r="F491" s="9"/>
      <c r="G491" s="9"/>
      <c r="H491" s="9"/>
      <c r="I491" s="9"/>
      <c r="J491" s="9"/>
      <c r="K491" s="9"/>
      <c r="L491" s="9"/>
    </row>
    <row r="492">
      <c r="C492" s="9"/>
      <c r="D492" s="9"/>
      <c r="E492" s="9"/>
      <c r="F492" s="9"/>
      <c r="G492" s="9"/>
      <c r="H492" s="9"/>
      <c r="I492" s="9"/>
      <c r="J492" s="9"/>
      <c r="K492" s="9"/>
      <c r="L492" s="9"/>
    </row>
    <row r="493">
      <c r="C493" s="9"/>
      <c r="D493" s="9"/>
      <c r="E493" s="9"/>
      <c r="F493" s="9"/>
      <c r="G493" s="9"/>
      <c r="H493" s="9"/>
      <c r="I493" s="9"/>
      <c r="J493" s="9"/>
      <c r="K493" s="9"/>
      <c r="L493" s="9"/>
    </row>
    <row r="494">
      <c r="C494" s="9"/>
      <c r="D494" s="9"/>
      <c r="E494" s="9"/>
      <c r="F494" s="9"/>
      <c r="G494" s="9"/>
      <c r="H494" s="9"/>
      <c r="I494" s="9"/>
      <c r="J494" s="9"/>
      <c r="K494" s="9"/>
      <c r="L494" s="9"/>
    </row>
    <row r="495">
      <c r="C495" s="9"/>
      <c r="D495" s="9"/>
      <c r="E495" s="9"/>
      <c r="F495" s="9"/>
      <c r="G495" s="9"/>
      <c r="H495" s="9"/>
      <c r="I495" s="9"/>
      <c r="J495" s="9"/>
      <c r="K495" s="9"/>
      <c r="L495" s="9"/>
    </row>
    <row r="496">
      <c r="C496" s="9"/>
      <c r="D496" s="9"/>
      <c r="E496" s="9"/>
      <c r="F496" s="9"/>
      <c r="G496" s="9"/>
      <c r="H496" s="9"/>
      <c r="I496" s="9"/>
      <c r="J496" s="9"/>
      <c r="K496" s="9"/>
      <c r="L496" s="9"/>
    </row>
    <row r="497">
      <c r="C497" s="9"/>
      <c r="D497" s="9"/>
      <c r="E497" s="9"/>
      <c r="F497" s="9"/>
      <c r="G497" s="9"/>
      <c r="H497" s="9"/>
      <c r="I497" s="9"/>
      <c r="J497" s="9"/>
      <c r="K497" s="9"/>
      <c r="L497" s="9"/>
    </row>
    <row r="498">
      <c r="C498" s="9"/>
      <c r="D498" s="9"/>
      <c r="E498" s="9"/>
      <c r="F498" s="9"/>
      <c r="G498" s="9"/>
      <c r="H498" s="9"/>
      <c r="I498" s="9"/>
      <c r="J498" s="9"/>
      <c r="K498" s="9"/>
      <c r="L498" s="9"/>
    </row>
    <row r="499">
      <c r="C499" s="9"/>
      <c r="D499" s="9"/>
      <c r="E499" s="9"/>
      <c r="F499" s="9"/>
      <c r="G499" s="9"/>
      <c r="H499" s="9"/>
      <c r="I499" s="9"/>
      <c r="J499" s="9"/>
      <c r="K499" s="9"/>
      <c r="L499" s="9"/>
    </row>
    <row r="500">
      <c r="C500" s="9"/>
      <c r="D500" s="9"/>
      <c r="E500" s="9"/>
      <c r="F500" s="9"/>
      <c r="G500" s="9"/>
      <c r="H500" s="9"/>
      <c r="I500" s="9"/>
      <c r="J500" s="9"/>
      <c r="K500" s="9"/>
      <c r="L500" s="9"/>
    </row>
    <row r="501">
      <c r="C501" s="9"/>
      <c r="D501" s="9"/>
      <c r="E501" s="9"/>
      <c r="F501" s="9"/>
      <c r="G501" s="9"/>
      <c r="H501" s="9"/>
      <c r="I501" s="9"/>
      <c r="J501" s="9"/>
      <c r="K501" s="9"/>
      <c r="L501" s="9"/>
    </row>
    <row r="502">
      <c r="C502" s="9"/>
      <c r="D502" s="9"/>
      <c r="E502" s="9"/>
      <c r="F502" s="9"/>
      <c r="G502" s="9"/>
      <c r="H502" s="9"/>
      <c r="I502" s="9"/>
      <c r="J502" s="9"/>
      <c r="K502" s="9"/>
      <c r="L502" s="9"/>
    </row>
    <row r="503">
      <c r="C503" s="9"/>
      <c r="D503" s="9"/>
      <c r="E503" s="9"/>
      <c r="F503" s="9"/>
      <c r="G503" s="9"/>
      <c r="H503" s="9"/>
      <c r="I503" s="9"/>
      <c r="J503" s="9"/>
      <c r="K503" s="9"/>
      <c r="L503" s="9"/>
    </row>
    <row r="504">
      <c r="C504" s="9"/>
      <c r="D504" s="9"/>
      <c r="E504" s="9"/>
      <c r="F504" s="9"/>
      <c r="G504" s="9"/>
      <c r="H504" s="9"/>
      <c r="I504" s="9"/>
      <c r="J504" s="9"/>
      <c r="K504" s="9"/>
      <c r="L504" s="9"/>
    </row>
    <row r="505">
      <c r="C505" s="9"/>
      <c r="D505" s="9"/>
      <c r="E505" s="9"/>
      <c r="F505" s="9"/>
      <c r="G505" s="9"/>
      <c r="H505" s="9"/>
      <c r="I505" s="9"/>
      <c r="J505" s="9"/>
      <c r="K505" s="9"/>
      <c r="L505" s="9"/>
    </row>
    <row r="506">
      <c r="C506" s="9"/>
      <c r="D506" s="9"/>
      <c r="E506" s="9"/>
      <c r="F506" s="9"/>
      <c r="G506" s="9"/>
      <c r="H506" s="9"/>
      <c r="I506" s="9"/>
      <c r="J506" s="9"/>
      <c r="K506" s="9"/>
      <c r="L506" s="9"/>
    </row>
    <row r="507">
      <c r="C507" s="9"/>
      <c r="D507" s="9"/>
      <c r="E507" s="9"/>
      <c r="F507" s="9"/>
      <c r="G507" s="9"/>
      <c r="H507" s="9"/>
      <c r="I507" s="9"/>
      <c r="J507" s="9"/>
      <c r="K507" s="9"/>
      <c r="L507" s="9"/>
    </row>
    <row r="508">
      <c r="C508" s="9"/>
      <c r="D508" s="9"/>
      <c r="E508" s="9"/>
      <c r="F508" s="9"/>
      <c r="G508" s="9"/>
      <c r="H508" s="9"/>
      <c r="I508" s="9"/>
      <c r="J508" s="9"/>
      <c r="K508" s="9"/>
      <c r="L508" s="9"/>
    </row>
    <row r="509">
      <c r="C509" s="9"/>
      <c r="D509" s="9"/>
      <c r="E509" s="9"/>
      <c r="F509" s="9"/>
      <c r="G509" s="9"/>
      <c r="H509" s="9"/>
      <c r="I509" s="9"/>
      <c r="J509" s="9"/>
      <c r="K509" s="9"/>
      <c r="L509" s="9"/>
    </row>
    <row r="510">
      <c r="C510" s="9"/>
      <c r="D510" s="9"/>
      <c r="E510" s="9"/>
      <c r="F510" s="9"/>
      <c r="G510" s="9"/>
      <c r="H510" s="9"/>
      <c r="I510" s="9"/>
      <c r="J510" s="9"/>
      <c r="K510" s="9"/>
      <c r="L510" s="9"/>
    </row>
    <row r="511">
      <c r="C511" s="9"/>
      <c r="D511" s="9"/>
      <c r="E511" s="9"/>
      <c r="F511" s="9"/>
      <c r="G511" s="9"/>
      <c r="H511" s="9"/>
      <c r="I511" s="9"/>
      <c r="J511" s="9"/>
      <c r="K511" s="9"/>
      <c r="L511" s="9"/>
    </row>
    <row r="512">
      <c r="C512" s="9"/>
      <c r="D512" s="9"/>
      <c r="E512" s="9"/>
      <c r="F512" s="9"/>
      <c r="G512" s="9"/>
      <c r="H512" s="9"/>
      <c r="I512" s="9"/>
      <c r="J512" s="9"/>
      <c r="K512" s="9"/>
      <c r="L512" s="9"/>
    </row>
    <row r="513">
      <c r="C513" s="9"/>
      <c r="D513" s="9"/>
      <c r="E513" s="9"/>
      <c r="F513" s="9"/>
      <c r="G513" s="9"/>
      <c r="H513" s="9"/>
      <c r="I513" s="9"/>
      <c r="J513" s="9"/>
      <c r="K513" s="9"/>
      <c r="L513" s="9"/>
    </row>
    <row r="514">
      <c r="C514" s="9"/>
      <c r="D514" s="9"/>
      <c r="E514" s="9"/>
      <c r="F514" s="9"/>
      <c r="G514" s="9"/>
      <c r="H514" s="9"/>
      <c r="I514" s="9"/>
      <c r="J514" s="9"/>
      <c r="K514" s="9"/>
      <c r="L514" s="9"/>
    </row>
    <row r="515">
      <c r="C515" s="9"/>
      <c r="D515" s="9"/>
      <c r="E515" s="9"/>
      <c r="F515" s="9"/>
      <c r="G515" s="9"/>
      <c r="H515" s="9"/>
      <c r="I515" s="9"/>
      <c r="J515" s="9"/>
      <c r="K515" s="9"/>
      <c r="L515" s="9"/>
    </row>
    <row r="516">
      <c r="C516" s="9"/>
      <c r="D516" s="9"/>
      <c r="E516" s="9"/>
      <c r="F516" s="9"/>
      <c r="G516" s="9"/>
      <c r="H516" s="9"/>
      <c r="I516" s="9"/>
      <c r="J516" s="9"/>
      <c r="K516" s="9"/>
      <c r="L516" s="9"/>
    </row>
    <row r="517">
      <c r="C517" s="9"/>
      <c r="D517" s="9"/>
      <c r="E517" s="9"/>
      <c r="F517" s="9"/>
      <c r="G517" s="9"/>
      <c r="H517" s="9"/>
      <c r="I517" s="9"/>
      <c r="J517" s="9"/>
      <c r="K517" s="9"/>
      <c r="L517" s="9"/>
    </row>
    <row r="518">
      <c r="C518" s="9"/>
      <c r="D518" s="9"/>
      <c r="E518" s="9"/>
      <c r="F518" s="9"/>
      <c r="G518" s="9"/>
      <c r="H518" s="9"/>
      <c r="I518" s="9"/>
      <c r="J518" s="9"/>
      <c r="K518" s="9"/>
      <c r="L518" s="9"/>
    </row>
    <row r="519">
      <c r="C519" s="9"/>
      <c r="D519" s="9"/>
      <c r="E519" s="9"/>
      <c r="F519" s="9"/>
      <c r="G519" s="9"/>
      <c r="H519" s="9"/>
      <c r="I519" s="9"/>
      <c r="J519" s="9"/>
      <c r="K519" s="9"/>
      <c r="L519" s="9"/>
    </row>
    <row r="520">
      <c r="C520" s="9"/>
      <c r="D520" s="9"/>
      <c r="E520" s="9"/>
      <c r="F520" s="9"/>
      <c r="G520" s="9"/>
      <c r="H520" s="9"/>
      <c r="I520" s="9"/>
      <c r="J520" s="9"/>
      <c r="K520" s="9"/>
      <c r="L520" s="9"/>
    </row>
    <row r="521">
      <c r="C521" s="9"/>
      <c r="D521" s="9"/>
      <c r="E521" s="9"/>
      <c r="F521" s="9"/>
      <c r="G521" s="9"/>
      <c r="H521" s="9"/>
      <c r="I521" s="9"/>
      <c r="J521" s="9"/>
      <c r="K521" s="9"/>
      <c r="L521" s="9"/>
    </row>
    <row r="522">
      <c r="C522" s="9"/>
      <c r="D522" s="9"/>
      <c r="E522" s="9"/>
      <c r="F522" s="9"/>
      <c r="G522" s="9"/>
      <c r="H522" s="9"/>
      <c r="I522" s="9"/>
      <c r="J522" s="9"/>
      <c r="K522" s="9"/>
      <c r="L522" s="9"/>
    </row>
    <row r="523">
      <c r="C523" s="9"/>
      <c r="D523" s="9"/>
      <c r="E523" s="9"/>
      <c r="F523" s="9"/>
      <c r="G523" s="9"/>
      <c r="H523" s="9"/>
      <c r="I523" s="9"/>
      <c r="J523" s="9"/>
      <c r="K523" s="9"/>
      <c r="L523" s="9"/>
    </row>
    <row r="524">
      <c r="C524" s="9"/>
      <c r="D524" s="9"/>
      <c r="E524" s="9"/>
      <c r="F524" s="9"/>
      <c r="G524" s="9"/>
      <c r="H524" s="9"/>
      <c r="I524" s="9"/>
      <c r="J524" s="9"/>
      <c r="K524" s="9"/>
      <c r="L524" s="9"/>
    </row>
    <row r="525">
      <c r="C525" s="9"/>
      <c r="D525" s="9"/>
      <c r="E525" s="9"/>
      <c r="F525" s="9"/>
      <c r="G525" s="9"/>
      <c r="H525" s="9"/>
      <c r="I525" s="9"/>
      <c r="J525" s="9"/>
      <c r="K525" s="9"/>
      <c r="L525" s="9"/>
    </row>
    <row r="526">
      <c r="C526" s="9"/>
      <c r="D526" s="9"/>
      <c r="E526" s="9"/>
      <c r="F526" s="9"/>
      <c r="G526" s="9"/>
      <c r="H526" s="9"/>
      <c r="I526" s="9"/>
      <c r="J526" s="9"/>
      <c r="K526" s="9"/>
      <c r="L526" s="9"/>
    </row>
    <row r="527">
      <c r="C527" s="9"/>
      <c r="D527" s="9"/>
      <c r="E527" s="9"/>
      <c r="F527" s="9"/>
      <c r="G527" s="9"/>
      <c r="H527" s="9"/>
      <c r="I527" s="9"/>
      <c r="J527" s="9"/>
      <c r="K527" s="9"/>
      <c r="L527" s="9"/>
    </row>
    <row r="528">
      <c r="C528" s="9"/>
      <c r="D528" s="9"/>
      <c r="E528" s="9"/>
      <c r="F528" s="9"/>
      <c r="G528" s="9"/>
      <c r="H528" s="9"/>
      <c r="I528" s="9"/>
      <c r="J528" s="9"/>
      <c r="K528" s="9"/>
      <c r="L528" s="9"/>
    </row>
    <row r="529">
      <c r="C529" s="9"/>
      <c r="D529" s="9"/>
      <c r="E529" s="9"/>
      <c r="F529" s="9"/>
      <c r="G529" s="9"/>
      <c r="H529" s="9"/>
      <c r="I529" s="9"/>
      <c r="J529" s="9"/>
      <c r="K529" s="9"/>
      <c r="L529" s="9"/>
    </row>
    <row r="530">
      <c r="C530" s="9"/>
      <c r="D530" s="9"/>
      <c r="E530" s="9"/>
      <c r="F530" s="9"/>
      <c r="G530" s="9"/>
      <c r="H530" s="9"/>
      <c r="I530" s="9"/>
      <c r="J530" s="9"/>
      <c r="K530" s="9"/>
      <c r="L530" s="9"/>
    </row>
    <row r="531">
      <c r="C531" s="9"/>
      <c r="D531" s="9"/>
      <c r="E531" s="9"/>
      <c r="F531" s="9"/>
      <c r="G531" s="9"/>
      <c r="H531" s="9"/>
      <c r="I531" s="9"/>
      <c r="J531" s="9"/>
      <c r="K531" s="9"/>
      <c r="L531" s="9"/>
    </row>
    <row r="532">
      <c r="C532" s="9"/>
      <c r="D532" s="9"/>
      <c r="E532" s="9"/>
      <c r="F532" s="9"/>
      <c r="G532" s="9"/>
      <c r="H532" s="9"/>
      <c r="I532" s="9"/>
      <c r="J532" s="9"/>
      <c r="K532" s="9"/>
      <c r="L532" s="9"/>
    </row>
    <row r="533">
      <c r="C533" s="9"/>
      <c r="D533" s="9"/>
      <c r="E533" s="9"/>
      <c r="F533" s="9"/>
      <c r="G533" s="9"/>
      <c r="H533" s="9"/>
      <c r="I533" s="9"/>
      <c r="J533" s="9"/>
      <c r="K533" s="9"/>
      <c r="L533" s="9"/>
    </row>
    <row r="534">
      <c r="C534" s="9"/>
      <c r="D534" s="9"/>
      <c r="E534" s="9"/>
      <c r="F534" s="9"/>
      <c r="G534" s="9"/>
      <c r="H534" s="9"/>
      <c r="I534" s="9"/>
      <c r="J534" s="9"/>
      <c r="K534" s="9"/>
      <c r="L534" s="9"/>
    </row>
    <row r="535">
      <c r="C535" s="9"/>
      <c r="D535" s="9"/>
      <c r="E535" s="9"/>
      <c r="F535" s="9"/>
      <c r="G535" s="9"/>
      <c r="H535" s="9"/>
      <c r="I535" s="9"/>
      <c r="J535" s="9"/>
      <c r="K535" s="9"/>
      <c r="L535" s="9"/>
    </row>
    <row r="536">
      <c r="C536" s="9"/>
      <c r="D536" s="9"/>
      <c r="E536" s="9"/>
      <c r="F536" s="9"/>
      <c r="G536" s="9"/>
      <c r="H536" s="9"/>
      <c r="I536" s="9"/>
      <c r="J536" s="9"/>
      <c r="K536" s="9"/>
      <c r="L536" s="9"/>
    </row>
    <row r="537">
      <c r="C537" s="9"/>
      <c r="D537" s="9"/>
      <c r="E537" s="9"/>
      <c r="F537" s="9"/>
      <c r="G537" s="9"/>
      <c r="H537" s="9"/>
      <c r="I537" s="9"/>
      <c r="J537" s="9"/>
      <c r="K537" s="9"/>
      <c r="L537" s="9"/>
    </row>
    <row r="538">
      <c r="C538" s="9"/>
      <c r="D538" s="9"/>
      <c r="E538" s="9"/>
      <c r="F538" s="9"/>
      <c r="G538" s="9"/>
      <c r="H538" s="9"/>
      <c r="I538" s="9"/>
      <c r="J538" s="9"/>
      <c r="K538" s="9"/>
      <c r="L538" s="9"/>
    </row>
    <row r="539">
      <c r="C539" s="9"/>
      <c r="D539" s="9"/>
      <c r="E539" s="9"/>
      <c r="F539" s="9"/>
      <c r="G539" s="9"/>
      <c r="H539" s="9"/>
      <c r="I539" s="9"/>
      <c r="J539" s="9"/>
      <c r="K539" s="9"/>
      <c r="L539" s="9"/>
    </row>
    <row r="540">
      <c r="C540" s="9"/>
      <c r="D540" s="9"/>
      <c r="E540" s="9"/>
      <c r="F540" s="9"/>
      <c r="G540" s="9"/>
      <c r="H540" s="9"/>
      <c r="I540" s="9"/>
      <c r="J540" s="9"/>
      <c r="K540" s="9"/>
      <c r="L540" s="9"/>
    </row>
    <row r="541">
      <c r="C541" s="9"/>
      <c r="D541" s="9"/>
      <c r="E541" s="9"/>
      <c r="F541" s="9"/>
      <c r="G541" s="9"/>
      <c r="H541" s="9"/>
      <c r="I541" s="9"/>
      <c r="J541" s="9"/>
      <c r="K541" s="9"/>
      <c r="L541" s="9"/>
    </row>
    <row r="542">
      <c r="C542" s="9"/>
      <c r="D542" s="9"/>
      <c r="E542" s="9"/>
      <c r="F542" s="9"/>
      <c r="G542" s="9"/>
      <c r="H542" s="9"/>
      <c r="I542" s="9"/>
      <c r="J542" s="9"/>
      <c r="K542" s="9"/>
      <c r="L542" s="9"/>
    </row>
    <row r="543">
      <c r="C543" s="9"/>
      <c r="D543" s="9"/>
      <c r="E543" s="9"/>
      <c r="F543" s="9"/>
      <c r="G543" s="9"/>
      <c r="H543" s="9"/>
      <c r="I543" s="9"/>
      <c r="J543" s="9"/>
      <c r="K543" s="9"/>
      <c r="L543" s="9"/>
    </row>
    <row r="544">
      <c r="C544" s="9"/>
      <c r="D544" s="9"/>
      <c r="E544" s="9"/>
      <c r="F544" s="9"/>
      <c r="G544" s="9"/>
      <c r="H544" s="9"/>
      <c r="I544" s="9"/>
      <c r="J544" s="9"/>
      <c r="K544" s="9"/>
      <c r="L544" s="9"/>
    </row>
    <row r="545">
      <c r="C545" s="9"/>
      <c r="D545" s="9"/>
      <c r="E545" s="9"/>
      <c r="F545" s="9"/>
      <c r="G545" s="9"/>
      <c r="H545" s="9"/>
      <c r="I545" s="9"/>
      <c r="J545" s="9"/>
      <c r="K545" s="9"/>
      <c r="L545" s="9"/>
    </row>
    <row r="546">
      <c r="C546" s="9"/>
      <c r="D546" s="9"/>
      <c r="E546" s="9"/>
      <c r="F546" s="9"/>
      <c r="G546" s="9"/>
      <c r="H546" s="9"/>
      <c r="I546" s="9"/>
      <c r="J546" s="9"/>
      <c r="K546" s="9"/>
      <c r="L546" s="9"/>
    </row>
    <row r="547">
      <c r="C547" s="9"/>
      <c r="D547" s="9"/>
      <c r="E547" s="9"/>
      <c r="F547" s="9"/>
      <c r="G547" s="9"/>
      <c r="H547" s="9"/>
      <c r="I547" s="9"/>
      <c r="J547" s="9"/>
      <c r="K547" s="9"/>
      <c r="L547" s="9"/>
    </row>
    <row r="548">
      <c r="C548" s="9"/>
      <c r="D548" s="9"/>
      <c r="E548" s="9"/>
      <c r="F548" s="9"/>
      <c r="G548" s="9"/>
      <c r="H548" s="9"/>
      <c r="I548" s="9"/>
      <c r="J548" s="9"/>
      <c r="K548" s="9"/>
      <c r="L548" s="9"/>
    </row>
    <row r="549">
      <c r="C549" s="9"/>
      <c r="D549" s="9"/>
      <c r="E549" s="9"/>
      <c r="F549" s="9"/>
      <c r="G549" s="9"/>
      <c r="H549" s="9"/>
      <c r="I549" s="9"/>
      <c r="J549" s="9"/>
      <c r="K549" s="9"/>
      <c r="L549" s="9"/>
    </row>
    <row r="550">
      <c r="C550" s="9"/>
      <c r="D550" s="9"/>
      <c r="E550" s="9"/>
      <c r="F550" s="9"/>
      <c r="G550" s="9"/>
      <c r="H550" s="9"/>
      <c r="I550" s="9"/>
      <c r="J550" s="9"/>
      <c r="K550" s="9"/>
      <c r="L550" s="9"/>
    </row>
    <row r="551">
      <c r="C551" s="9"/>
      <c r="D551" s="9"/>
      <c r="E551" s="9"/>
      <c r="F551" s="9"/>
      <c r="G551" s="9"/>
      <c r="H551" s="9"/>
      <c r="I551" s="9"/>
      <c r="J551" s="9"/>
      <c r="K551" s="9"/>
      <c r="L551" s="9"/>
    </row>
    <row r="552">
      <c r="C552" s="9"/>
      <c r="D552" s="9"/>
      <c r="E552" s="9"/>
      <c r="F552" s="9"/>
      <c r="G552" s="9"/>
      <c r="H552" s="9"/>
      <c r="I552" s="9"/>
      <c r="J552" s="9"/>
      <c r="K552" s="9"/>
      <c r="L552" s="9"/>
    </row>
    <row r="553">
      <c r="C553" s="9"/>
      <c r="D553" s="9"/>
      <c r="E553" s="9"/>
      <c r="F553" s="9"/>
      <c r="G553" s="9"/>
      <c r="H553" s="9"/>
      <c r="I553" s="9"/>
      <c r="J553" s="9"/>
      <c r="K553" s="9"/>
      <c r="L553" s="9"/>
    </row>
    <row r="554">
      <c r="C554" s="9"/>
      <c r="D554" s="9"/>
      <c r="E554" s="9"/>
      <c r="F554" s="9"/>
      <c r="G554" s="9"/>
      <c r="H554" s="9"/>
      <c r="I554" s="9"/>
      <c r="J554" s="9"/>
      <c r="K554" s="9"/>
      <c r="L554" s="9"/>
    </row>
    <row r="555">
      <c r="C555" s="9"/>
      <c r="D555" s="9"/>
      <c r="E555" s="9"/>
      <c r="F555" s="9"/>
      <c r="G555" s="9"/>
      <c r="H555" s="9"/>
      <c r="I555" s="9"/>
      <c r="J555" s="9"/>
      <c r="K555" s="9"/>
      <c r="L555" s="9"/>
    </row>
    <row r="556">
      <c r="C556" s="9"/>
      <c r="D556" s="9"/>
      <c r="E556" s="9"/>
      <c r="F556" s="9"/>
      <c r="G556" s="9"/>
      <c r="H556" s="9"/>
      <c r="I556" s="9"/>
      <c r="J556" s="9"/>
      <c r="K556" s="9"/>
      <c r="L556" s="9"/>
    </row>
    <row r="557">
      <c r="C557" s="9"/>
      <c r="D557" s="9"/>
      <c r="E557" s="9"/>
      <c r="F557" s="9"/>
      <c r="G557" s="9"/>
      <c r="H557" s="9"/>
      <c r="I557" s="9"/>
      <c r="J557" s="9"/>
      <c r="K557" s="9"/>
      <c r="L557" s="9"/>
    </row>
    <row r="558">
      <c r="C558" s="9"/>
      <c r="D558" s="9"/>
      <c r="E558" s="9"/>
      <c r="F558" s="9"/>
      <c r="G558" s="9"/>
      <c r="H558" s="9"/>
      <c r="I558" s="9"/>
      <c r="J558" s="9"/>
      <c r="K558" s="9"/>
      <c r="L558" s="9"/>
    </row>
    <row r="559">
      <c r="C559" s="9"/>
      <c r="D559" s="9"/>
      <c r="E559" s="9"/>
      <c r="F559" s="9"/>
      <c r="G559" s="9"/>
      <c r="H559" s="9"/>
      <c r="I559" s="9"/>
      <c r="J559" s="9"/>
      <c r="K559" s="9"/>
      <c r="L559" s="9"/>
    </row>
    <row r="560">
      <c r="C560" s="9"/>
      <c r="D560" s="9"/>
      <c r="E560" s="9"/>
      <c r="F560" s="9"/>
      <c r="G560" s="9"/>
      <c r="H560" s="9"/>
      <c r="I560" s="9"/>
      <c r="J560" s="9"/>
      <c r="K560" s="9"/>
      <c r="L560" s="9"/>
    </row>
    <row r="561">
      <c r="C561" s="9"/>
      <c r="D561" s="9"/>
      <c r="E561" s="9"/>
      <c r="F561" s="9"/>
      <c r="G561" s="9"/>
      <c r="H561" s="9"/>
      <c r="I561" s="9"/>
      <c r="J561" s="9"/>
      <c r="K561" s="9"/>
      <c r="L561" s="9"/>
    </row>
    <row r="562">
      <c r="C562" s="9"/>
      <c r="D562" s="9"/>
      <c r="E562" s="9"/>
      <c r="F562" s="9"/>
      <c r="G562" s="9"/>
      <c r="H562" s="9"/>
      <c r="I562" s="9"/>
      <c r="J562" s="9"/>
      <c r="K562" s="9"/>
      <c r="L562" s="9"/>
    </row>
    <row r="563">
      <c r="C563" s="9"/>
      <c r="D563" s="9"/>
      <c r="E563" s="9"/>
      <c r="F563" s="9"/>
      <c r="G563" s="9"/>
      <c r="H563" s="9"/>
      <c r="I563" s="9"/>
      <c r="J563" s="9"/>
      <c r="K563" s="9"/>
      <c r="L563" s="9"/>
    </row>
    <row r="564">
      <c r="C564" s="9"/>
      <c r="D564" s="9"/>
      <c r="E564" s="9"/>
      <c r="F564" s="9"/>
      <c r="G564" s="9"/>
      <c r="H564" s="9"/>
      <c r="I564" s="9"/>
      <c r="J564" s="9"/>
      <c r="K564" s="9"/>
      <c r="L564" s="9"/>
    </row>
    <row r="565">
      <c r="C565" s="9"/>
      <c r="D565" s="9"/>
      <c r="E565" s="9"/>
      <c r="F565" s="9"/>
      <c r="G565" s="9"/>
      <c r="H565" s="9"/>
      <c r="I565" s="9"/>
      <c r="J565" s="9"/>
      <c r="K565" s="9"/>
      <c r="L565" s="9"/>
    </row>
    <row r="566">
      <c r="C566" s="9"/>
      <c r="D566" s="9"/>
      <c r="E566" s="9"/>
      <c r="F566" s="9"/>
      <c r="G566" s="9"/>
      <c r="H566" s="9"/>
      <c r="I566" s="9"/>
      <c r="J566" s="9"/>
      <c r="K566" s="9"/>
      <c r="L566" s="9"/>
    </row>
    <row r="567">
      <c r="C567" s="9"/>
      <c r="D567" s="9"/>
      <c r="E567" s="9"/>
      <c r="F567" s="9"/>
      <c r="G567" s="9"/>
      <c r="H567" s="9"/>
      <c r="I567" s="9"/>
      <c r="J567" s="9"/>
      <c r="K567" s="9"/>
      <c r="L567" s="9"/>
    </row>
    <row r="568">
      <c r="C568" s="9"/>
      <c r="D568" s="9"/>
      <c r="E568" s="9"/>
      <c r="F568" s="9"/>
      <c r="G568" s="9"/>
      <c r="H568" s="9"/>
      <c r="I568" s="9"/>
      <c r="J568" s="9"/>
      <c r="K568" s="9"/>
      <c r="L568" s="9"/>
    </row>
    <row r="569">
      <c r="C569" s="9"/>
      <c r="D569" s="9"/>
      <c r="E569" s="9"/>
      <c r="F569" s="9"/>
      <c r="G569" s="9"/>
      <c r="H569" s="9"/>
      <c r="I569" s="9"/>
      <c r="J569" s="9"/>
      <c r="K569" s="9"/>
      <c r="L569" s="9"/>
    </row>
    <row r="570">
      <c r="C570" s="9"/>
      <c r="D570" s="9"/>
      <c r="E570" s="9"/>
      <c r="F570" s="9"/>
      <c r="G570" s="9"/>
      <c r="H570" s="9"/>
      <c r="I570" s="9"/>
      <c r="J570" s="9"/>
      <c r="K570" s="9"/>
      <c r="L570" s="9"/>
    </row>
    <row r="571">
      <c r="C571" s="9"/>
      <c r="D571" s="9"/>
      <c r="E571" s="9"/>
      <c r="F571" s="9"/>
      <c r="G571" s="9"/>
      <c r="H571" s="9"/>
      <c r="I571" s="9"/>
      <c r="J571" s="9"/>
      <c r="K571" s="9"/>
      <c r="L571" s="9"/>
    </row>
    <row r="572">
      <c r="C572" s="9"/>
      <c r="D572" s="9"/>
      <c r="E572" s="9"/>
      <c r="F572" s="9"/>
      <c r="G572" s="9"/>
      <c r="H572" s="9"/>
      <c r="I572" s="9"/>
      <c r="J572" s="9"/>
      <c r="K572" s="9"/>
      <c r="L572" s="9"/>
    </row>
    <row r="573">
      <c r="C573" s="9"/>
      <c r="D573" s="9"/>
      <c r="E573" s="9"/>
      <c r="F573" s="9"/>
      <c r="G573" s="9"/>
      <c r="H573" s="9"/>
      <c r="I573" s="9"/>
      <c r="J573" s="9"/>
      <c r="K573" s="9"/>
      <c r="L573" s="9"/>
    </row>
    <row r="574">
      <c r="C574" s="9"/>
      <c r="D574" s="9"/>
      <c r="E574" s="9"/>
      <c r="F574" s="9"/>
      <c r="G574" s="9"/>
      <c r="H574" s="9"/>
      <c r="I574" s="9"/>
      <c r="J574" s="9"/>
      <c r="K574" s="9"/>
      <c r="L574" s="9"/>
    </row>
    <row r="575">
      <c r="C575" s="9"/>
      <c r="D575" s="9"/>
      <c r="E575" s="9"/>
      <c r="F575" s="9"/>
      <c r="G575" s="9"/>
      <c r="H575" s="9"/>
      <c r="I575" s="9"/>
      <c r="J575" s="9"/>
      <c r="K575" s="9"/>
      <c r="L575" s="9"/>
    </row>
    <row r="576">
      <c r="C576" s="9"/>
      <c r="D576" s="9"/>
      <c r="E576" s="9"/>
      <c r="F576" s="9"/>
      <c r="G576" s="9"/>
      <c r="H576" s="9"/>
      <c r="I576" s="9"/>
      <c r="J576" s="9"/>
      <c r="K576" s="9"/>
      <c r="L576" s="9"/>
    </row>
    <row r="577">
      <c r="C577" s="9"/>
      <c r="D577" s="9"/>
      <c r="E577" s="9"/>
      <c r="F577" s="9"/>
      <c r="G577" s="9"/>
      <c r="H577" s="9"/>
      <c r="I577" s="9"/>
      <c r="J577" s="9"/>
      <c r="K577" s="9"/>
      <c r="L577" s="9"/>
    </row>
    <row r="578">
      <c r="C578" s="9"/>
      <c r="D578" s="9"/>
      <c r="E578" s="9"/>
      <c r="F578" s="9"/>
      <c r="G578" s="9"/>
      <c r="H578" s="9"/>
      <c r="I578" s="9"/>
      <c r="J578" s="9"/>
      <c r="K578" s="9"/>
      <c r="L578" s="9"/>
    </row>
    <row r="579">
      <c r="C579" s="9"/>
      <c r="D579" s="9"/>
      <c r="E579" s="9"/>
      <c r="F579" s="9"/>
      <c r="G579" s="9"/>
      <c r="H579" s="9"/>
      <c r="I579" s="9"/>
      <c r="J579" s="9"/>
      <c r="K579" s="9"/>
      <c r="L579" s="9"/>
    </row>
    <row r="580">
      <c r="C580" s="9"/>
      <c r="D580" s="9"/>
      <c r="E580" s="9"/>
      <c r="F580" s="9"/>
      <c r="G580" s="9"/>
      <c r="H580" s="9"/>
      <c r="I580" s="9"/>
      <c r="J580" s="9"/>
      <c r="K580" s="9"/>
      <c r="L580" s="9"/>
    </row>
    <row r="581">
      <c r="C581" s="9"/>
      <c r="D581" s="9"/>
      <c r="E581" s="9"/>
      <c r="F581" s="9"/>
      <c r="G581" s="9"/>
      <c r="H581" s="9"/>
      <c r="I581" s="9"/>
      <c r="J581" s="9"/>
      <c r="K581" s="9"/>
      <c r="L581" s="9"/>
    </row>
    <row r="582">
      <c r="C582" s="9"/>
      <c r="D582" s="9"/>
      <c r="E582" s="9"/>
      <c r="F582" s="9"/>
      <c r="G582" s="9"/>
      <c r="H582" s="9"/>
      <c r="I582" s="9"/>
      <c r="J582" s="9"/>
      <c r="K582" s="9"/>
      <c r="L582" s="9"/>
    </row>
    <row r="583">
      <c r="C583" s="9"/>
      <c r="D583" s="9"/>
      <c r="E583" s="9"/>
      <c r="F583" s="9"/>
      <c r="G583" s="9"/>
      <c r="H583" s="9"/>
      <c r="I583" s="9"/>
      <c r="J583" s="9"/>
      <c r="K583" s="9"/>
      <c r="L583" s="9"/>
    </row>
    <row r="584">
      <c r="C584" s="9"/>
      <c r="D584" s="9"/>
      <c r="E584" s="9"/>
      <c r="F584" s="9"/>
      <c r="G584" s="9"/>
      <c r="H584" s="9"/>
      <c r="I584" s="9"/>
      <c r="J584" s="9"/>
      <c r="K584" s="9"/>
      <c r="L584" s="9"/>
    </row>
    <row r="585">
      <c r="C585" s="9"/>
      <c r="D585" s="9"/>
      <c r="E585" s="9"/>
      <c r="F585" s="9"/>
      <c r="G585" s="9"/>
      <c r="H585" s="9"/>
      <c r="I585" s="9"/>
      <c r="J585" s="9"/>
      <c r="K585" s="9"/>
      <c r="L585" s="9"/>
    </row>
    <row r="586">
      <c r="C586" s="9"/>
      <c r="D586" s="9"/>
      <c r="E586" s="9"/>
      <c r="F586" s="9"/>
      <c r="G586" s="9"/>
      <c r="H586" s="9"/>
      <c r="I586" s="9"/>
      <c r="J586" s="9"/>
      <c r="K586" s="9"/>
      <c r="L586" s="9"/>
    </row>
    <row r="587">
      <c r="C587" s="9"/>
      <c r="D587" s="9"/>
      <c r="E587" s="9"/>
      <c r="F587" s="9"/>
      <c r="G587" s="9"/>
      <c r="H587" s="9"/>
      <c r="I587" s="9"/>
      <c r="J587" s="9"/>
      <c r="K587" s="9"/>
      <c r="L587" s="9"/>
    </row>
    <row r="588">
      <c r="C588" s="9"/>
      <c r="D588" s="9"/>
      <c r="E588" s="9"/>
      <c r="F588" s="9"/>
      <c r="G588" s="9"/>
      <c r="H588" s="9"/>
      <c r="I588" s="9"/>
      <c r="J588" s="9"/>
      <c r="K588" s="9"/>
      <c r="L588" s="9"/>
    </row>
    <row r="589">
      <c r="C589" s="9"/>
      <c r="D589" s="9"/>
      <c r="E589" s="9"/>
      <c r="F589" s="9"/>
      <c r="G589" s="9"/>
      <c r="H589" s="9"/>
      <c r="I589" s="9"/>
      <c r="J589" s="9"/>
      <c r="K589" s="9"/>
      <c r="L589" s="9"/>
    </row>
    <row r="590">
      <c r="C590" s="9"/>
      <c r="D590" s="9"/>
      <c r="E590" s="9"/>
      <c r="F590" s="9"/>
      <c r="G590" s="9"/>
      <c r="H590" s="9"/>
      <c r="I590" s="9"/>
      <c r="J590" s="9"/>
      <c r="K590" s="9"/>
      <c r="L590" s="9"/>
    </row>
    <row r="591">
      <c r="C591" s="9"/>
      <c r="D591" s="9"/>
      <c r="E591" s="9"/>
      <c r="F591" s="9"/>
      <c r="G591" s="9"/>
      <c r="H591" s="9"/>
      <c r="I591" s="9"/>
      <c r="J591" s="9"/>
      <c r="K591" s="9"/>
      <c r="L591" s="9"/>
    </row>
    <row r="592">
      <c r="C592" s="9"/>
      <c r="D592" s="9"/>
      <c r="E592" s="9"/>
      <c r="F592" s="9"/>
      <c r="G592" s="9"/>
      <c r="H592" s="9"/>
      <c r="I592" s="9"/>
      <c r="J592" s="9"/>
      <c r="K592" s="9"/>
      <c r="L592" s="9"/>
    </row>
    <row r="593">
      <c r="C593" s="9"/>
      <c r="D593" s="9"/>
      <c r="E593" s="9"/>
      <c r="F593" s="9"/>
      <c r="G593" s="9"/>
      <c r="H593" s="9"/>
      <c r="I593" s="9"/>
      <c r="J593" s="9"/>
      <c r="K593" s="9"/>
      <c r="L593" s="9"/>
    </row>
    <row r="594">
      <c r="C594" s="9"/>
      <c r="D594" s="9"/>
      <c r="E594" s="9"/>
      <c r="F594" s="9"/>
      <c r="G594" s="9"/>
      <c r="H594" s="9"/>
      <c r="I594" s="9"/>
      <c r="J594" s="9"/>
      <c r="K594" s="9"/>
      <c r="L594" s="9"/>
    </row>
    <row r="595">
      <c r="C595" s="9"/>
      <c r="D595" s="9"/>
      <c r="E595" s="9"/>
      <c r="F595" s="9"/>
      <c r="G595" s="9"/>
      <c r="H595" s="9"/>
      <c r="I595" s="9"/>
      <c r="J595" s="9"/>
      <c r="K595" s="9"/>
      <c r="L595" s="9"/>
    </row>
    <row r="596">
      <c r="C596" s="9"/>
      <c r="D596" s="9"/>
      <c r="E596" s="9"/>
      <c r="F596" s="9"/>
      <c r="G596" s="9"/>
      <c r="H596" s="9"/>
      <c r="I596" s="9"/>
      <c r="J596" s="9"/>
      <c r="K596" s="9"/>
      <c r="L596" s="9"/>
    </row>
    <row r="597">
      <c r="C597" s="9"/>
      <c r="D597" s="9"/>
      <c r="E597" s="9"/>
      <c r="F597" s="9"/>
      <c r="G597" s="9"/>
      <c r="H597" s="9"/>
      <c r="I597" s="9"/>
      <c r="J597" s="9"/>
      <c r="K597" s="9"/>
      <c r="L597" s="9"/>
    </row>
    <row r="598">
      <c r="C598" s="9"/>
      <c r="D598" s="9"/>
      <c r="E598" s="9"/>
      <c r="F598" s="9"/>
      <c r="G598" s="9"/>
      <c r="H598" s="9"/>
      <c r="I598" s="9"/>
      <c r="J598" s="9"/>
      <c r="K598" s="9"/>
      <c r="L598" s="9"/>
    </row>
    <row r="599">
      <c r="C599" s="9"/>
      <c r="D599" s="9"/>
      <c r="E599" s="9"/>
      <c r="F599" s="9"/>
      <c r="G599" s="9"/>
      <c r="H599" s="9"/>
      <c r="I599" s="9"/>
      <c r="J599" s="9"/>
      <c r="K599" s="9"/>
      <c r="L599" s="9"/>
    </row>
    <row r="600">
      <c r="C600" s="9"/>
      <c r="D600" s="9"/>
      <c r="E600" s="9"/>
      <c r="F600" s="9"/>
      <c r="G600" s="9"/>
      <c r="H600" s="9"/>
      <c r="I600" s="9"/>
      <c r="J600" s="9"/>
      <c r="K600" s="9"/>
      <c r="L600" s="9"/>
    </row>
    <row r="601">
      <c r="C601" s="9"/>
      <c r="D601" s="9"/>
      <c r="E601" s="9"/>
      <c r="F601" s="9"/>
      <c r="G601" s="9"/>
      <c r="H601" s="9"/>
      <c r="I601" s="9"/>
      <c r="J601" s="9"/>
      <c r="K601" s="9"/>
      <c r="L601" s="9"/>
    </row>
    <row r="602">
      <c r="C602" s="9"/>
      <c r="D602" s="9"/>
      <c r="E602" s="9"/>
      <c r="F602" s="9"/>
      <c r="G602" s="9"/>
      <c r="H602" s="9"/>
      <c r="I602" s="9"/>
      <c r="J602" s="9"/>
      <c r="K602" s="9"/>
      <c r="L602" s="9"/>
    </row>
    <row r="603">
      <c r="C603" s="9"/>
      <c r="D603" s="9"/>
      <c r="E603" s="9"/>
      <c r="F603" s="9"/>
      <c r="G603" s="9"/>
      <c r="H603" s="9"/>
      <c r="I603" s="9"/>
      <c r="J603" s="9"/>
      <c r="K603" s="9"/>
      <c r="L603" s="9"/>
    </row>
    <row r="604">
      <c r="C604" s="9"/>
      <c r="D604" s="9"/>
      <c r="E604" s="9"/>
      <c r="F604" s="9"/>
      <c r="G604" s="9"/>
      <c r="H604" s="9"/>
      <c r="I604" s="9"/>
      <c r="J604" s="9"/>
      <c r="K604" s="9"/>
      <c r="L604" s="9"/>
    </row>
    <row r="605">
      <c r="C605" s="9"/>
      <c r="D605" s="9"/>
      <c r="E605" s="9"/>
      <c r="F605" s="9"/>
      <c r="G605" s="9"/>
      <c r="H605" s="9"/>
      <c r="I605" s="9"/>
      <c r="J605" s="9"/>
      <c r="K605" s="9"/>
      <c r="L605" s="9"/>
    </row>
    <row r="606">
      <c r="C606" s="9"/>
      <c r="D606" s="9"/>
      <c r="E606" s="9"/>
      <c r="F606" s="9"/>
      <c r="G606" s="9"/>
      <c r="H606" s="9"/>
      <c r="I606" s="9"/>
      <c r="J606" s="9"/>
      <c r="K606" s="9"/>
      <c r="L606" s="9"/>
    </row>
    <row r="607">
      <c r="C607" s="9"/>
      <c r="D607" s="9"/>
      <c r="E607" s="9"/>
      <c r="F607" s="9"/>
      <c r="G607" s="9"/>
      <c r="H607" s="9"/>
      <c r="I607" s="9"/>
      <c r="J607" s="9"/>
      <c r="K607" s="9"/>
      <c r="L607" s="9"/>
    </row>
    <row r="608">
      <c r="C608" s="9"/>
      <c r="D608" s="9"/>
      <c r="E608" s="9"/>
      <c r="F608" s="9"/>
      <c r="G608" s="9"/>
      <c r="H608" s="9"/>
      <c r="I608" s="9"/>
      <c r="J608" s="9"/>
      <c r="K608" s="9"/>
      <c r="L608" s="9"/>
    </row>
    <row r="609">
      <c r="C609" s="9"/>
      <c r="D609" s="9"/>
      <c r="E609" s="9"/>
      <c r="F609" s="9"/>
      <c r="G609" s="9"/>
      <c r="H609" s="9"/>
      <c r="I609" s="9"/>
      <c r="J609" s="9"/>
      <c r="K609" s="9"/>
      <c r="L609" s="9"/>
    </row>
    <row r="610">
      <c r="C610" s="9"/>
      <c r="D610" s="9"/>
      <c r="E610" s="9"/>
      <c r="F610" s="9"/>
      <c r="G610" s="9"/>
      <c r="H610" s="9"/>
      <c r="I610" s="9"/>
      <c r="J610" s="9"/>
      <c r="K610" s="9"/>
      <c r="L610" s="9"/>
    </row>
    <row r="611">
      <c r="C611" s="9"/>
      <c r="D611" s="9"/>
      <c r="E611" s="9"/>
      <c r="F611" s="9"/>
      <c r="G611" s="9"/>
      <c r="H611" s="9"/>
      <c r="I611" s="9"/>
      <c r="J611" s="9"/>
      <c r="K611" s="9"/>
      <c r="L611" s="9"/>
    </row>
    <row r="612">
      <c r="C612" s="9"/>
      <c r="D612" s="9"/>
      <c r="E612" s="9"/>
      <c r="F612" s="9"/>
      <c r="G612" s="9"/>
      <c r="H612" s="9"/>
      <c r="I612" s="9"/>
      <c r="J612" s="9"/>
      <c r="K612" s="9"/>
      <c r="L612" s="9"/>
    </row>
    <row r="613">
      <c r="C613" s="9"/>
      <c r="D613" s="9"/>
      <c r="E613" s="9"/>
      <c r="F613" s="9"/>
      <c r="G613" s="9"/>
      <c r="H613" s="9"/>
      <c r="I613" s="9"/>
      <c r="J613" s="9"/>
      <c r="K613" s="9"/>
      <c r="L613" s="9"/>
    </row>
    <row r="614">
      <c r="C614" s="9"/>
      <c r="D614" s="9"/>
      <c r="E614" s="9"/>
      <c r="F614" s="9"/>
      <c r="G614" s="9"/>
      <c r="H614" s="9"/>
      <c r="I614" s="9"/>
      <c r="J614" s="9"/>
      <c r="K614" s="9"/>
      <c r="L614" s="9"/>
    </row>
    <row r="615">
      <c r="C615" s="9"/>
      <c r="D615" s="9"/>
      <c r="E615" s="9"/>
      <c r="F615" s="9"/>
      <c r="G615" s="9"/>
      <c r="H615" s="9"/>
      <c r="I615" s="9"/>
      <c r="J615" s="9"/>
      <c r="K615" s="9"/>
      <c r="L615" s="9"/>
    </row>
    <row r="616">
      <c r="C616" s="9"/>
      <c r="D616" s="9"/>
      <c r="E616" s="9"/>
      <c r="F616" s="9"/>
      <c r="G616" s="9"/>
      <c r="H616" s="9"/>
      <c r="I616" s="9"/>
      <c r="J616" s="9"/>
      <c r="K616" s="9"/>
      <c r="L616" s="9"/>
    </row>
    <row r="617">
      <c r="C617" s="9"/>
      <c r="D617" s="9"/>
      <c r="E617" s="9"/>
      <c r="F617" s="9"/>
      <c r="G617" s="9"/>
      <c r="H617" s="9"/>
      <c r="I617" s="9"/>
      <c r="J617" s="9"/>
      <c r="K617" s="9"/>
      <c r="L617" s="9"/>
    </row>
    <row r="618">
      <c r="C618" s="9"/>
      <c r="D618" s="9"/>
      <c r="E618" s="9"/>
      <c r="F618" s="9"/>
      <c r="G618" s="9"/>
      <c r="H618" s="9"/>
      <c r="I618" s="9"/>
      <c r="J618" s="9"/>
      <c r="K618" s="9"/>
      <c r="L618" s="9"/>
    </row>
    <row r="619">
      <c r="C619" s="9"/>
      <c r="D619" s="9"/>
      <c r="E619" s="9"/>
      <c r="F619" s="9"/>
      <c r="G619" s="9"/>
      <c r="H619" s="9"/>
      <c r="I619" s="9"/>
      <c r="J619" s="9"/>
      <c r="K619" s="9"/>
      <c r="L619" s="9"/>
    </row>
    <row r="620">
      <c r="C620" s="9"/>
      <c r="D620" s="9"/>
      <c r="E620" s="9"/>
      <c r="F620" s="9"/>
      <c r="G620" s="9"/>
      <c r="H620" s="9"/>
      <c r="I620" s="9"/>
      <c r="J620" s="9"/>
      <c r="K620" s="9"/>
      <c r="L620" s="9"/>
    </row>
    <row r="621">
      <c r="C621" s="9"/>
      <c r="D621" s="9"/>
      <c r="E621" s="9"/>
      <c r="F621" s="9"/>
      <c r="G621" s="9"/>
      <c r="H621" s="9"/>
      <c r="I621" s="9"/>
      <c r="J621" s="9"/>
      <c r="K621" s="9"/>
      <c r="L621" s="9"/>
    </row>
    <row r="622">
      <c r="C622" s="9"/>
      <c r="D622" s="9"/>
      <c r="E622" s="9"/>
      <c r="F622" s="9"/>
      <c r="G622" s="9"/>
      <c r="H622" s="9"/>
      <c r="I622" s="9"/>
      <c r="J622" s="9"/>
      <c r="K622" s="9"/>
      <c r="L622" s="9"/>
    </row>
    <row r="623">
      <c r="C623" s="9"/>
      <c r="D623" s="9"/>
      <c r="E623" s="9"/>
      <c r="F623" s="9"/>
      <c r="G623" s="9"/>
      <c r="H623" s="9"/>
      <c r="I623" s="9"/>
      <c r="J623" s="9"/>
      <c r="K623" s="9"/>
      <c r="L623" s="9"/>
    </row>
    <row r="624">
      <c r="C624" s="9"/>
      <c r="D624" s="9"/>
      <c r="E624" s="9"/>
      <c r="F624" s="9"/>
      <c r="G624" s="9"/>
      <c r="H624" s="9"/>
      <c r="I624" s="9"/>
      <c r="J624" s="9"/>
      <c r="K624" s="9"/>
      <c r="L624" s="9"/>
    </row>
    <row r="625">
      <c r="C625" s="9"/>
      <c r="D625" s="9"/>
      <c r="E625" s="9"/>
      <c r="F625" s="9"/>
      <c r="G625" s="9"/>
      <c r="H625" s="9"/>
      <c r="I625" s="9"/>
      <c r="J625" s="9"/>
      <c r="K625" s="9"/>
      <c r="L625" s="9"/>
    </row>
    <row r="626">
      <c r="C626" s="9"/>
      <c r="D626" s="9"/>
      <c r="E626" s="9"/>
      <c r="F626" s="9"/>
      <c r="G626" s="9"/>
      <c r="H626" s="9"/>
      <c r="I626" s="9"/>
      <c r="J626" s="9"/>
      <c r="K626" s="9"/>
      <c r="L626" s="9"/>
    </row>
    <row r="627">
      <c r="C627" s="9"/>
      <c r="D627" s="9"/>
      <c r="E627" s="9"/>
      <c r="F627" s="9"/>
      <c r="G627" s="9"/>
      <c r="H627" s="9"/>
      <c r="I627" s="9"/>
      <c r="J627" s="9"/>
      <c r="K627" s="9"/>
      <c r="L627" s="9"/>
    </row>
    <row r="628">
      <c r="C628" s="9"/>
      <c r="D628" s="9"/>
      <c r="E628" s="9"/>
      <c r="F628" s="9"/>
      <c r="G628" s="9"/>
      <c r="H628" s="9"/>
      <c r="I628" s="9"/>
      <c r="J628" s="9"/>
      <c r="K628" s="9"/>
      <c r="L628" s="9"/>
    </row>
    <row r="629">
      <c r="C629" s="9"/>
      <c r="D629" s="9"/>
      <c r="E629" s="9"/>
      <c r="F629" s="9"/>
      <c r="G629" s="9"/>
      <c r="H629" s="9"/>
      <c r="I629" s="9"/>
      <c r="J629" s="9"/>
      <c r="K629" s="9"/>
      <c r="L629" s="9"/>
    </row>
    <row r="630">
      <c r="C630" s="9"/>
      <c r="D630" s="9"/>
      <c r="E630" s="9"/>
      <c r="F630" s="9"/>
      <c r="G630" s="9"/>
      <c r="H630" s="9"/>
      <c r="I630" s="9"/>
      <c r="J630" s="9"/>
      <c r="K630" s="9"/>
      <c r="L630" s="9"/>
    </row>
    <row r="631">
      <c r="C631" s="9"/>
      <c r="D631" s="9"/>
      <c r="E631" s="9"/>
      <c r="F631" s="9"/>
      <c r="G631" s="9"/>
      <c r="H631" s="9"/>
      <c r="I631" s="9"/>
      <c r="J631" s="9"/>
      <c r="K631" s="9"/>
      <c r="L631" s="9"/>
    </row>
    <row r="632">
      <c r="C632" s="9"/>
      <c r="D632" s="9"/>
      <c r="E632" s="9"/>
      <c r="F632" s="9"/>
      <c r="G632" s="9"/>
      <c r="H632" s="9"/>
      <c r="I632" s="9"/>
      <c r="J632" s="9"/>
      <c r="K632" s="9"/>
      <c r="L632" s="9"/>
    </row>
    <row r="633">
      <c r="C633" s="9"/>
      <c r="D633" s="9"/>
      <c r="E633" s="9"/>
      <c r="F633" s="9"/>
      <c r="G633" s="9"/>
      <c r="H633" s="9"/>
      <c r="I633" s="9"/>
      <c r="J633" s="9"/>
      <c r="K633" s="9"/>
      <c r="L633" s="9"/>
    </row>
    <row r="634">
      <c r="C634" s="9"/>
      <c r="D634" s="9"/>
      <c r="E634" s="9"/>
      <c r="F634" s="9"/>
      <c r="G634" s="9"/>
      <c r="H634" s="9"/>
      <c r="I634" s="9"/>
      <c r="J634" s="9"/>
      <c r="K634" s="9"/>
      <c r="L634" s="9"/>
    </row>
    <row r="635">
      <c r="C635" s="9"/>
      <c r="D635" s="9"/>
      <c r="E635" s="9"/>
      <c r="F635" s="9"/>
      <c r="G635" s="9"/>
      <c r="H635" s="9"/>
      <c r="I635" s="9"/>
      <c r="J635" s="9"/>
      <c r="K635" s="9"/>
      <c r="L635" s="9"/>
    </row>
    <row r="636">
      <c r="C636" s="9"/>
      <c r="D636" s="9"/>
      <c r="E636" s="9"/>
      <c r="F636" s="9"/>
      <c r="G636" s="9"/>
      <c r="H636" s="9"/>
      <c r="I636" s="9"/>
      <c r="J636" s="9"/>
      <c r="K636" s="9"/>
      <c r="L636" s="9"/>
    </row>
    <row r="637">
      <c r="C637" s="9"/>
      <c r="D637" s="9"/>
      <c r="E637" s="9"/>
      <c r="F637" s="9"/>
      <c r="G637" s="9"/>
      <c r="H637" s="9"/>
      <c r="I637" s="9"/>
      <c r="J637" s="9"/>
      <c r="K637" s="9"/>
      <c r="L637" s="9"/>
    </row>
    <row r="638">
      <c r="C638" s="9"/>
      <c r="D638" s="9"/>
      <c r="E638" s="9"/>
      <c r="F638" s="9"/>
      <c r="G638" s="9"/>
      <c r="H638" s="9"/>
      <c r="I638" s="9"/>
      <c r="J638" s="9"/>
      <c r="K638" s="9"/>
      <c r="L638" s="9"/>
    </row>
    <row r="639">
      <c r="C639" s="9"/>
      <c r="D639" s="9"/>
      <c r="E639" s="9"/>
      <c r="F639" s="9"/>
      <c r="G639" s="9"/>
      <c r="H639" s="9"/>
      <c r="I639" s="9"/>
      <c r="J639" s="9"/>
      <c r="K639" s="9"/>
      <c r="L639" s="9"/>
    </row>
    <row r="640">
      <c r="C640" s="9"/>
      <c r="D640" s="9"/>
      <c r="E640" s="9"/>
      <c r="F640" s="9"/>
      <c r="G640" s="9"/>
      <c r="H640" s="9"/>
      <c r="I640" s="9"/>
      <c r="J640" s="9"/>
      <c r="K640" s="9"/>
      <c r="L640" s="9"/>
    </row>
    <row r="641">
      <c r="C641" s="9"/>
      <c r="D641" s="9"/>
      <c r="E641" s="9"/>
      <c r="F641" s="9"/>
      <c r="G641" s="9"/>
      <c r="H641" s="9"/>
      <c r="I641" s="9"/>
      <c r="J641" s="9"/>
      <c r="K641" s="9"/>
      <c r="L641" s="9"/>
    </row>
    <row r="642">
      <c r="C642" s="9"/>
      <c r="D642" s="9"/>
      <c r="E642" s="9"/>
      <c r="F642" s="9"/>
      <c r="G642" s="9"/>
      <c r="H642" s="9"/>
      <c r="I642" s="9"/>
      <c r="J642" s="9"/>
      <c r="K642" s="9"/>
      <c r="L642" s="9"/>
    </row>
    <row r="643">
      <c r="C643" s="9"/>
      <c r="D643" s="9"/>
      <c r="E643" s="9"/>
      <c r="F643" s="9"/>
      <c r="G643" s="9"/>
      <c r="H643" s="9"/>
      <c r="I643" s="9"/>
      <c r="J643" s="9"/>
      <c r="K643" s="9"/>
      <c r="L643" s="9"/>
    </row>
    <row r="644">
      <c r="C644" s="9"/>
      <c r="D644" s="9"/>
      <c r="E644" s="9"/>
      <c r="F644" s="9"/>
      <c r="G644" s="9"/>
      <c r="H644" s="9"/>
      <c r="I644" s="9"/>
      <c r="J644" s="9"/>
      <c r="K644" s="9"/>
      <c r="L644" s="9"/>
    </row>
    <row r="645">
      <c r="C645" s="9"/>
      <c r="D645" s="9"/>
      <c r="E645" s="9"/>
      <c r="F645" s="9"/>
      <c r="G645" s="9"/>
      <c r="H645" s="9"/>
      <c r="I645" s="9"/>
      <c r="J645" s="9"/>
      <c r="K645" s="9"/>
      <c r="L645" s="9"/>
    </row>
    <row r="646">
      <c r="C646" s="9"/>
      <c r="D646" s="9"/>
      <c r="E646" s="9"/>
      <c r="F646" s="9"/>
      <c r="G646" s="9"/>
      <c r="H646" s="9"/>
      <c r="I646" s="9"/>
      <c r="J646" s="9"/>
      <c r="K646" s="9"/>
      <c r="L646" s="9"/>
    </row>
    <row r="647">
      <c r="C647" s="9"/>
      <c r="D647" s="9"/>
      <c r="E647" s="9"/>
      <c r="F647" s="9"/>
      <c r="G647" s="9"/>
      <c r="H647" s="9"/>
      <c r="I647" s="9"/>
      <c r="J647" s="9"/>
      <c r="K647" s="9"/>
      <c r="L647" s="9"/>
    </row>
    <row r="648">
      <c r="C648" s="9"/>
      <c r="D648" s="9"/>
      <c r="E648" s="9"/>
      <c r="F648" s="9"/>
      <c r="G648" s="9"/>
      <c r="H648" s="9"/>
      <c r="I648" s="9"/>
      <c r="J648" s="9"/>
      <c r="K648" s="9"/>
      <c r="L648" s="9"/>
    </row>
    <row r="649">
      <c r="C649" s="9"/>
      <c r="D649" s="9"/>
      <c r="E649" s="9"/>
      <c r="F649" s="9"/>
      <c r="G649" s="9"/>
      <c r="H649" s="9"/>
      <c r="I649" s="9"/>
      <c r="J649" s="9"/>
      <c r="K649" s="9"/>
      <c r="L649" s="9"/>
    </row>
    <row r="650">
      <c r="C650" s="9"/>
      <c r="D650" s="9"/>
      <c r="E650" s="9"/>
      <c r="F650" s="9"/>
      <c r="G650" s="9"/>
      <c r="H650" s="9"/>
      <c r="I650" s="9"/>
      <c r="J650" s="9"/>
      <c r="K650" s="9"/>
      <c r="L650" s="9"/>
    </row>
    <row r="651">
      <c r="C651" s="9"/>
      <c r="D651" s="9"/>
      <c r="E651" s="9"/>
      <c r="F651" s="9"/>
      <c r="G651" s="9"/>
      <c r="H651" s="9"/>
      <c r="I651" s="9"/>
      <c r="J651" s="9"/>
      <c r="K651" s="9"/>
      <c r="L651" s="9"/>
    </row>
    <row r="652">
      <c r="C652" s="9"/>
      <c r="D652" s="9"/>
      <c r="E652" s="9"/>
      <c r="F652" s="9"/>
      <c r="G652" s="9"/>
      <c r="H652" s="9"/>
      <c r="I652" s="9"/>
      <c r="J652" s="9"/>
      <c r="K652" s="9"/>
      <c r="L652" s="9"/>
    </row>
    <row r="653">
      <c r="C653" s="9"/>
      <c r="D653" s="9"/>
      <c r="E653" s="9"/>
      <c r="F653" s="9"/>
      <c r="G653" s="9"/>
      <c r="H653" s="9"/>
      <c r="I653" s="9"/>
      <c r="J653" s="9"/>
      <c r="K653" s="9"/>
      <c r="L653" s="9"/>
    </row>
    <row r="654">
      <c r="C654" s="9"/>
      <c r="D654" s="9"/>
      <c r="E654" s="9"/>
      <c r="F654" s="9"/>
      <c r="G654" s="9"/>
      <c r="H654" s="9"/>
      <c r="I654" s="9"/>
      <c r="J654" s="9"/>
      <c r="K654" s="9"/>
      <c r="L654" s="9"/>
    </row>
    <row r="655">
      <c r="C655" s="9"/>
      <c r="D655" s="9"/>
      <c r="E655" s="9"/>
      <c r="F655" s="9"/>
      <c r="G655" s="9"/>
      <c r="H655" s="9"/>
      <c r="I655" s="9"/>
      <c r="J655" s="9"/>
      <c r="K655" s="9"/>
      <c r="L655" s="9"/>
    </row>
    <row r="656">
      <c r="C656" s="9"/>
      <c r="D656" s="9"/>
      <c r="E656" s="9"/>
      <c r="F656" s="9"/>
      <c r="G656" s="9"/>
      <c r="H656" s="9"/>
      <c r="I656" s="9"/>
      <c r="J656" s="9"/>
      <c r="K656" s="9"/>
      <c r="L656" s="9"/>
    </row>
    <row r="657">
      <c r="C657" s="9"/>
      <c r="D657" s="9"/>
      <c r="E657" s="9"/>
      <c r="F657" s="9"/>
      <c r="G657" s="9"/>
      <c r="H657" s="9"/>
      <c r="I657" s="9"/>
      <c r="J657" s="9"/>
      <c r="K657" s="9"/>
      <c r="L657" s="9"/>
    </row>
    <row r="658">
      <c r="C658" s="9"/>
      <c r="D658" s="9"/>
      <c r="E658" s="9"/>
      <c r="F658" s="9"/>
      <c r="G658" s="9"/>
      <c r="H658" s="9"/>
      <c r="I658" s="9"/>
      <c r="J658" s="9"/>
      <c r="K658" s="9"/>
      <c r="L658" s="9"/>
    </row>
    <row r="659">
      <c r="C659" s="9"/>
      <c r="D659" s="9"/>
      <c r="E659" s="9"/>
      <c r="F659" s="9"/>
      <c r="G659" s="9"/>
      <c r="H659" s="9"/>
      <c r="I659" s="9"/>
      <c r="J659" s="9"/>
      <c r="K659" s="9"/>
      <c r="L659" s="9"/>
    </row>
    <row r="660">
      <c r="C660" s="9"/>
      <c r="D660" s="9"/>
      <c r="E660" s="9"/>
      <c r="F660" s="9"/>
      <c r="G660" s="9"/>
      <c r="H660" s="9"/>
      <c r="I660" s="9"/>
      <c r="J660" s="9"/>
      <c r="K660" s="9"/>
      <c r="L660" s="9"/>
    </row>
    <row r="661">
      <c r="C661" s="9"/>
      <c r="D661" s="9"/>
      <c r="E661" s="9"/>
      <c r="F661" s="9"/>
      <c r="G661" s="9"/>
      <c r="H661" s="9"/>
      <c r="I661" s="9"/>
      <c r="J661" s="9"/>
      <c r="K661" s="9"/>
      <c r="L661" s="9"/>
    </row>
    <row r="662">
      <c r="C662" s="9"/>
      <c r="D662" s="9"/>
      <c r="E662" s="9"/>
      <c r="F662" s="9"/>
      <c r="G662" s="9"/>
      <c r="H662" s="9"/>
      <c r="I662" s="9"/>
      <c r="J662" s="9"/>
      <c r="K662" s="9"/>
      <c r="L662" s="9"/>
    </row>
    <row r="663">
      <c r="C663" s="9"/>
      <c r="D663" s="9"/>
      <c r="E663" s="9"/>
      <c r="F663" s="9"/>
      <c r="G663" s="9"/>
      <c r="H663" s="9"/>
      <c r="I663" s="9"/>
      <c r="J663" s="9"/>
      <c r="K663" s="9"/>
      <c r="L663" s="9"/>
    </row>
    <row r="664">
      <c r="C664" s="9"/>
      <c r="D664" s="9"/>
      <c r="E664" s="9"/>
      <c r="F664" s="9"/>
      <c r="G664" s="9"/>
      <c r="H664" s="9"/>
      <c r="I664" s="9"/>
      <c r="J664" s="9"/>
      <c r="K664" s="9"/>
      <c r="L664" s="9"/>
    </row>
    <row r="665">
      <c r="C665" s="9"/>
      <c r="D665" s="9"/>
      <c r="E665" s="9"/>
      <c r="F665" s="9"/>
      <c r="G665" s="9"/>
      <c r="H665" s="9"/>
      <c r="I665" s="9"/>
      <c r="J665" s="9"/>
      <c r="K665" s="9"/>
      <c r="L665" s="9"/>
    </row>
    <row r="666">
      <c r="C666" s="9"/>
      <c r="D666" s="9"/>
      <c r="E666" s="9"/>
      <c r="F666" s="9"/>
      <c r="G666" s="9"/>
      <c r="H666" s="9"/>
      <c r="I666" s="9"/>
      <c r="J666" s="9"/>
      <c r="K666" s="9"/>
      <c r="L666" s="9"/>
    </row>
    <row r="667">
      <c r="C667" s="9"/>
      <c r="D667" s="9"/>
      <c r="E667" s="9"/>
      <c r="F667" s="9"/>
      <c r="G667" s="9"/>
      <c r="H667" s="9"/>
      <c r="I667" s="9"/>
      <c r="J667" s="9"/>
      <c r="K667" s="9"/>
      <c r="L667" s="9"/>
    </row>
    <row r="668">
      <c r="C668" s="9"/>
      <c r="D668" s="9"/>
      <c r="E668" s="9"/>
      <c r="F668" s="9"/>
      <c r="G668" s="9"/>
      <c r="H668" s="9"/>
      <c r="I668" s="9"/>
      <c r="J668" s="9"/>
      <c r="K668" s="9"/>
      <c r="L668" s="9"/>
    </row>
    <row r="669">
      <c r="C669" s="9"/>
      <c r="D669" s="9"/>
      <c r="E669" s="9"/>
      <c r="F669" s="9"/>
      <c r="G669" s="9"/>
      <c r="H669" s="9"/>
      <c r="I669" s="9"/>
      <c r="J669" s="9"/>
      <c r="K669" s="9"/>
      <c r="L669" s="9"/>
    </row>
    <row r="670">
      <c r="C670" s="9"/>
      <c r="D670" s="9"/>
      <c r="E670" s="9"/>
      <c r="F670" s="9"/>
      <c r="G670" s="9"/>
      <c r="H670" s="9"/>
      <c r="I670" s="9"/>
      <c r="J670" s="9"/>
      <c r="K670" s="9"/>
      <c r="L670" s="9"/>
    </row>
    <row r="671">
      <c r="C671" s="9"/>
      <c r="D671" s="9"/>
      <c r="E671" s="9"/>
      <c r="F671" s="9"/>
      <c r="G671" s="9"/>
      <c r="H671" s="9"/>
      <c r="I671" s="9"/>
      <c r="J671" s="9"/>
      <c r="K671" s="9"/>
      <c r="L671" s="9"/>
    </row>
    <row r="672">
      <c r="C672" s="9"/>
      <c r="D672" s="9"/>
      <c r="E672" s="9"/>
      <c r="F672" s="9"/>
      <c r="G672" s="9"/>
      <c r="H672" s="9"/>
      <c r="I672" s="9"/>
      <c r="J672" s="9"/>
      <c r="K672" s="9"/>
      <c r="L672" s="9"/>
    </row>
    <row r="673">
      <c r="C673" s="9"/>
      <c r="D673" s="9"/>
      <c r="E673" s="9"/>
      <c r="F673" s="9"/>
      <c r="G673" s="9"/>
      <c r="H673" s="9"/>
      <c r="I673" s="9"/>
      <c r="J673" s="9"/>
      <c r="K673" s="9"/>
      <c r="L673" s="9"/>
    </row>
    <row r="674">
      <c r="C674" s="9"/>
      <c r="D674" s="9"/>
      <c r="E674" s="9"/>
      <c r="F674" s="9"/>
      <c r="G674" s="9"/>
      <c r="H674" s="9"/>
      <c r="I674" s="9"/>
      <c r="J674" s="9"/>
      <c r="K674" s="9"/>
      <c r="L674" s="9"/>
    </row>
    <row r="675">
      <c r="C675" s="9"/>
      <c r="D675" s="9"/>
      <c r="E675" s="9"/>
      <c r="F675" s="9"/>
      <c r="G675" s="9"/>
      <c r="H675" s="9"/>
      <c r="I675" s="9"/>
      <c r="J675" s="9"/>
      <c r="K675" s="9"/>
      <c r="L675" s="9"/>
    </row>
    <row r="676">
      <c r="C676" s="9"/>
      <c r="D676" s="9"/>
      <c r="E676" s="9"/>
      <c r="F676" s="9"/>
      <c r="G676" s="9"/>
      <c r="H676" s="9"/>
      <c r="I676" s="9"/>
      <c r="J676" s="9"/>
      <c r="K676" s="9"/>
      <c r="L676" s="9"/>
    </row>
    <row r="677">
      <c r="C677" s="9"/>
      <c r="D677" s="9"/>
      <c r="E677" s="9"/>
      <c r="F677" s="9"/>
      <c r="G677" s="9"/>
      <c r="H677" s="9"/>
      <c r="I677" s="9"/>
      <c r="J677" s="9"/>
      <c r="K677" s="9"/>
      <c r="L677" s="9"/>
    </row>
    <row r="678">
      <c r="C678" s="9"/>
      <c r="D678" s="9"/>
      <c r="E678" s="9"/>
      <c r="F678" s="9"/>
      <c r="G678" s="9"/>
      <c r="H678" s="9"/>
      <c r="I678" s="9"/>
      <c r="J678" s="9"/>
      <c r="K678" s="9"/>
      <c r="L678" s="9"/>
    </row>
    <row r="679">
      <c r="C679" s="9"/>
      <c r="D679" s="9"/>
      <c r="E679" s="9"/>
      <c r="F679" s="9"/>
      <c r="G679" s="9"/>
      <c r="H679" s="9"/>
      <c r="I679" s="9"/>
      <c r="J679" s="9"/>
      <c r="K679" s="9"/>
      <c r="L679" s="9"/>
    </row>
    <row r="680">
      <c r="C680" s="9"/>
      <c r="D680" s="9"/>
      <c r="E680" s="9"/>
      <c r="F680" s="9"/>
      <c r="G680" s="9"/>
      <c r="H680" s="9"/>
      <c r="I680" s="9"/>
      <c r="J680" s="9"/>
      <c r="K680" s="9"/>
      <c r="L680" s="9"/>
    </row>
    <row r="681">
      <c r="C681" s="9"/>
      <c r="D681" s="9"/>
      <c r="E681" s="9"/>
      <c r="F681" s="9"/>
      <c r="G681" s="9"/>
      <c r="H681" s="9"/>
      <c r="I681" s="9"/>
      <c r="J681" s="9"/>
      <c r="K681" s="9"/>
      <c r="L681" s="9"/>
    </row>
    <row r="682">
      <c r="C682" s="9"/>
      <c r="D682" s="9"/>
      <c r="E682" s="9"/>
      <c r="F682" s="9"/>
      <c r="G682" s="9"/>
      <c r="H682" s="9"/>
      <c r="I682" s="9"/>
      <c r="J682" s="9"/>
      <c r="K682" s="9"/>
      <c r="L682" s="9"/>
    </row>
    <row r="683">
      <c r="C683" s="9"/>
      <c r="D683" s="9"/>
      <c r="E683" s="9"/>
      <c r="F683" s="9"/>
      <c r="G683" s="9"/>
      <c r="H683" s="9"/>
      <c r="I683" s="9"/>
      <c r="J683" s="9"/>
      <c r="K683" s="9"/>
      <c r="L683" s="9"/>
    </row>
    <row r="684">
      <c r="C684" s="9"/>
      <c r="D684" s="9"/>
      <c r="E684" s="9"/>
      <c r="F684" s="9"/>
      <c r="G684" s="9"/>
      <c r="H684" s="9"/>
      <c r="I684" s="9"/>
      <c r="J684" s="9"/>
      <c r="K684" s="9"/>
      <c r="L684" s="9"/>
    </row>
    <row r="685">
      <c r="C685" s="9"/>
      <c r="D685" s="9"/>
      <c r="E685" s="9"/>
      <c r="F685" s="9"/>
      <c r="G685" s="9"/>
      <c r="H685" s="9"/>
      <c r="I685" s="9"/>
      <c r="J685" s="9"/>
      <c r="K685" s="9"/>
      <c r="L685" s="9"/>
    </row>
    <row r="686">
      <c r="C686" s="9"/>
      <c r="D686" s="9"/>
      <c r="E686" s="9"/>
      <c r="F686" s="9"/>
      <c r="G686" s="9"/>
      <c r="H686" s="9"/>
      <c r="I686" s="9"/>
      <c r="J686" s="9"/>
      <c r="K686" s="9"/>
      <c r="L686" s="9"/>
    </row>
    <row r="687">
      <c r="C687" s="9"/>
      <c r="D687" s="9"/>
      <c r="E687" s="9"/>
      <c r="F687" s="9"/>
      <c r="G687" s="9"/>
      <c r="H687" s="9"/>
      <c r="I687" s="9"/>
      <c r="J687" s="9"/>
      <c r="K687" s="9"/>
      <c r="L687" s="9"/>
    </row>
    <row r="688">
      <c r="C688" s="9"/>
      <c r="D688" s="9"/>
      <c r="E688" s="9"/>
      <c r="F688" s="9"/>
      <c r="G688" s="9"/>
      <c r="H688" s="9"/>
      <c r="I688" s="9"/>
      <c r="J688" s="9"/>
      <c r="K688" s="9"/>
      <c r="L688" s="9"/>
    </row>
    <row r="689">
      <c r="C689" s="9"/>
      <c r="D689" s="9"/>
      <c r="E689" s="9"/>
      <c r="F689" s="9"/>
      <c r="G689" s="9"/>
      <c r="H689" s="9"/>
      <c r="I689" s="9"/>
      <c r="J689" s="9"/>
      <c r="K689" s="9"/>
      <c r="L689" s="9"/>
    </row>
    <row r="690">
      <c r="C690" s="9"/>
      <c r="D690" s="9"/>
      <c r="E690" s="9"/>
      <c r="F690" s="9"/>
      <c r="G690" s="9"/>
      <c r="H690" s="9"/>
      <c r="I690" s="9"/>
      <c r="J690" s="9"/>
      <c r="K690" s="9"/>
      <c r="L690" s="9"/>
    </row>
    <row r="691">
      <c r="C691" s="9"/>
      <c r="D691" s="9"/>
      <c r="E691" s="9"/>
      <c r="F691" s="9"/>
      <c r="G691" s="9"/>
      <c r="H691" s="9"/>
      <c r="I691" s="9"/>
      <c r="J691" s="9"/>
      <c r="K691" s="9"/>
      <c r="L691" s="9"/>
    </row>
    <row r="692">
      <c r="C692" s="9"/>
      <c r="D692" s="9"/>
      <c r="E692" s="9"/>
      <c r="F692" s="9"/>
      <c r="G692" s="9"/>
      <c r="H692" s="9"/>
      <c r="I692" s="9"/>
      <c r="J692" s="9"/>
      <c r="K692" s="9"/>
      <c r="L692" s="9"/>
    </row>
    <row r="693">
      <c r="C693" s="9"/>
      <c r="D693" s="9"/>
      <c r="E693" s="9"/>
      <c r="F693" s="9"/>
      <c r="G693" s="9"/>
      <c r="H693" s="9"/>
      <c r="I693" s="9"/>
      <c r="J693" s="9"/>
      <c r="K693" s="9"/>
      <c r="L693" s="9"/>
    </row>
    <row r="694">
      <c r="C694" s="9"/>
      <c r="D694" s="9"/>
      <c r="E694" s="9"/>
      <c r="F694" s="9"/>
      <c r="G694" s="9"/>
      <c r="H694" s="9"/>
      <c r="I694" s="9"/>
      <c r="J694" s="9"/>
      <c r="K694" s="9"/>
      <c r="L694" s="9"/>
    </row>
    <row r="695">
      <c r="C695" s="9"/>
      <c r="D695" s="9"/>
      <c r="E695" s="9"/>
      <c r="F695" s="9"/>
      <c r="G695" s="9"/>
      <c r="H695" s="9"/>
      <c r="I695" s="9"/>
      <c r="J695" s="9"/>
      <c r="K695" s="9"/>
      <c r="L695" s="9"/>
    </row>
    <row r="696">
      <c r="C696" s="9"/>
      <c r="D696" s="9"/>
      <c r="E696" s="9"/>
      <c r="F696" s="9"/>
      <c r="G696" s="9"/>
      <c r="H696" s="9"/>
      <c r="I696" s="9"/>
      <c r="J696" s="9"/>
      <c r="K696" s="9"/>
      <c r="L696" s="9"/>
    </row>
    <row r="697">
      <c r="C697" s="9"/>
      <c r="D697" s="9"/>
      <c r="E697" s="9"/>
      <c r="F697" s="9"/>
      <c r="G697" s="9"/>
      <c r="H697" s="9"/>
      <c r="I697" s="9"/>
      <c r="J697" s="9"/>
      <c r="K697" s="9"/>
      <c r="L697" s="9"/>
    </row>
    <row r="698">
      <c r="C698" s="9"/>
      <c r="D698" s="9"/>
      <c r="E698" s="9"/>
      <c r="F698" s="9"/>
      <c r="G698" s="9"/>
      <c r="H698" s="9"/>
      <c r="I698" s="9"/>
      <c r="J698" s="9"/>
      <c r="K698" s="9"/>
      <c r="L698" s="9"/>
    </row>
    <row r="699">
      <c r="C699" s="9"/>
      <c r="D699" s="9"/>
      <c r="E699" s="9"/>
      <c r="F699" s="9"/>
      <c r="G699" s="9"/>
      <c r="H699" s="9"/>
      <c r="I699" s="9"/>
      <c r="J699" s="9"/>
      <c r="K699" s="9"/>
      <c r="L699" s="9"/>
    </row>
    <row r="700">
      <c r="C700" s="9"/>
      <c r="D700" s="9"/>
      <c r="E700" s="9"/>
      <c r="F700" s="9"/>
      <c r="G700" s="9"/>
      <c r="H700" s="9"/>
      <c r="I700" s="9"/>
      <c r="J700" s="9"/>
      <c r="K700" s="9"/>
      <c r="L700" s="9"/>
    </row>
    <row r="701">
      <c r="C701" s="9"/>
      <c r="D701" s="9"/>
      <c r="E701" s="9"/>
      <c r="F701" s="9"/>
      <c r="G701" s="9"/>
      <c r="H701" s="9"/>
      <c r="I701" s="9"/>
      <c r="J701" s="9"/>
      <c r="K701" s="9"/>
      <c r="L701" s="9"/>
    </row>
    <row r="702">
      <c r="C702" s="9"/>
      <c r="D702" s="9"/>
      <c r="E702" s="9"/>
      <c r="F702" s="9"/>
      <c r="G702" s="9"/>
      <c r="H702" s="9"/>
      <c r="I702" s="9"/>
      <c r="J702" s="9"/>
      <c r="K702" s="9"/>
      <c r="L702" s="9"/>
    </row>
    <row r="703">
      <c r="C703" s="9"/>
      <c r="D703" s="9"/>
      <c r="E703" s="9"/>
      <c r="F703" s="9"/>
      <c r="G703" s="9"/>
      <c r="H703" s="9"/>
      <c r="I703" s="9"/>
      <c r="J703" s="9"/>
      <c r="K703" s="9"/>
      <c r="L703" s="9"/>
    </row>
    <row r="704">
      <c r="C704" s="9"/>
      <c r="D704" s="9"/>
      <c r="E704" s="9"/>
      <c r="F704" s="9"/>
      <c r="G704" s="9"/>
      <c r="H704" s="9"/>
      <c r="I704" s="9"/>
      <c r="J704" s="9"/>
      <c r="K704" s="9"/>
      <c r="L704" s="9"/>
    </row>
    <row r="705">
      <c r="C705" s="9"/>
      <c r="D705" s="9"/>
      <c r="E705" s="9"/>
      <c r="F705" s="9"/>
      <c r="G705" s="9"/>
      <c r="H705" s="9"/>
      <c r="I705" s="9"/>
      <c r="J705" s="9"/>
      <c r="K705" s="9"/>
      <c r="L705" s="9"/>
    </row>
    <row r="706">
      <c r="C706" s="9"/>
      <c r="D706" s="9"/>
      <c r="E706" s="9"/>
      <c r="F706" s="9"/>
      <c r="G706" s="9"/>
      <c r="H706" s="9"/>
      <c r="I706" s="9"/>
      <c r="J706" s="9"/>
      <c r="K706" s="9"/>
      <c r="L706" s="9"/>
    </row>
    <row r="707">
      <c r="C707" s="9"/>
      <c r="D707" s="9"/>
      <c r="E707" s="9"/>
      <c r="F707" s="9"/>
      <c r="G707" s="9"/>
      <c r="H707" s="9"/>
      <c r="I707" s="9"/>
      <c r="J707" s="9"/>
      <c r="K707" s="9"/>
      <c r="L707" s="9"/>
    </row>
    <row r="708">
      <c r="C708" s="9"/>
      <c r="D708" s="9"/>
      <c r="E708" s="9"/>
      <c r="F708" s="9"/>
      <c r="G708" s="9"/>
      <c r="H708" s="9"/>
      <c r="I708" s="9"/>
      <c r="J708" s="9"/>
      <c r="K708" s="9"/>
      <c r="L708" s="9"/>
    </row>
    <row r="709">
      <c r="C709" s="9"/>
      <c r="D709" s="9"/>
      <c r="E709" s="9"/>
      <c r="F709" s="9"/>
      <c r="G709" s="9"/>
      <c r="H709" s="9"/>
      <c r="I709" s="9"/>
      <c r="J709" s="9"/>
      <c r="K709" s="9"/>
      <c r="L709" s="9"/>
    </row>
    <row r="710">
      <c r="C710" s="9"/>
      <c r="D710" s="9"/>
      <c r="E710" s="9"/>
      <c r="F710" s="9"/>
      <c r="G710" s="9"/>
      <c r="H710" s="9"/>
      <c r="I710" s="9"/>
      <c r="J710" s="9"/>
      <c r="K710" s="9"/>
      <c r="L710" s="9"/>
    </row>
    <row r="711">
      <c r="C711" s="9"/>
      <c r="D711" s="9"/>
      <c r="E711" s="9"/>
      <c r="F711" s="9"/>
      <c r="G711" s="9"/>
      <c r="H711" s="9"/>
      <c r="I711" s="9"/>
      <c r="J711" s="9"/>
      <c r="K711" s="9"/>
      <c r="L711" s="9"/>
    </row>
    <row r="712">
      <c r="C712" s="9"/>
      <c r="D712" s="9"/>
      <c r="E712" s="9"/>
      <c r="F712" s="9"/>
      <c r="G712" s="9"/>
      <c r="H712" s="9"/>
      <c r="I712" s="9"/>
      <c r="J712" s="9"/>
      <c r="K712" s="9"/>
      <c r="L712" s="9"/>
    </row>
    <row r="713">
      <c r="C713" s="9"/>
      <c r="D713" s="9"/>
      <c r="E713" s="9"/>
      <c r="F713" s="9"/>
      <c r="G713" s="9"/>
      <c r="H713" s="9"/>
      <c r="I713" s="9"/>
      <c r="J713" s="9"/>
      <c r="K713" s="9"/>
      <c r="L713" s="9"/>
    </row>
    <row r="714">
      <c r="C714" s="9"/>
      <c r="D714" s="9"/>
      <c r="E714" s="9"/>
      <c r="F714" s="9"/>
      <c r="G714" s="9"/>
      <c r="H714" s="9"/>
      <c r="I714" s="9"/>
      <c r="J714" s="9"/>
      <c r="K714" s="9"/>
      <c r="L714" s="9"/>
    </row>
    <row r="715">
      <c r="C715" s="9"/>
      <c r="D715" s="9"/>
      <c r="E715" s="9"/>
      <c r="F715" s="9"/>
      <c r="G715" s="9"/>
      <c r="H715" s="9"/>
      <c r="I715" s="9"/>
      <c r="J715" s="9"/>
      <c r="K715" s="9"/>
      <c r="L715" s="9"/>
    </row>
    <row r="716">
      <c r="C716" s="9"/>
      <c r="D716" s="9"/>
      <c r="E716" s="9"/>
      <c r="F716" s="9"/>
      <c r="G716" s="9"/>
      <c r="H716" s="9"/>
      <c r="I716" s="9"/>
      <c r="J716" s="9"/>
      <c r="K716" s="9"/>
      <c r="L716" s="9"/>
    </row>
    <row r="717">
      <c r="C717" s="9"/>
      <c r="D717" s="9"/>
      <c r="E717" s="9"/>
      <c r="F717" s="9"/>
      <c r="G717" s="9"/>
      <c r="H717" s="9"/>
      <c r="I717" s="9"/>
      <c r="J717" s="9"/>
      <c r="K717" s="9"/>
      <c r="L717" s="9"/>
    </row>
    <row r="718">
      <c r="C718" s="9"/>
      <c r="D718" s="9"/>
      <c r="E718" s="9"/>
      <c r="F718" s="9"/>
      <c r="G718" s="9"/>
      <c r="H718" s="9"/>
      <c r="I718" s="9"/>
      <c r="J718" s="9"/>
      <c r="K718" s="9"/>
      <c r="L718" s="9"/>
    </row>
    <row r="719">
      <c r="C719" s="9"/>
      <c r="D719" s="9"/>
      <c r="E719" s="9"/>
      <c r="F719" s="9"/>
      <c r="G719" s="9"/>
      <c r="H719" s="9"/>
      <c r="I719" s="9"/>
      <c r="J719" s="9"/>
      <c r="K719" s="9"/>
      <c r="L719" s="9"/>
    </row>
    <row r="720">
      <c r="C720" s="9"/>
      <c r="D720" s="9"/>
      <c r="E720" s="9"/>
      <c r="F720" s="9"/>
      <c r="G720" s="9"/>
      <c r="H720" s="9"/>
      <c r="I720" s="9"/>
      <c r="J720" s="9"/>
      <c r="K720" s="9"/>
      <c r="L720" s="9"/>
    </row>
    <row r="721">
      <c r="C721" s="9"/>
      <c r="D721" s="9"/>
      <c r="E721" s="9"/>
      <c r="F721" s="9"/>
      <c r="G721" s="9"/>
      <c r="H721" s="9"/>
      <c r="I721" s="9"/>
      <c r="J721" s="9"/>
      <c r="K721" s="9"/>
      <c r="L721" s="9"/>
    </row>
    <row r="722">
      <c r="C722" s="9"/>
      <c r="D722" s="9"/>
      <c r="E722" s="9"/>
      <c r="F722" s="9"/>
      <c r="G722" s="9"/>
      <c r="H722" s="9"/>
      <c r="I722" s="9"/>
      <c r="J722" s="9"/>
      <c r="K722" s="9"/>
      <c r="L722" s="9"/>
    </row>
    <row r="723">
      <c r="C723" s="9"/>
      <c r="D723" s="9"/>
      <c r="E723" s="9"/>
      <c r="F723" s="9"/>
      <c r="G723" s="9"/>
      <c r="H723" s="9"/>
      <c r="I723" s="9"/>
      <c r="J723" s="9"/>
      <c r="K723" s="9"/>
      <c r="L723" s="9"/>
    </row>
    <row r="724">
      <c r="C724" s="9"/>
      <c r="D724" s="9"/>
      <c r="E724" s="9"/>
      <c r="F724" s="9"/>
      <c r="G724" s="9"/>
      <c r="H724" s="9"/>
      <c r="I724" s="9"/>
      <c r="J724" s="9"/>
      <c r="K724" s="9"/>
      <c r="L724" s="9"/>
    </row>
    <row r="725">
      <c r="C725" s="9"/>
      <c r="D725" s="9"/>
      <c r="E725" s="9"/>
      <c r="F725" s="9"/>
      <c r="G725" s="9"/>
      <c r="H725" s="9"/>
      <c r="I725" s="9"/>
      <c r="J725" s="9"/>
      <c r="K725" s="9"/>
      <c r="L725" s="9"/>
    </row>
    <row r="726">
      <c r="C726" s="9"/>
      <c r="D726" s="9"/>
      <c r="E726" s="9"/>
      <c r="F726" s="9"/>
      <c r="G726" s="9"/>
      <c r="H726" s="9"/>
      <c r="I726" s="9"/>
      <c r="J726" s="9"/>
      <c r="K726" s="9"/>
      <c r="L726" s="9"/>
    </row>
    <row r="727">
      <c r="C727" s="9"/>
      <c r="D727" s="9"/>
      <c r="E727" s="9"/>
      <c r="F727" s="9"/>
      <c r="G727" s="9"/>
      <c r="H727" s="9"/>
      <c r="I727" s="9"/>
      <c r="J727" s="9"/>
      <c r="K727" s="9"/>
      <c r="L727" s="9"/>
    </row>
    <row r="728">
      <c r="C728" s="9"/>
      <c r="D728" s="9"/>
      <c r="E728" s="9"/>
      <c r="F728" s="9"/>
      <c r="G728" s="9"/>
      <c r="H728" s="9"/>
      <c r="I728" s="9"/>
      <c r="J728" s="9"/>
      <c r="K728" s="9"/>
      <c r="L728" s="9"/>
    </row>
    <row r="729">
      <c r="C729" s="9"/>
      <c r="D729" s="9"/>
      <c r="E729" s="9"/>
      <c r="F729" s="9"/>
      <c r="G729" s="9"/>
      <c r="H729" s="9"/>
      <c r="I729" s="9"/>
      <c r="J729" s="9"/>
      <c r="K729" s="9"/>
      <c r="L729" s="9"/>
    </row>
    <row r="730">
      <c r="C730" s="9"/>
      <c r="D730" s="9"/>
      <c r="E730" s="9"/>
      <c r="F730" s="9"/>
      <c r="G730" s="9"/>
      <c r="H730" s="9"/>
      <c r="I730" s="9"/>
      <c r="J730" s="9"/>
      <c r="K730" s="9"/>
      <c r="L730" s="9"/>
    </row>
    <row r="731">
      <c r="C731" s="9"/>
      <c r="D731" s="9"/>
      <c r="E731" s="9"/>
      <c r="F731" s="9"/>
      <c r="G731" s="9"/>
      <c r="H731" s="9"/>
      <c r="I731" s="9"/>
      <c r="J731" s="9"/>
      <c r="K731" s="9"/>
      <c r="L731" s="9"/>
    </row>
    <row r="732">
      <c r="C732" s="9"/>
      <c r="D732" s="9"/>
      <c r="E732" s="9"/>
      <c r="F732" s="9"/>
      <c r="G732" s="9"/>
      <c r="H732" s="9"/>
      <c r="I732" s="9"/>
      <c r="J732" s="9"/>
      <c r="K732" s="9"/>
      <c r="L732" s="9"/>
    </row>
    <row r="733">
      <c r="C733" s="9"/>
      <c r="D733" s="9"/>
      <c r="E733" s="9"/>
      <c r="F733" s="9"/>
      <c r="G733" s="9"/>
      <c r="H733" s="9"/>
      <c r="I733" s="9"/>
      <c r="J733" s="9"/>
      <c r="K733" s="9"/>
      <c r="L733" s="9"/>
    </row>
    <row r="734">
      <c r="C734" s="9"/>
      <c r="D734" s="9"/>
      <c r="E734" s="9"/>
      <c r="F734" s="9"/>
      <c r="G734" s="9"/>
      <c r="H734" s="9"/>
      <c r="I734" s="9"/>
      <c r="J734" s="9"/>
      <c r="K734" s="9"/>
      <c r="L734" s="9"/>
    </row>
    <row r="735">
      <c r="C735" s="9"/>
      <c r="D735" s="9"/>
      <c r="E735" s="9"/>
      <c r="F735" s="9"/>
      <c r="G735" s="9"/>
      <c r="H735" s="9"/>
      <c r="I735" s="9"/>
      <c r="J735" s="9"/>
      <c r="K735" s="9"/>
      <c r="L735" s="9"/>
    </row>
    <row r="736">
      <c r="C736" s="9"/>
      <c r="D736" s="9"/>
      <c r="E736" s="9"/>
      <c r="F736" s="9"/>
      <c r="G736" s="9"/>
      <c r="H736" s="9"/>
      <c r="I736" s="9"/>
      <c r="J736" s="9"/>
      <c r="K736" s="9"/>
      <c r="L736" s="9"/>
    </row>
    <row r="737">
      <c r="C737" s="9"/>
      <c r="D737" s="9"/>
      <c r="E737" s="9"/>
      <c r="F737" s="9"/>
      <c r="G737" s="9"/>
      <c r="H737" s="9"/>
      <c r="I737" s="9"/>
      <c r="J737" s="9"/>
      <c r="K737" s="9"/>
      <c r="L737" s="9"/>
    </row>
    <row r="738">
      <c r="C738" s="9"/>
      <c r="D738" s="9"/>
      <c r="E738" s="9"/>
      <c r="F738" s="9"/>
      <c r="G738" s="9"/>
      <c r="H738" s="9"/>
      <c r="I738" s="9"/>
      <c r="J738" s="9"/>
      <c r="K738" s="9"/>
      <c r="L738" s="9"/>
    </row>
    <row r="739">
      <c r="C739" s="9"/>
      <c r="D739" s="9"/>
      <c r="E739" s="9"/>
      <c r="F739" s="9"/>
      <c r="G739" s="9"/>
      <c r="H739" s="9"/>
      <c r="I739" s="9"/>
      <c r="J739" s="9"/>
      <c r="K739" s="9"/>
      <c r="L739" s="9"/>
    </row>
    <row r="740">
      <c r="C740" s="9"/>
      <c r="D740" s="9"/>
      <c r="E740" s="9"/>
      <c r="F740" s="9"/>
      <c r="G740" s="9"/>
      <c r="H740" s="9"/>
      <c r="I740" s="9"/>
      <c r="J740" s="9"/>
      <c r="K740" s="9"/>
      <c r="L740" s="9"/>
    </row>
    <row r="741">
      <c r="C741" s="9"/>
      <c r="D741" s="9"/>
      <c r="E741" s="9"/>
      <c r="F741" s="9"/>
      <c r="G741" s="9"/>
      <c r="H741" s="9"/>
      <c r="I741" s="9"/>
      <c r="J741" s="9"/>
      <c r="K741" s="9"/>
      <c r="L741" s="9"/>
    </row>
    <row r="742">
      <c r="C742" s="9"/>
      <c r="D742" s="9"/>
      <c r="E742" s="9"/>
      <c r="F742" s="9"/>
      <c r="G742" s="9"/>
      <c r="H742" s="9"/>
      <c r="I742" s="9"/>
      <c r="J742" s="9"/>
      <c r="K742" s="9"/>
      <c r="L742" s="9"/>
    </row>
    <row r="743">
      <c r="C743" s="9"/>
      <c r="D743" s="9"/>
      <c r="E743" s="9"/>
      <c r="F743" s="9"/>
      <c r="G743" s="9"/>
      <c r="H743" s="9"/>
      <c r="I743" s="9"/>
      <c r="J743" s="9"/>
      <c r="K743" s="9"/>
      <c r="L743" s="9"/>
    </row>
    <row r="744">
      <c r="C744" s="9"/>
      <c r="D744" s="9"/>
      <c r="E744" s="9"/>
      <c r="F744" s="9"/>
      <c r="G744" s="9"/>
      <c r="H744" s="9"/>
      <c r="I744" s="9"/>
      <c r="J744" s="9"/>
      <c r="K744" s="9"/>
      <c r="L744" s="9"/>
    </row>
    <row r="745">
      <c r="C745" s="9"/>
      <c r="D745" s="9"/>
      <c r="E745" s="9"/>
      <c r="F745" s="9"/>
      <c r="G745" s="9"/>
      <c r="H745" s="9"/>
      <c r="I745" s="9"/>
      <c r="J745" s="9"/>
      <c r="K745" s="9"/>
      <c r="L745" s="9"/>
    </row>
    <row r="746">
      <c r="C746" s="9"/>
      <c r="D746" s="9"/>
      <c r="E746" s="9"/>
      <c r="F746" s="9"/>
      <c r="G746" s="9"/>
      <c r="H746" s="9"/>
      <c r="I746" s="9"/>
      <c r="J746" s="9"/>
      <c r="K746" s="9"/>
      <c r="L746" s="9"/>
    </row>
    <row r="747">
      <c r="C747" s="9"/>
      <c r="D747" s="9"/>
      <c r="E747" s="9"/>
      <c r="F747" s="9"/>
      <c r="G747" s="9"/>
      <c r="H747" s="9"/>
      <c r="I747" s="9"/>
      <c r="J747" s="9"/>
      <c r="K747" s="9"/>
      <c r="L747" s="9"/>
    </row>
    <row r="748">
      <c r="C748" s="9"/>
      <c r="D748" s="9"/>
      <c r="E748" s="9"/>
      <c r="F748" s="9"/>
      <c r="G748" s="9"/>
      <c r="H748" s="9"/>
      <c r="I748" s="9"/>
      <c r="J748" s="9"/>
      <c r="K748" s="9"/>
      <c r="L748" s="9"/>
    </row>
    <row r="749">
      <c r="C749" s="9"/>
      <c r="D749" s="9"/>
      <c r="E749" s="9"/>
      <c r="F749" s="9"/>
      <c r="G749" s="9"/>
      <c r="H749" s="9"/>
      <c r="I749" s="9"/>
      <c r="J749" s="9"/>
      <c r="K749" s="9"/>
      <c r="L749" s="9"/>
    </row>
    <row r="750">
      <c r="C750" s="9"/>
      <c r="D750" s="9"/>
      <c r="E750" s="9"/>
      <c r="F750" s="9"/>
      <c r="G750" s="9"/>
      <c r="H750" s="9"/>
      <c r="I750" s="9"/>
      <c r="J750" s="9"/>
      <c r="K750" s="9"/>
      <c r="L750" s="9"/>
    </row>
    <row r="751">
      <c r="C751" s="9"/>
      <c r="D751" s="9"/>
      <c r="E751" s="9"/>
      <c r="F751" s="9"/>
      <c r="G751" s="9"/>
      <c r="H751" s="9"/>
      <c r="I751" s="9"/>
      <c r="J751" s="9"/>
      <c r="K751" s="9"/>
      <c r="L751" s="9"/>
    </row>
    <row r="752">
      <c r="C752" s="9"/>
      <c r="D752" s="9"/>
      <c r="E752" s="9"/>
      <c r="F752" s="9"/>
      <c r="G752" s="9"/>
      <c r="H752" s="9"/>
      <c r="I752" s="9"/>
      <c r="J752" s="9"/>
      <c r="K752" s="9"/>
      <c r="L752" s="9"/>
    </row>
    <row r="753">
      <c r="C753" s="9"/>
      <c r="D753" s="9"/>
      <c r="E753" s="9"/>
      <c r="F753" s="9"/>
      <c r="G753" s="9"/>
      <c r="H753" s="9"/>
      <c r="I753" s="9"/>
      <c r="J753" s="9"/>
      <c r="K753" s="9"/>
      <c r="L753" s="9"/>
    </row>
    <row r="754">
      <c r="C754" s="9"/>
      <c r="D754" s="9"/>
      <c r="E754" s="9"/>
      <c r="F754" s="9"/>
      <c r="G754" s="9"/>
      <c r="H754" s="9"/>
      <c r="I754" s="9"/>
      <c r="J754" s="9"/>
      <c r="K754" s="9"/>
      <c r="L754" s="9"/>
    </row>
    <row r="755">
      <c r="C755" s="9"/>
      <c r="D755" s="9"/>
      <c r="E755" s="9"/>
      <c r="F755" s="9"/>
      <c r="G755" s="9"/>
      <c r="H755" s="9"/>
      <c r="I755" s="9"/>
      <c r="J755" s="9"/>
      <c r="K755" s="9"/>
      <c r="L755" s="9"/>
    </row>
    <row r="756">
      <c r="C756" s="9"/>
      <c r="D756" s="9"/>
      <c r="E756" s="9"/>
      <c r="F756" s="9"/>
      <c r="G756" s="9"/>
      <c r="H756" s="9"/>
      <c r="I756" s="9"/>
      <c r="J756" s="9"/>
      <c r="K756" s="9"/>
      <c r="L756" s="9"/>
    </row>
    <row r="757">
      <c r="C757" s="9"/>
      <c r="D757" s="9"/>
      <c r="E757" s="9"/>
      <c r="F757" s="9"/>
      <c r="G757" s="9"/>
      <c r="H757" s="9"/>
      <c r="I757" s="9"/>
      <c r="J757" s="9"/>
      <c r="K757" s="9"/>
      <c r="L757" s="9"/>
    </row>
    <row r="758">
      <c r="C758" s="9"/>
      <c r="D758" s="9"/>
      <c r="E758" s="9"/>
      <c r="F758" s="9"/>
      <c r="G758" s="9"/>
      <c r="H758" s="9"/>
      <c r="I758" s="9"/>
      <c r="J758" s="9"/>
      <c r="K758" s="9"/>
      <c r="L758" s="9"/>
    </row>
    <row r="759">
      <c r="C759" s="9"/>
      <c r="D759" s="9"/>
      <c r="E759" s="9"/>
      <c r="F759" s="9"/>
      <c r="G759" s="9"/>
      <c r="H759" s="9"/>
      <c r="I759" s="9"/>
      <c r="J759" s="9"/>
      <c r="K759" s="9"/>
      <c r="L759" s="9"/>
    </row>
    <row r="760">
      <c r="C760" s="9"/>
      <c r="D760" s="9"/>
      <c r="E760" s="9"/>
      <c r="F760" s="9"/>
      <c r="G760" s="9"/>
      <c r="H760" s="9"/>
      <c r="I760" s="9"/>
      <c r="J760" s="9"/>
      <c r="K760" s="9"/>
      <c r="L760" s="9"/>
    </row>
    <row r="761">
      <c r="C761" s="9"/>
      <c r="D761" s="9"/>
      <c r="E761" s="9"/>
      <c r="F761" s="9"/>
      <c r="G761" s="9"/>
      <c r="H761" s="9"/>
      <c r="I761" s="9"/>
      <c r="J761" s="9"/>
      <c r="K761" s="9"/>
      <c r="L761" s="9"/>
    </row>
    <row r="762">
      <c r="C762" s="9"/>
      <c r="D762" s="9"/>
      <c r="E762" s="9"/>
      <c r="F762" s="9"/>
      <c r="G762" s="9"/>
      <c r="H762" s="9"/>
      <c r="I762" s="9"/>
      <c r="J762" s="9"/>
      <c r="K762" s="9"/>
      <c r="L762" s="9"/>
    </row>
    <row r="763">
      <c r="C763" s="9"/>
      <c r="D763" s="9"/>
      <c r="E763" s="9"/>
      <c r="F763" s="9"/>
      <c r="G763" s="9"/>
      <c r="H763" s="9"/>
      <c r="I763" s="9"/>
      <c r="J763" s="9"/>
      <c r="K763" s="9"/>
      <c r="L763" s="9"/>
    </row>
    <row r="764">
      <c r="C764" s="9"/>
      <c r="D764" s="9"/>
      <c r="E764" s="9"/>
      <c r="F764" s="9"/>
      <c r="G764" s="9"/>
      <c r="H764" s="9"/>
      <c r="I764" s="9"/>
      <c r="J764" s="9"/>
      <c r="K764" s="9"/>
      <c r="L764" s="9"/>
    </row>
    <row r="765">
      <c r="C765" s="9"/>
      <c r="D765" s="9"/>
      <c r="E765" s="9"/>
      <c r="F765" s="9"/>
      <c r="G765" s="9"/>
      <c r="H765" s="9"/>
      <c r="I765" s="9"/>
      <c r="J765" s="9"/>
      <c r="K765" s="9"/>
      <c r="L765" s="9"/>
    </row>
    <row r="766">
      <c r="C766" s="9"/>
      <c r="D766" s="9"/>
      <c r="E766" s="9"/>
      <c r="F766" s="9"/>
      <c r="G766" s="9"/>
      <c r="H766" s="9"/>
      <c r="I766" s="9"/>
      <c r="J766" s="9"/>
      <c r="K766" s="9"/>
      <c r="L766" s="9"/>
    </row>
    <row r="767">
      <c r="C767" s="9"/>
      <c r="D767" s="9"/>
      <c r="E767" s="9"/>
      <c r="F767" s="9"/>
      <c r="G767" s="9"/>
      <c r="H767" s="9"/>
      <c r="I767" s="9"/>
      <c r="J767" s="9"/>
      <c r="K767" s="9"/>
      <c r="L767" s="9"/>
    </row>
    <row r="768">
      <c r="C768" s="9"/>
      <c r="D768" s="9"/>
      <c r="E768" s="9"/>
      <c r="F768" s="9"/>
      <c r="G768" s="9"/>
      <c r="H768" s="9"/>
      <c r="I768" s="9"/>
      <c r="J768" s="9"/>
      <c r="K768" s="9"/>
      <c r="L768" s="9"/>
    </row>
    <row r="769">
      <c r="C769" s="9"/>
      <c r="D769" s="9"/>
      <c r="E769" s="9"/>
      <c r="F769" s="9"/>
      <c r="G769" s="9"/>
      <c r="H769" s="9"/>
      <c r="I769" s="9"/>
      <c r="J769" s="9"/>
      <c r="K769" s="9"/>
      <c r="L769" s="9"/>
    </row>
    <row r="770">
      <c r="C770" s="9"/>
      <c r="D770" s="9"/>
      <c r="E770" s="9"/>
      <c r="F770" s="9"/>
      <c r="G770" s="9"/>
      <c r="H770" s="9"/>
      <c r="I770" s="9"/>
      <c r="J770" s="9"/>
      <c r="K770" s="9"/>
      <c r="L770" s="9"/>
    </row>
    <row r="771">
      <c r="C771" s="9"/>
      <c r="D771" s="9"/>
      <c r="E771" s="9"/>
      <c r="F771" s="9"/>
      <c r="G771" s="9"/>
      <c r="H771" s="9"/>
      <c r="I771" s="9"/>
      <c r="J771" s="9"/>
      <c r="K771" s="9"/>
      <c r="L771" s="9"/>
    </row>
    <row r="772">
      <c r="C772" s="9"/>
      <c r="D772" s="9"/>
      <c r="E772" s="9"/>
      <c r="F772" s="9"/>
      <c r="G772" s="9"/>
      <c r="H772" s="9"/>
      <c r="I772" s="9"/>
      <c r="J772" s="9"/>
      <c r="K772" s="9"/>
      <c r="L772" s="9"/>
    </row>
    <row r="773">
      <c r="C773" s="9"/>
      <c r="D773" s="9"/>
      <c r="E773" s="9"/>
      <c r="F773" s="9"/>
      <c r="G773" s="9"/>
      <c r="H773" s="9"/>
      <c r="I773" s="9"/>
      <c r="J773" s="9"/>
      <c r="K773" s="9"/>
      <c r="L773" s="9"/>
    </row>
    <row r="774">
      <c r="C774" s="9"/>
      <c r="D774" s="9"/>
      <c r="E774" s="9"/>
      <c r="F774" s="9"/>
      <c r="G774" s="9"/>
      <c r="H774" s="9"/>
      <c r="I774" s="9"/>
      <c r="J774" s="9"/>
      <c r="K774" s="9"/>
      <c r="L774" s="9"/>
    </row>
    <row r="775">
      <c r="C775" s="9"/>
      <c r="D775" s="9"/>
      <c r="E775" s="9"/>
      <c r="F775" s="9"/>
      <c r="G775" s="9"/>
      <c r="H775" s="9"/>
      <c r="I775" s="9"/>
      <c r="J775" s="9"/>
      <c r="K775" s="9"/>
      <c r="L775" s="9"/>
    </row>
    <row r="776">
      <c r="C776" s="9"/>
      <c r="D776" s="9"/>
      <c r="E776" s="9"/>
      <c r="F776" s="9"/>
      <c r="G776" s="9"/>
      <c r="H776" s="9"/>
      <c r="I776" s="9"/>
      <c r="J776" s="9"/>
      <c r="K776" s="9"/>
      <c r="L776" s="9"/>
    </row>
    <row r="777">
      <c r="C777" s="9"/>
      <c r="D777" s="9"/>
      <c r="E777" s="9"/>
      <c r="F777" s="9"/>
      <c r="G777" s="9"/>
      <c r="H777" s="9"/>
      <c r="I777" s="9"/>
      <c r="J777" s="9"/>
      <c r="K777" s="9"/>
      <c r="L777" s="9"/>
    </row>
    <row r="778">
      <c r="C778" s="9"/>
      <c r="D778" s="9"/>
      <c r="E778" s="9"/>
      <c r="F778" s="9"/>
      <c r="G778" s="9"/>
      <c r="H778" s="9"/>
      <c r="I778" s="9"/>
      <c r="J778" s="9"/>
      <c r="K778" s="9"/>
      <c r="L778" s="9"/>
    </row>
    <row r="779">
      <c r="C779" s="9"/>
      <c r="D779" s="9"/>
      <c r="E779" s="9"/>
      <c r="F779" s="9"/>
      <c r="G779" s="9"/>
      <c r="H779" s="9"/>
      <c r="I779" s="9"/>
      <c r="J779" s="9"/>
      <c r="K779" s="9"/>
      <c r="L779" s="9"/>
    </row>
    <row r="780">
      <c r="C780" s="9"/>
      <c r="D780" s="9"/>
      <c r="E780" s="9"/>
      <c r="F780" s="9"/>
      <c r="G780" s="9"/>
      <c r="H780" s="9"/>
      <c r="I780" s="9"/>
      <c r="J780" s="9"/>
      <c r="K780" s="9"/>
      <c r="L780" s="9"/>
    </row>
    <row r="781">
      <c r="C781" s="9"/>
      <c r="D781" s="9"/>
      <c r="E781" s="9"/>
      <c r="F781" s="9"/>
      <c r="G781" s="9"/>
      <c r="H781" s="9"/>
      <c r="I781" s="9"/>
      <c r="J781" s="9"/>
      <c r="K781" s="9"/>
      <c r="L781" s="9"/>
    </row>
    <row r="782">
      <c r="C782" s="9"/>
      <c r="D782" s="9"/>
      <c r="E782" s="9"/>
      <c r="F782" s="9"/>
      <c r="G782" s="9"/>
      <c r="H782" s="9"/>
      <c r="I782" s="9"/>
      <c r="J782" s="9"/>
      <c r="K782" s="9"/>
      <c r="L782" s="9"/>
    </row>
    <row r="783">
      <c r="C783" s="9"/>
      <c r="D783" s="9"/>
      <c r="E783" s="9"/>
      <c r="F783" s="9"/>
      <c r="G783" s="9"/>
      <c r="H783" s="9"/>
      <c r="I783" s="9"/>
      <c r="J783" s="9"/>
      <c r="K783" s="9"/>
      <c r="L783" s="9"/>
    </row>
    <row r="784">
      <c r="C784" s="9"/>
      <c r="D784" s="9"/>
      <c r="E784" s="9"/>
      <c r="F784" s="9"/>
      <c r="G784" s="9"/>
      <c r="H784" s="9"/>
      <c r="I784" s="9"/>
      <c r="J784" s="9"/>
      <c r="K784" s="9"/>
      <c r="L784" s="9"/>
    </row>
    <row r="785">
      <c r="C785" s="9"/>
      <c r="D785" s="9"/>
      <c r="E785" s="9"/>
      <c r="F785" s="9"/>
      <c r="G785" s="9"/>
      <c r="H785" s="9"/>
      <c r="I785" s="9"/>
      <c r="J785" s="9"/>
      <c r="K785" s="9"/>
      <c r="L785" s="9"/>
    </row>
    <row r="786">
      <c r="C786" s="9"/>
      <c r="D786" s="9"/>
      <c r="E786" s="9"/>
      <c r="F786" s="9"/>
      <c r="G786" s="9"/>
      <c r="H786" s="9"/>
      <c r="I786" s="9"/>
      <c r="J786" s="9"/>
      <c r="K786" s="9"/>
      <c r="L786" s="9"/>
    </row>
    <row r="787">
      <c r="C787" s="9"/>
      <c r="D787" s="9"/>
      <c r="E787" s="9"/>
      <c r="F787" s="9"/>
      <c r="G787" s="9"/>
      <c r="H787" s="9"/>
      <c r="I787" s="9"/>
      <c r="J787" s="9"/>
      <c r="K787" s="9"/>
      <c r="L787" s="9"/>
    </row>
    <row r="788">
      <c r="C788" s="9"/>
      <c r="D788" s="9"/>
      <c r="E788" s="9"/>
      <c r="F788" s="9"/>
      <c r="G788" s="9"/>
      <c r="H788" s="9"/>
      <c r="I788" s="9"/>
      <c r="J788" s="9"/>
      <c r="K788" s="9"/>
      <c r="L788" s="9"/>
    </row>
    <row r="789">
      <c r="C789" s="9"/>
      <c r="D789" s="9"/>
      <c r="E789" s="9"/>
      <c r="F789" s="9"/>
      <c r="G789" s="9"/>
      <c r="H789" s="9"/>
      <c r="I789" s="9"/>
      <c r="J789" s="9"/>
      <c r="K789" s="9"/>
      <c r="L789" s="9"/>
    </row>
    <row r="790">
      <c r="C790" s="9"/>
      <c r="D790" s="9"/>
      <c r="E790" s="9"/>
      <c r="F790" s="9"/>
      <c r="G790" s="9"/>
      <c r="H790" s="9"/>
      <c r="I790" s="9"/>
      <c r="J790" s="9"/>
      <c r="K790" s="9"/>
      <c r="L790" s="9"/>
    </row>
    <row r="791">
      <c r="C791" s="9"/>
      <c r="D791" s="9"/>
      <c r="E791" s="9"/>
      <c r="F791" s="9"/>
      <c r="G791" s="9"/>
      <c r="H791" s="9"/>
      <c r="I791" s="9"/>
      <c r="J791" s="9"/>
      <c r="K791" s="9"/>
      <c r="L791" s="9"/>
    </row>
    <row r="792">
      <c r="C792" s="9"/>
      <c r="D792" s="9"/>
      <c r="E792" s="9"/>
      <c r="F792" s="9"/>
      <c r="G792" s="9"/>
      <c r="H792" s="9"/>
      <c r="I792" s="9"/>
      <c r="J792" s="9"/>
      <c r="K792" s="9"/>
      <c r="L792" s="9"/>
    </row>
    <row r="793">
      <c r="C793" s="9"/>
      <c r="D793" s="9"/>
      <c r="E793" s="9"/>
      <c r="F793" s="9"/>
      <c r="G793" s="9"/>
      <c r="H793" s="9"/>
      <c r="I793" s="9"/>
      <c r="J793" s="9"/>
      <c r="K793" s="9"/>
      <c r="L793" s="9"/>
    </row>
    <row r="794">
      <c r="C794" s="9"/>
      <c r="D794" s="9"/>
      <c r="E794" s="9"/>
      <c r="F794" s="9"/>
      <c r="G794" s="9"/>
      <c r="H794" s="9"/>
      <c r="I794" s="9"/>
      <c r="J794" s="9"/>
      <c r="K794" s="9"/>
      <c r="L794" s="9"/>
    </row>
    <row r="795">
      <c r="C795" s="9"/>
      <c r="D795" s="9"/>
      <c r="E795" s="9"/>
      <c r="F795" s="9"/>
      <c r="G795" s="9"/>
      <c r="H795" s="9"/>
      <c r="I795" s="9"/>
      <c r="J795" s="9"/>
      <c r="K795" s="9"/>
      <c r="L795" s="9"/>
    </row>
    <row r="796">
      <c r="C796" s="9"/>
      <c r="D796" s="9"/>
      <c r="E796" s="9"/>
      <c r="F796" s="9"/>
      <c r="G796" s="9"/>
      <c r="H796" s="9"/>
      <c r="I796" s="9"/>
      <c r="J796" s="9"/>
      <c r="K796" s="9"/>
      <c r="L796" s="9"/>
    </row>
    <row r="797">
      <c r="C797" s="9"/>
      <c r="D797" s="9"/>
      <c r="E797" s="9"/>
      <c r="F797" s="9"/>
      <c r="G797" s="9"/>
      <c r="H797" s="9"/>
      <c r="I797" s="9"/>
      <c r="J797" s="9"/>
      <c r="K797" s="9"/>
      <c r="L797" s="9"/>
    </row>
    <row r="798">
      <c r="C798" s="9"/>
      <c r="D798" s="9"/>
      <c r="E798" s="9"/>
      <c r="F798" s="9"/>
      <c r="G798" s="9"/>
      <c r="H798" s="9"/>
      <c r="I798" s="9"/>
      <c r="J798" s="9"/>
      <c r="K798" s="9"/>
      <c r="L798" s="9"/>
    </row>
    <row r="799">
      <c r="C799" s="9"/>
      <c r="D799" s="9"/>
      <c r="E799" s="9"/>
      <c r="F799" s="9"/>
      <c r="G799" s="9"/>
      <c r="H799" s="9"/>
      <c r="I799" s="9"/>
      <c r="J799" s="9"/>
      <c r="K799" s="9"/>
      <c r="L799" s="9"/>
    </row>
    <row r="800">
      <c r="C800" s="9"/>
      <c r="D800" s="9"/>
      <c r="E800" s="9"/>
      <c r="F800" s="9"/>
      <c r="G800" s="9"/>
      <c r="H800" s="9"/>
      <c r="I800" s="9"/>
      <c r="J800" s="9"/>
      <c r="K800" s="9"/>
      <c r="L800" s="9"/>
    </row>
    <row r="801">
      <c r="C801" s="9"/>
      <c r="D801" s="9"/>
      <c r="E801" s="9"/>
      <c r="F801" s="9"/>
      <c r="G801" s="9"/>
      <c r="H801" s="9"/>
      <c r="I801" s="9"/>
      <c r="J801" s="9"/>
      <c r="K801" s="9"/>
      <c r="L801" s="9"/>
    </row>
    <row r="802">
      <c r="C802" s="9"/>
      <c r="D802" s="9"/>
      <c r="E802" s="9"/>
      <c r="F802" s="9"/>
      <c r="G802" s="9"/>
      <c r="H802" s="9"/>
      <c r="I802" s="9"/>
      <c r="J802" s="9"/>
      <c r="K802" s="9"/>
      <c r="L802" s="9"/>
    </row>
    <row r="803">
      <c r="C803" s="9"/>
      <c r="D803" s="9"/>
      <c r="E803" s="9"/>
      <c r="F803" s="9"/>
      <c r="G803" s="9"/>
      <c r="H803" s="9"/>
      <c r="I803" s="9"/>
      <c r="J803" s="9"/>
      <c r="K803" s="9"/>
      <c r="L803" s="9"/>
    </row>
    <row r="804">
      <c r="C804" s="9"/>
      <c r="D804" s="9"/>
      <c r="E804" s="9"/>
      <c r="F804" s="9"/>
      <c r="G804" s="9"/>
      <c r="H804" s="9"/>
      <c r="I804" s="9"/>
      <c r="J804" s="9"/>
      <c r="K804" s="9"/>
      <c r="L804" s="9"/>
    </row>
    <row r="805">
      <c r="C805" s="9"/>
      <c r="D805" s="9"/>
      <c r="E805" s="9"/>
      <c r="F805" s="9"/>
      <c r="G805" s="9"/>
      <c r="H805" s="9"/>
      <c r="I805" s="9"/>
      <c r="J805" s="9"/>
      <c r="K805" s="9"/>
      <c r="L805" s="9"/>
    </row>
    <row r="806">
      <c r="C806" s="9"/>
      <c r="D806" s="9"/>
      <c r="E806" s="9"/>
      <c r="F806" s="9"/>
      <c r="G806" s="9"/>
      <c r="H806" s="9"/>
      <c r="I806" s="9"/>
      <c r="J806" s="9"/>
      <c r="K806" s="9"/>
      <c r="L806" s="9"/>
    </row>
    <row r="807">
      <c r="C807" s="9"/>
      <c r="D807" s="9"/>
      <c r="E807" s="9"/>
      <c r="F807" s="9"/>
      <c r="G807" s="9"/>
      <c r="H807" s="9"/>
      <c r="I807" s="9"/>
      <c r="J807" s="9"/>
      <c r="K807" s="9"/>
      <c r="L807" s="9"/>
    </row>
    <row r="808">
      <c r="C808" s="9"/>
      <c r="D808" s="9"/>
      <c r="E808" s="9"/>
      <c r="F808" s="9"/>
      <c r="G808" s="9"/>
      <c r="H808" s="9"/>
      <c r="I808" s="9"/>
      <c r="J808" s="9"/>
      <c r="K808" s="9"/>
      <c r="L808" s="9"/>
    </row>
    <row r="809">
      <c r="C809" s="9"/>
      <c r="D809" s="9"/>
      <c r="E809" s="9"/>
      <c r="F809" s="9"/>
      <c r="G809" s="9"/>
      <c r="H809" s="9"/>
      <c r="I809" s="9"/>
      <c r="J809" s="9"/>
      <c r="K809" s="9"/>
      <c r="L809" s="9"/>
    </row>
    <row r="810">
      <c r="C810" s="9"/>
      <c r="D810" s="9"/>
      <c r="E810" s="9"/>
      <c r="F810" s="9"/>
      <c r="G810" s="9"/>
      <c r="H810" s="9"/>
      <c r="I810" s="9"/>
      <c r="J810" s="9"/>
      <c r="K810" s="9"/>
      <c r="L810" s="9"/>
    </row>
    <row r="811">
      <c r="C811" s="9"/>
      <c r="D811" s="9"/>
      <c r="E811" s="9"/>
      <c r="F811" s="9"/>
      <c r="G811" s="9"/>
      <c r="H811" s="9"/>
      <c r="I811" s="9"/>
      <c r="J811" s="9"/>
      <c r="K811" s="9"/>
      <c r="L811" s="9"/>
    </row>
    <row r="812">
      <c r="C812" s="9"/>
      <c r="D812" s="9"/>
      <c r="E812" s="9"/>
      <c r="F812" s="9"/>
      <c r="G812" s="9"/>
      <c r="H812" s="9"/>
      <c r="I812" s="9"/>
      <c r="J812" s="9"/>
      <c r="K812" s="9"/>
      <c r="L812" s="9"/>
    </row>
    <row r="813">
      <c r="C813" s="9"/>
      <c r="D813" s="9"/>
      <c r="E813" s="9"/>
      <c r="F813" s="9"/>
      <c r="G813" s="9"/>
      <c r="H813" s="9"/>
      <c r="I813" s="9"/>
      <c r="J813" s="9"/>
      <c r="K813" s="9"/>
      <c r="L813" s="9"/>
    </row>
    <row r="814">
      <c r="C814" s="9"/>
      <c r="D814" s="9"/>
      <c r="E814" s="9"/>
      <c r="F814" s="9"/>
      <c r="G814" s="9"/>
      <c r="H814" s="9"/>
      <c r="I814" s="9"/>
      <c r="J814" s="9"/>
      <c r="K814" s="9"/>
      <c r="L814" s="9"/>
    </row>
    <row r="815">
      <c r="C815" s="9"/>
      <c r="D815" s="9"/>
      <c r="E815" s="9"/>
      <c r="F815" s="9"/>
      <c r="G815" s="9"/>
      <c r="H815" s="9"/>
      <c r="I815" s="9"/>
      <c r="J815" s="9"/>
      <c r="K815" s="9"/>
      <c r="L815" s="9"/>
    </row>
    <row r="816">
      <c r="C816" s="9"/>
      <c r="D816" s="9"/>
      <c r="E816" s="9"/>
      <c r="F816" s="9"/>
      <c r="G816" s="9"/>
      <c r="H816" s="9"/>
      <c r="I816" s="9"/>
      <c r="J816" s="9"/>
      <c r="K816" s="9"/>
      <c r="L816" s="9"/>
    </row>
    <row r="817">
      <c r="C817" s="9"/>
      <c r="D817" s="9"/>
      <c r="E817" s="9"/>
      <c r="F817" s="9"/>
      <c r="G817" s="9"/>
      <c r="H817" s="9"/>
      <c r="I817" s="9"/>
      <c r="J817" s="9"/>
      <c r="K817" s="9"/>
      <c r="L817" s="9"/>
    </row>
    <row r="818">
      <c r="C818" s="9"/>
      <c r="D818" s="9"/>
      <c r="E818" s="9"/>
      <c r="F818" s="9"/>
      <c r="G818" s="9"/>
      <c r="H818" s="9"/>
      <c r="I818" s="9"/>
      <c r="J818" s="9"/>
      <c r="K818" s="9"/>
      <c r="L818" s="9"/>
    </row>
    <row r="819">
      <c r="C819" s="9"/>
      <c r="D819" s="9"/>
      <c r="E819" s="9"/>
      <c r="F819" s="9"/>
      <c r="G819" s="9"/>
      <c r="H819" s="9"/>
      <c r="I819" s="9"/>
      <c r="J819" s="9"/>
      <c r="K819" s="9"/>
      <c r="L819" s="9"/>
    </row>
    <row r="820">
      <c r="C820" s="9"/>
      <c r="D820" s="9"/>
      <c r="E820" s="9"/>
      <c r="F820" s="9"/>
      <c r="G820" s="9"/>
      <c r="H820" s="9"/>
      <c r="I820" s="9"/>
      <c r="J820" s="9"/>
      <c r="K820" s="9"/>
      <c r="L820" s="9"/>
    </row>
    <row r="821">
      <c r="C821" s="9"/>
      <c r="D821" s="9"/>
      <c r="E821" s="9"/>
      <c r="F821" s="9"/>
      <c r="G821" s="9"/>
      <c r="H821" s="9"/>
      <c r="I821" s="9"/>
      <c r="J821" s="9"/>
      <c r="K821" s="9"/>
      <c r="L821" s="9"/>
    </row>
    <row r="822">
      <c r="C822" s="9"/>
      <c r="D822" s="9"/>
      <c r="E822" s="9"/>
      <c r="F822" s="9"/>
      <c r="G822" s="9"/>
      <c r="H822" s="9"/>
      <c r="I822" s="9"/>
      <c r="J822" s="9"/>
      <c r="K822" s="9"/>
      <c r="L822" s="9"/>
    </row>
    <row r="823">
      <c r="C823" s="9"/>
      <c r="D823" s="9"/>
      <c r="E823" s="9"/>
      <c r="F823" s="9"/>
      <c r="G823" s="9"/>
      <c r="H823" s="9"/>
      <c r="I823" s="9"/>
      <c r="J823" s="9"/>
      <c r="K823" s="9"/>
      <c r="L823" s="9"/>
    </row>
    <row r="824">
      <c r="C824" s="9"/>
      <c r="D824" s="9"/>
      <c r="E824" s="9"/>
      <c r="F824" s="9"/>
      <c r="G824" s="9"/>
      <c r="H824" s="9"/>
      <c r="I824" s="9"/>
      <c r="J824" s="9"/>
      <c r="K824" s="9"/>
      <c r="L824" s="9"/>
    </row>
    <row r="825">
      <c r="C825" s="9"/>
      <c r="D825" s="9"/>
      <c r="E825" s="9"/>
      <c r="F825" s="9"/>
      <c r="G825" s="9"/>
      <c r="H825" s="9"/>
      <c r="I825" s="9"/>
      <c r="J825" s="9"/>
      <c r="K825" s="9"/>
      <c r="L825" s="9"/>
    </row>
    <row r="826">
      <c r="C826" s="9"/>
      <c r="D826" s="9"/>
      <c r="E826" s="9"/>
      <c r="F826" s="9"/>
      <c r="G826" s="9"/>
      <c r="H826" s="9"/>
      <c r="I826" s="9"/>
      <c r="J826" s="9"/>
      <c r="K826" s="9"/>
      <c r="L826" s="9"/>
    </row>
    <row r="827">
      <c r="C827" s="9"/>
      <c r="D827" s="9"/>
      <c r="E827" s="9"/>
      <c r="F827" s="9"/>
      <c r="G827" s="9"/>
      <c r="H827" s="9"/>
      <c r="I827" s="9"/>
      <c r="J827" s="9"/>
      <c r="K827" s="9"/>
      <c r="L827" s="9"/>
    </row>
    <row r="828">
      <c r="C828" s="9"/>
      <c r="D828" s="9"/>
      <c r="E828" s="9"/>
      <c r="F828" s="9"/>
      <c r="G828" s="9"/>
      <c r="H828" s="9"/>
      <c r="I828" s="9"/>
      <c r="J828" s="9"/>
      <c r="K828" s="9"/>
      <c r="L828" s="9"/>
    </row>
    <row r="829">
      <c r="C829" s="9"/>
      <c r="D829" s="9"/>
      <c r="E829" s="9"/>
      <c r="F829" s="9"/>
      <c r="G829" s="9"/>
      <c r="H829" s="9"/>
      <c r="I829" s="9"/>
      <c r="J829" s="9"/>
      <c r="K829" s="9"/>
      <c r="L829" s="9"/>
    </row>
    <row r="830">
      <c r="C830" s="9"/>
      <c r="D830" s="9"/>
      <c r="E830" s="9"/>
      <c r="F830" s="9"/>
      <c r="G830" s="9"/>
      <c r="H830" s="9"/>
      <c r="I830" s="9"/>
      <c r="J830" s="9"/>
      <c r="K830" s="9"/>
      <c r="L830" s="9"/>
    </row>
    <row r="831">
      <c r="C831" s="9"/>
      <c r="D831" s="9"/>
      <c r="E831" s="9"/>
      <c r="F831" s="9"/>
      <c r="G831" s="9"/>
      <c r="H831" s="9"/>
      <c r="I831" s="9"/>
      <c r="J831" s="9"/>
      <c r="K831" s="9"/>
      <c r="L831" s="9"/>
    </row>
    <row r="832">
      <c r="C832" s="9"/>
      <c r="D832" s="9"/>
      <c r="E832" s="9"/>
      <c r="F832" s="9"/>
      <c r="G832" s="9"/>
      <c r="H832" s="9"/>
      <c r="I832" s="9"/>
      <c r="J832" s="9"/>
      <c r="K832" s="9"/>
      <c r="L832" s="9"/>
    </row>
    <row r="833">
      <c r="C833" s="9"/>
      <c r="D833" s="9"/>
      <c r="E833" s="9"/>
      <c r="F833" s="9"/>
      <c r="G833" s="9"/>
      <c r="H833" s="9"/>
      <c r="I833" s="9"/>
      <c r="J833" s="9"/>
      <c r="K833" s="9"/>
      <c r="L833" s="9"/>
    </row>
    <row r="834">
      <c r="C834" s="9"/>
      <c r="D834" s="9"/>
      <c r="E834" s="9"/>
      <c r="F834" s="9"/>
      <c r="G834" s="9"/>
      <c r="H834" s="9"/>
      <c r="I834" s="9"/>
      <c r="J834" s="9"/>
      <c r="K834" s="9"/>
      <c r="L834" s="9"/>
    </row>
    <row r="835">
      <c r="C835" s="9"/>
      <c r="D835" s="9"/>
      <c r="E835" s="9"/>
      <c r="F835" s="9"/>
      <c r="G835" s="9"/>
      <c r="H835" s="9"/>
      <c r="I835" s="9"/>
      <c r="J835" s="9"/>
      <c r="K835" s="9"/>
      <c r="L835" s="9"/>
    </row>
    <row r="836">
      <c r="C836" s="9"/>
      <c r="D836" s="9"/>
      <c r="E836" s="9"/>
      <c r="F836" s="9"/>
      <c r="G836" s="9"/>
      <c r="H836" s="9"/>
      <c r="I836" s="9"/>
      <c r="J836" s="9"/>
      <c r="K836" s="9"/>
      <c r="L836" s="9"/>
    </row>
    <row r="837">
      <c r="C837" s="9"/>
      <c r="D837" s="9"/>
      <c r="E837" s="9"/>
      <c r="F837" s="9"/>
      <c r="G837" s="9"/>
      <c r="H837" s="9"/>
      <c r="I837" s="9"/>
      <c r="J837" s="9"/>
      <c r="K837" s="9"/>
      <c r="L837" s="9"/>
    </row>
    <row r="838">
      <c r="C838" s="9"/>
      <c r="D838" s="9"/>
      <c r="E838" s="9"/>
      <c r="F838" s="9"/>
      <c r="G838" s="9"/>
      <c r="H838" s="9"/>
      <c r="I838" s="9"/>
      <c r="J838" s="9"/>
      <c r="K838" s="9"/>
      <c r="L838" s="9"/>
    </row>
    <row r="839">
      <c r="C839" s="9"/>
      <c r="D839" s="9"/>
      <c r="E839" s="9"/>
      <c r="F839" s="9"/>
      <c r="G839" s="9"/>
      <c r="H839" s="9"/>
      <c r="I839" s="9"/>
      <c r="J839" s="9"/>
      <c r="K839" s="9"/>
      <c r="L839" s="9"/>
    </row>
    <row r="840">
      <c r="C840" s="9"/>
      <c r="D840" s="9"/>
      <c r="E840" s="9"/>
      <c r="F840" s="9"/>
      <c r="G840" s="9"/>
      <c r="H840" s="9"/>
      <c r="I840" s="9"/>
      <c r="J840" s="9"/>
      <c r="K840" s="9"/>
      <c r="L840" s="9"/>
    </row>
    <row r="841">
      <c r="C841" s="9"/>
      <c r="D841" s="9"/>
      <c r="E841" s="9"/>
      <c r="F841" s="9"/>
      <c r="G841" s="9"/>
      <c r="H841" s="9"/>
      <c r="I841" s="9"/>
      <c r="J841" s="9"/>
      <c r="K841" s="9"/>
      <c r="L841" s="9"/>
    </row>
    <row r="842">
      <c r="C842" s="9"/>
      <c r="D842" s="9"/>
      <c r="E842" s="9"/>
      <c r="F842" s="9"/>
      <c r="G842" s="9"/>
      <c r="H842" s="9"/>
      <c r="I842" s="9"/>
      <c r="J842" s="9"/>
      <c r="K842" s="9"/>
      <c r="L842" s="9"/>
    </row>
    <row r="843">
      <c r="C843" s="9"/>
      <c r="D843" s="9"/>
      <c r="E843" s="9"/>
      <c r="F843" s="9"/>
      <c r="G843" s="9"/>
      <c r="H843" s="9"/>
      <c r="I843" s="9"/>
      <c r="J843" s="9"/>
      <c r="K843" s="9"/>
      <c r="L843" s="9"/>
    </row>
    <row r="844">
      <c r="C844" s="9"/>
      <c r="D844" s="9"/>
      <c r="E844" s="9"/>
      <c r="F844" s="9"/>
      <c r="G844" s="9"/>
      <c r="H844" s="9"/>
      <c r="I844" s="9"/>
      <c r="J844" s="9"/>
      <c r="K844" s="9"/>
      <c r="L844" s="9"/>
    </row>
    <row r="845">
      <c r="C845" s="9"/>
      <c r="D845" s="9"/>
      <c r="E845" s="9"/>
      <c r="F845" s="9"/>
      <c r="G845" s="9"/>
      <c r="H845" s="9"/>
      <c r="I845" s="9"/>
      <c r="J845" s="9"/>
      <c r="K845" s="9"/>
      <c r="L845" s="9"/>
    </row>
    <row r="846">
      <c r="C846" s="9"/>
      <c r="D846" s="9"/>
      <c r="E846" s="9"/>
      <c r="F846" s="9"/>
      <c r="G846" s="9"/>
      <c r="H846" s="9"/>
      <c r="I846" s="9"/>
      <c r="J846" s="9"/>
      <c r="K846" s="9"/>
      <c r="L846" s="9"/>
    </row>
    <row r="847">
      <c r="C847" s="9"/>
      <c r="D847" s="9"/>
      <c r="E847" s="9"/>
      <c r="F847" s="9"/>
      <c r="G847" s="9"/>
      <c r="H847" s="9"/>
      <c r="I847" s="9"/>
      <c r="J847" s="9"/>
      <c r="K847" s="9"/>
      <c r="L847" s="9"/>
    </row>
    <row r="848">
      <c r="C848" s="9"/>
      <c r="D848" s="9"/>
      <c r="E848" s="9"/>
      <c r="F848" s="9"/>
      <c r="G848" s="9"/>
      <c r="H848" s="9"/>
      <c r="I848" s="9"/>
      <c r="J848" s="9"/>
      <c r="K848" s="9"/>
      <c r="L848" s="9"/>
    </row>
    <row r="849">
      <c r="C849" s="9"/>
      <c r="D849" s="9"/>
      <c r="E849" s="9"/>
      <c r="F849" s="9"/>
      <c r="G849" s="9"/>
      <c r="H849" s="9"/>
      <c r="I849" s="9"/>
      <c r="J849" s="9"/>
      <c r="K849" s="9"/>
      <c r="L849" s="9"/>
    </row>
    <row r="850">
      <c r="C850" s="9"/>
      <c r="D850" s="9"/>
      <c r="E850" s="9"/>
      <c r="F850" s="9"/>
      <c r="G850" s="9"/>
      <c r="H850" s="9"/>
      <c r="I850" s="9"/>
      <c r="J850" s="9"/>
      <c r="K850" s="9"/>
      <c r="L850" s="9"/>
    </row>
    <row r="851">
      <c r="C851" s="9"/>
      <c r="D851" s="9"/>
      <c r="E851" s="9"/>
      <c r="F851" s="9"/>
      <c r="G851" s="9"/>
      <c r="H851" s="9"/>
      <c r="I851" s="9"/>
      <c r="J851" s="9"/>
      <c r="K851" s="9"/>
      <c r="L851" s="9"/>
    </row>
    <row r="852">
      <c r="C852" s="9"/>
      <c r="D852" s="9"/>
      <c r="E852" s="9"/>
      <c r="F852" s="9"/>
      <c r="G852" s="9"/>
      <c r="H852" s="9"/>
      <c r="I852" s="9"/>
      <c r="J852" s="9"/>
      <c r="K852" s="9"/>
      <c r="L852" s="9"/>
    </row>
    <row r="853">
      <c r="C853" s="9"/>
      <c r="D853" s="9"/>
      <c r="E853" s="9"/>
      <c r="F853" s="9"/>
      <c r="G853" s="9"/>
      <c r="H853" s="9"/>
      <c r="I853" s="9"/>
      <c r="J853" s="9"/>
      <c r="K853" s="9"/>
      <c r="L853" s="9"/>
    </row>
    <row r="854">
      <c r="C854" s="9"/>
      <c r="D854" s="9"/>
      <c r="E854" s="9"/>
      <c r="F854" s="9"/>
      <c r="G854" s="9"/>
      <c r="H854" s="9"/>
      <c r="I854" s="9"/>
      <c r="J854" s="9"/>
      <c r="K854" s="9"/>
      <c r="L854" s="9"/>
    </row>
    <row r="855">
      <c r="C855" s="9"/>
      <c r="D855" s="9"/>
      <c r="E855" s="9"/>
      <c r="F855" s="9"/>
      <c r="G855" s="9"/>
      <c r="H855" s="9"/>
      <c r="I855" s="9"/>
      <c r="J855" s="9"/>
      <c r="K855" s="9"/>
      <c r="L855" s="9"/>
    </row>
    <row r="856">
      <c r="C856" s="9"/>
      <c r="D856" s="9"/>
      <c r="E856" s="9"/>
      <c r="F856" s="9"/>
      <c r="G856" s="9"/>
      <c r="H856" s="9"/>
      <c r="I856" s="9"/>
      <c r="J856" s="9"/>
      <c r="K856" s="9"/>
      <c r="L856" s="9"/>
    </row>
    <row r="857">
      <c r="C857" s="9"/>
      <c r="D857" s="9"/>
      <c r="E857" s="9"/>
      <c r="F857" s="9"/>
      <c r="G857" s="9"/>
      <c r="H857" s="9"/>
      <c r="I857" s="9"/>
      <c r="J857" s="9"/>
      <c r="K857" s="9"/>
      <c r="L857" s="9"/>
    </row>
    <row r="858">
      <c r="C858" s="9"/>
      <c r="D858" s="9"/>
      <c r="E858" s="9"/>
      <c r="F858" s="9"/>
      <c r="G858" s="9"/>
      <c r="H858" s="9"/>
      <c r="I858" s="9"/>
      <c r="J858" s="9"/>
      <c r="K858" s="9"/>
      <c r="L858" s="9"/>
    </row>
    <row r="859">
      <c r="C859" s="9"/>
      <c r="D859" s="9"/>
      <c r="E859" s="9"/>
      <c r="F859" s="9"/>
      <c r="G859" s="9"/>
      <c r="H859" s="9"/>
      <c r="I859" s="9"/>
      <c r="J859" s="9"/>
      <c r="K859" s="9"/>
      <c r="L859" s="9"/>
    </row>
    <row r="860">
      <c r="C860" s="9"/>
      <c r="D860" s="9"/>
      <c r="E860" s="9"/>
      <c r="F860" s="9"/>
      <c r="G860" s="9"/>
      <c r="H860" s="9"/>
      <c r="I860" s="9"/>
      <c r="J860" s="9"/>
      <c r="K860" s="9"/>
      <c r="L860" s="9"/>
    </row>
    <row r="861">
      <c r="C861" s="9"/>
      <c r="D861" s="9"/>
      <c r="E861" s="9"/>
      <c r="F861" s="9"/>
      <c r="G861" s="9"/>
      <c r="H861" s="9"/>
      <c r="I861" s="9"/>
      <c r="J861" s="9"/>
      <c r="K861" s="9"/>
      <c r="L861" s="9"/>
    </row>
    <row r="862">
      <c r="C862" s="9"/>
      <c r="D862" s="9"/>
      <c r="E862" s="9"/>
      <c r="F862" s="9"/>
      <c r="G862" s="9"/>
      <c r="H862" s="9"/>
      <c r="I862" s="9"/>
      <c r="J862" s="9"/>
      <c r="K862" s="9"/>
      <c r="L862" s="9"/>
    </row>
    <row r="863">
      <c r="C863" s="9"/>
      <c r="D863" s="9"/>
      <c r="E863" s="9"/>
      <c r="F863" s="9"/>
      <c r="G863" s="9"/>
      <c r="H863" s="9"/>
      <c r="I863" s="9"/>
      <c r="J863" s="9"/>
      <c r="K863" s="9"/>
      <c r="L863" s="9"/>
    </row>
    <row r="864">
      <c r="C864" s="9"/>
      <c r="D864" s="9"/>
      <c r="E864" s="9"/>
      <c r="F864" s="9"/>
      <c r="G864" s="9"/>
      <c r="H864" s="9"/>
      <c r="I864" s="9"/>
      <c r="J864" s="9"/>
      <c r="K864" s="9"/>
      <c r="L864" s="9"/>
    </row>
    <row r="865">
      <c r="C865" s="9"/>
      <c r="D865" s="9"/>
      <c r="E865" s="9"/>
      <c r="F865" s="9"/>
      <c r="G865" s="9"/>
      <c r="H865" s="9"/>
      <c r="I865" s="9"/>
      <c r="J865" s="9"/>
      <c r="K865" s="9"/>
      <c r="L865" s="9"/>
    </row>
    <row r="866">
      <c r="C866" s="9"/>
      <c r="D866" s="9"/>
      <c r="E866" s="9"/>
      <c r="F866" s="9"/>
      <c r="G866" s="9"/>
      <c r="H866" s="9"/>
      <c r="I866" s="9"/>
      <c r="J866" s="9"/>
      <c r="K866" s="9"/>
      <c r="L866" s="9"/>
    </row>
    <row r="867">
      <c r="C867" s="9"/>
      <c r="D867" s="9"/>
      <c r="E867" s="9"/>
      <c r="F867" s="9"/>
      <c r="G867" s="9"/>
      <c r="H867" s="9"/>
      <c r="I867" s="9"/>
      <c r="J867" s="9"/>
      <c r="K867" s="9"/>
      <c r="L867" s="9"/>
    </row>
    <row r="868">
      <c r="C868" s="9"/>
      <c r="D868" s="9"/>
      <c r="E868" s="9"/>
      <c r="F868" s="9"/>
      <c r="G868" s="9"/>
      <c r="H868" s="9"/>
      <c r="I868" s="9"/>
      <c r="J868" s="9"/>
      <c r="K868" s="9"/>
      <c r="L868" s="9"/>
    </row>
    <row r="869">
      <c r="C869" s="9"/>
      <c r="D869" s="9"/>
      <c r="E869" s="9"/>
      <c r="F869" s="9"/>
      <c r="G869" s="9"/>
      <c r="H869" s="9"/>
      <c r="I869" s="9"/>
      <c r="J869" s="9"/>
      <c r="K869" s="9"/>
      <c r="L869" s="9"/>
    </row>
    <row r="870">
      <c r="C870" s="9"/>
      <c r="D870" s="9"/>
      <c r="E870" s="9"/>
      <c r="F870" s="9"/>
      <c r="G870" s="9"/>
      <c r="H870" s="9"/>
      <c r="I870" s="9"/>
      <c r="J870" s="9"/>
      <c r="K870" s="9"/>
      <c r="L870" s="9"/>
    </row>
    <row r="871">
      <c r="C871" s="9"/>
      <c r="D871" s="9"/>
      <c r="E871" s="9"/>
      <c r="F871" s="9"/>
      <c r="G871" s="9"/>
      <c r="H871" s="9"/>
      <c r="I871" s="9"/>
      <c r="J871" s="9"/>
      <c r="K871" s="9"/>
      <c r="L871" s="9"/>
    </row>
    <row r="872">
      <c r="C872" s="9"/>
      <c r="D872" s="9"/>
      <c r="E872" s="9"/>
      <c r="F872" s="9"/>
      <c r="G872" s="9"/>
      <c r="H872" s="9"/>
      <c r="I872" s="9"/>
      <c r="J872" s="9"/>
      <c r="K872" s="9"/>
      <c r="L872" s="9"/>
    </row>
    <row r="873">
      <c r="C873" s="9"/>
      <c r="D873" s="9"/>
      <c r="E873" s="9"/>
      <c r="F873" s="9"/>
      <c r="G873" s="9"/>
      <c r="H873" s="9"/>
      <c r="I873" s="9"/>
      <c r="J873" s="9"/>
      <c r="K873" s="9"/>
      <c r="L873" s="9"/>
    </row>
    <row r="874">
      <c r="C874" s="9"/>
      <c r="D874" s="9"/>
      <c r="E874" s="9"/>
      <c r="F874" s="9"/>
      <c r="G874" s="9"/>
      <c r="H874" s="9"/>
      <c r="I874" s="9"/>
      <c r="J874" s="9"/>
      <c r="K874" s="9"/>
      <c r="L874" s="9"/>
    </row>
    <row r="875">
      <c r="C875" s="9"/>
      <c r="D875" s="9"/>
      <c r="E875" s="9"/>
      <c r="F875" s="9"/>
      <c r="G875" s="9"/>
      <c r="H875" s="9"/>
      <c r="I875" s="9"/>
      <c r="J875" s="9"/>
      <c r="K875" s="9"/>
      <c r="L875" s="9"/>
    </row>
    <row r="876">
      <c r="C876" s="9"/>
      <c r="D876" s="9"/>
      <c r="E876" s="9"/>
      <c r="F876" s="9"/>
      <c r="G876" s="9"/>
      <c r="H876" s="9"/>
      <c r="I876" s="9"/>
      <c r="J876" s="9"/>
      <c r="K876" s="9"/>
      <c r="L876" s="9"/>
    </row>
    <row r="877">
      <c r="C877" s="9"/>
      <c r="D877" s="9"/>
      <c r="E877" s="9"/>
      <c r="F877" s="9"/>
      <c r="G877" s="9"/>
      <c r="H877" s="9"/>
      <c r="I877" s="9"/>
      <c r="J877" s="9"/>
      <c r="K877" s="9"/>
      <c r="L877" s="9"/>
    </row>
    <row r="878">
      <c r="C878" s="9"/>
      <c r="D878" s="9"/>
      <c r="E878" s="9"/>
      <c r="F878" s="9"/>
      <c r="G878" s="9"/>
      <c r="H878" s="9"/>
      <c r="I878" s="9"/>
      <c r="J878" s="9"/>
      <c r="K878" s="9"/>
      <c r="L878" s="9"/>
    </row>
    <row r="879">
      <c r="C879" s="9"/>
      <c r="D879" s="9"/>
      <c r="E879" s="9"/>
      <c r="F879" s="9"/>
      <c r="G879" s="9"/>
      <c r="H879" s="9"/>
      <c r="I879" s="9"/>
      <c r="J879" s="9"/>
      <c r="K879" s="9"/>
      <c r="L879" s="9"/>
    </row>
    <row r="880">
      <c r="C880" s="9"/>
      <c r="D880" s="9"/>
      <c r="E880" s="9"/>
      <c r="F880" s="9"/>
      <c r="G880" s="9"/>
      <c r="H880" s="9"/>
      <c r="I880" s="9"/>
      <c r="J880" s="9"/>
      <c r="K880" s="9"/>
      <c r="L880" s="9"/>
    </row>
    <row r="881">
      <c r="C881" s="9"/>
      <c r="D881" s="9"/>
      <c r="E881" s="9"/>
      <c r="F881" s="9"/>
      <c r="G881" s="9"/>
      <c r="H881" s="9"/>
      <c r="I881" s="9"/>
      <c r="J881" s="9"/>
      <c r="K881" s="9"/>
      <c r="L881" s="9"/>
    </row>
    <row r="882">
      <c r="C882" s="9"/>
      <c r="D882" s="9"/>
      <c r="E882" s="9"/>
      <c r="F882" s="9"/>
      <c r="G882" s="9"/>
      <c r="H882" s="9"/>
      <c r="I882" s="9"/>
      <c r="J882" s="9"/>
      <c r="K882" s="9"/>
      <c r="L882" s="9"/>
    </row>
    <row r="883">
      <c r="C883" s="9"/>
      <c r="D883" s="9"/>
      <c r="E883" s="9"/>
      <c r="F883" s="9"/>
      <c r="G883" s="9"/>
      <c r="H883" s="9"/>
      <c r="I883" s="9"/>
      <c r="J883" s="9"/>
      <c r="K883" s="9"/>
      <c r="L883" s="9"/>
    </row>
    <row r="884">
      <c r="C884" s="9"/>
      <c r="D884" s="9"/>
      <c r="E884" s="9"/>
      <c r="F884" s="9"/>
      <c r="G884" s="9"/>
      <c r="H884" s="9"/>
      <c r="I884" s="9"/>
      <c r="J884" s="9"/>
      <c r="K884" s="9"/>
      <c r="L884" s="9"/>
    </row>
    <row r="885">
      <c r="C885" s="9"/>
      <c r="D885" s="9"/>
      <c r="E885" s="9"/>
      <c r="F885" s="9"/>
      <c r="G885" s="9"/>
      <c r="H885" s="9"/>
      <c r="I885" s="9"/>
      <c r="J885" s="9"/>
      <c r="K885" s="9"/>
      <c r="L885" s="9"/>
    </row>
    <row r="886">
      <c r="C886" s="9"/>
      <c r="D886" s="9"/>
      <c r="E886" s="9"/>
      <c r="F886" s="9"/>
      <c r="G886" s="9"/>
      <c r="H886" s="9"/>
      <c r="I886" s="9"/>
      <c r="J886" s="9"/>
      <c r="K886" s="9"/>
      <c r="L886" s="9"/>
    </row>
    <row r="887">
      <c r="C887" s="9"/>
      <c r="D887" s="9"/>
      <c r="E887" s="9"/>
      <c r="F887" s="9"/>
      <c r="G887" s="9"/>
      <c r="H887" s="9"/>
      <c r="I887" s="9"/>
      <c r="J887" s="9"/>
      <c r="K887" s="9"/>
      <c r="L887" s="9"/>
    </row>
    <row r="888">
      <c r="C888" s="9"/>
      <c r="D888" s="9"/>
      <c r="E888" s="9"/>
      <c r="F888" s="9"/>
      <c r="G888" s="9"/>
      <c r="H888" s="9"/>
      <c r="I888" s="9"/>
      <c r="J888" s="9"/>
      <c r="K888" s="9"/>
      <c r="L888" s="9"/>
    </row>
    <row r="889">
      <c r="C889" s="9"/>
      <c r="D889" s="9"/>
      <c r="E889" s="9"/>
      <c r="F889" s="9"/>
      <c r="G889" s="9"/>
      <c r="H889" s="9"/>
      <c r="I889" s="9"/>
      <c r="J889" s="9"/>
      <c r="K889" s="9"/>
      <c r="L889" s="9"/>
    </row>
    <row r="890">
      <c r="C890" s="9"/>
      <c r="D890" s="9"/>
      <c r="E890" s="9"/>
      <c r="F890" s="9"/>
      <c r="G890" s="9"/>
      <c r="H890" s="9"/>
      <c r="I890" s="9"/>
      <c r="J890" s="9"/>
      <c r="K890" s="9"/>
      <c r="L890" s="9"/>
    </row>
    <row r="891">
      <c r="C891" s="9"/>
      <c r="D891" s="9"/>
      <c r="E891" s="9"/>
      <c r="F891" s="9"/>
      <c r="G891" s="9"/>
      <c r="H891" s="9"/>
      <c r="I891" s="9"/>
      <c r="J891" s="9"/>
      <c r="K891" s="9"/>
      <c r="L891" s="9"/>
    </row>
    <row r="892">
      <c r="C892" s="9"/>
      <c r="D892" s="9"/>
      <c r="E892" s="9"/>
      <c r="F892" s="9"/>
      <c r="G892" s="9"/>
      <c r="H892" s="9"/>
      <c r="I892" s="9"/>
      <c r="J892" s="9"/>
      <c r="K892" s="9"/>
      <c r="L892" s="9"/>
    </row>
    <row r="893">
      <c r="C893" s="9"/>
      <c r="D893" s="9"/>
      <c r="E893" s="9"/>
      <c r="F893" s="9"/>
      <c r="G893" s="9"/>
      <c r="H893" s="9"/>
      <c r="I893" s="9"/>
      <c r="J893" s="9"/>
      <c r="K893" s="9"/>
      <c r="L893" s="9"/>
    </row>
    <row r="894">
      <c r="C894" s="9"/>
      <c r="D894" s="9"/>
      <c r="E894" s="9"/>
      <c r="F894" s="9"/>
      <c r="G894" s="9"/>
      <c r="H894" s="9"/>
      <c r="I894" s="9"/>
      <c r="J894" s="9"/>
      <c r="K894" s="9"/>
      <c r="L894" s="9"/>
    </row>
    <row r="895">
      <c r="C895" s="9"/>
      <c r="D895" s="9"/>
      <c r="E895" s="9"/>
      <c r="F895" s="9"/>
      <c r="G895" s="9"/>
      <c r="H895" s="9"/>
      <c r="I895" s="9"/>
      <c r="J895" s="9"/>
      <c r="K895" s="9"/>
      <c r="L895" s="9"/>
    </row>
    <row r="896">
      <c r="C896" s="9"/>
      <c r="D896" s="9"/>
      <c r="E896" s="9"/>
      <c r="F896" s="9"/>
      <c r="G896" s="9"/>
      <c r="H896" s="9"/>
      <c r="I896" s="9"/>
      <c r="J896" s="9"/>
      <c r="K896" s="9"/>
      <c r="L896" s="9"/>
    </row>
    <row r="897">
      <c r="C897" s="9"/>
      <c r="D897" s="9"/>
      <c r="E897" s="9"/>
      <c r="F897" s="9"/>
      <c r="G897" s="9"/>
      <c r="H897" s="9"/>
      <c r="I897" s="9"/>
      <c r="J897" s="9"/>
      <c r="K897" s="9"/>
      <c r="L897" s="9"/>
    </row>
    <row r="898">
      <c r="C898" s="9"/>
      <c r="D898" s="9"/>
      <c r="E898" s="9"/>
      <c r="F898" s="9"/>
      <c r="G898" s="9"/>
      <c r="H898" s="9"/>
      <c r="I898" s="9"/>
      <c r="J898" s="9"/>
      <c r="K898" s="9"/>
      <c r="L898" s="9"/>
    </row>
    <row r="899">
      <c r="C899" s="9"/>
      <c r="D899" s="9"/>
      <c r="E899" s="9"/>
      <c r="F899" s="9"/>
      <c r="G899" s="9"/>
      <c r="H899" s="9"/>
      <c r="I899" s="9"/>
      <c r="J899" s="9"/>
      <c r="K899" s="9"/>
      <c r="L899" s="9"/>
    </row>
    <row r="900">
      <c r="C900" s="9"/>
      <c r="D900" s="9"/>
      <c r="E900" s="9"/>
      <c r="F900" s="9"/>
      <c r="G900" s="9"/>
      <c r="H900" s="9"/>
      <c r="I900" s="9"/>
      <c r="J900" s="9"/>
      <c r="K900" s="9"/>
      <c r="L900" s="9"/>
    </row>
    <row r="901">
      <c r="C901" s="9"/>
      <c r="D901" s="9"/>
      <c r="E901" s="9"/>
      <c r="F901" s="9"/>
      <c r="G901" s="9"/>
      <c r="H901" s="9"/>
      <c r="I901" s="9"/>
      <c r="J901" s="9"/>
      <c r="K901" s="9"/>
      <c r="L901" s="9"/>
    </row>
    <row r="902">
      <c r="C902" s="9"/>
      <c r="D902" s="9"/>
      <c r="E902" s="9"/>
      <c r="F902" s="9"/>
      <c r="G902" s="9"/>
      <c r="H902" s="9"/>
      <c r="I902" s="9"/>
      <c r="J902" s="9"/>
      <c r="K902" s="9"/>
      <c r="L902" s="9"/>
    </row>
    <row r="903">
      <c r="C903" s="9"/>
      <c r="D903" s="9"/>
      <c r="E903" s="9"/>
      <c r="F903" s="9"/>
      <c r="G903" s="9"/>
      <c r="H903" s="9"/>
      <c r="I903" s="9"/>
      <c r="J903" s="9"/>
      <c r="K903" s="9"/>
      <c r="L903" s="9"/>
    </row>
    <row r="904">
      <c r="C904" s="9"/>
      <c r="D904" s="9"/>
      <c r="E904" s="9"/>
      <c r="F904" s="9"/>
      <c r="G904" s="9"/>
      <c r="H904" s="9"/>
      <c r="I904" s="9"/>
      <c r="J904" s="9"/>
      <c r="K904" s="9"/>
      <c r="L904" s="9"/>
    </row>
    <row r="905">
      <c r="C905" s="9"/>
      <c r="D905" s="9"/>
      <c r="E905" s="9"/>
      <c r="F905" s="9"/>
      <c r="G905" s="9"/>
      <c r="H905" s="9"/>
      <c r="I905" s="9"/>
      <c r="J905" s="9"/>
      <c r="K905" s="9"/>
      <c r="L905" s="9"/>
    </row>
    <row r="906">
      <c r="C906" s="9"/>
      <c r="D906" s="9"/>
      <c r="E906" s="9"/>
      <c r="F906" s="9"/>
      <c r="G906" s="9"/>
      <c r="H906" s="9"/>
      <c r="I906" s="9"/>
      <c r="J906" s="9"/>
      <c r="K906" s="9"/>
      <c r="L906" s="9"/>
    </row>
    <row r="907">
      <c r="C907" s="9"/>
      <c r="D907" s="9"/>
      <c r="E907" s="9"/>
      <c r="F907" s="9"/>
      <c r="G907" s="9"/>
      <c r="H907" s="9"/>
      <c r="I907" s="9"/>
      <c r="J907" s="9"/>
      <c r="K907" s="9"/>
      <c r="L907" s="9"/>
    </row>
    <row r="908">
      <c r="C908" s="9"/>
      <c r="D908" s="9"/>
      <c r="E908" s="9"/>
      <c r="F908" s="9"/>
      <c r="G908" s="9"/>
      <c r="H908" s="9"/>
      <c r="I908" s="9"/>
      <c r="J908" s="9"/>
      <c r="K908" s="9"/>
      <c r="L908" s="9"/>
    </row>
    <row r="909">
      <c r="C909" s="9"/>
      <c r="D909" s="9"/>
      <c r="E909" s="9"/>
      <c r="F909" s="9"/>
      <c r="G909" s="9"/>
      <c r="H909" s="9"/>
      <c r="I909" s="9"/>
      <c r="J909" s="9"/>
      <c r="K909" s="9"/>
      <c r="L909" s="9"/>
    </row>
    <row r="910">
      <c r="C910" s="9"/>
      <c r="D910" s="9"/>
      <c r="E910" s="9"/>
      <c r="F910" s="9"/>
      <c r="G910" s="9"/>
      <c r="H910" s="9"/>
      <c r="I910" s="9"/>
      <c r="J910" s="9"/>
      <c r="K910" s="9"/>
      <c r="L910" s="9"/>
    </row>
    <row r="911">
      <c r="C911" s="9"/>
      <c r="D911" s="9"/>
      <c r="E911" s="9"/>
      <c r="F911" s="9"/>
      <c r="G911" s="9"/>
      <c r="H911" s="9"/>
      <c r="I911" s="9"/>
      <c r="J911" s="9"/>
      <c r="K911" s="9"/>
      <c r="L911" s="9"/>
    </row>
    <row r="912">
      <c r="C912" s="9"/>
      <c r="D912" s="9"/>
      <c r="E912" s="9"/>
      <c r="F912" s="9"/>
      <c r="G912" s="9"/>
      <c r="H912" s="9"/>
      <c r="I912" s="9"/>
      <c r="J912" s="9"/>
      <c r="K912" s="9"/>
      <c r="L912" s="9"/>
    </row>
    <row r="913">
      <c r="C913" s="9"/>
      <c r="D913" s="9"/>
      <c r="E913" s="9"/>
      <c r="F913" s="9"/>
      <c r="G913" s="9"/>
      <c r="H913" s="9"/>
      <c r="I913" s="9"/>
      <c r="J913" s="9"/>
      <c r="K913" s="9"/>
      <c r="L913" s="9"/>
    </row>
    <row r="914">
      <c r="C914" s="9"/>
      <c r="D914" s="9"/>
      <c r="E914" s="9"/>
      <c r="F914" s="9"/>
      <c r="G914" s="9"/>
      <c r="H914" s="9"/>
      <c r="I914" s="9"/>
      <c r="J914" s="9"/>
      <c r="K914" s="9"/>
      <c r="L914" s="9"/>
    </row>
    <row r="915">
      <c r="C915" s="9"/>
      <c r="D915" s="9"/>
      <c r="E915" s="9"/>
      <c r="F915" s="9"/>
      <c r="G915" s="9"/>
      <c r="H915" s="9"/>
      <c r="I915" s="9"/>
      <c r="J915" s="9"/>
      <c r="K915" s="9"/>
      <c r="L915" s="9"/>
    </row>
    <row r="916">
      <c r="C916" s="9"/>
      <c r="D916" s="9"/>
      <c r="E916" s="9"/>
      <c r="F916" s="9"/>
      <c r="G916" s="9"/>
      <c r="H916" s="9"/>
      <c r="I916" s="9"/>
      <c r="J916" s="9"/>
      <c r="K916" s="9"/>
      <c r="L916" s="9"/>
    </row>
    <row r="917">
      <c r="C917" s="9"/>
      <c r="D917" s="9"/>
      <c r="E917" s="9"/>
      <c r="F917" s="9"/>
      <c r="G917" s="9"/>
      <c r="H917" s="9"/>
      <c r="I917" s="9"/>
      <c r="J917" s="9"/>
      <c r="K917" s="9"/>
      <c r="L917" s="9"/>
    </row>
    <row r="918">
      <c r="C918" s="9"/>
      <c r="D918" s="9"/>
      <c r="E918" s="9"/>
      <c r="F918" s="9"/>
      <c r="G918" s="9"/>
      <c r="H918" s="9"/>
      <c r="I918" s="9"/>
      <c r="J918" s="9"/>
      <c r="K918" s="9"/>
      <c r="L918" s="9"/>
    </row>
    <row r="919">
      <c r="C919" s="9"/>
      <c r="D919" s="9"/>
      <c r="E919" s="9"/>
      <c r="F919" s="9"/>
      <c r="G919" s="9"/>
      <c r="H919" s="9"/>
      <c r="I919" s="9"/>
      <c r="J919" s="9"/>
      <c r="K919" s="9"/>
      <c r="L919" s="9"/>
    </row>
    <row r="920">
      <c r="C920" s="9"/>
      <c r="D920" s="9"/>
      <c r="E920" s="9"/>
      <c r="F920" s="9"/>
      <c r="G920" s="9"/>
      <c r="H920" s="9"/>
      <c r="I920" s="9"/>
      <c r="J920" s="9"/>
      <c r="K920" s="9"/>
      <c r="L920" s="9"/>
    </row>
    <row r="921">
      <c r="C921" s="9"/>
      <c r="D921" s="9"/>
      <c r="E921" s="9"/>
      <c r="F921" s="9"/>
      <c r="G921" s="9"/>
      <c r="H921" s="9"/>
      <c r="I921" s="9"/>
      <c r="J921" s="9"/>
      <c r="K921" s="9"/>
      <c r="L921" s="9"/>
    </row>
    <row r="922">
      <c r="C922" s="9"/>
      <c r="D922" s="9"/>
      <c r="E922" s="9"/>
      <c r="F922" s="9"/>
      <c r="G922" s="9"/>
      <c r="H922" s="9"/>
      <c r="I922" s="9"/>
      <c r="J922" s="9"/>
      <c r="K922" s="9"/>
      <c r="L922" s="9"/>
    </row>
    <row r="923">
      <c r="C923" s="9"/>
      <c r="D923" s="9"/>
      <c r="E923" s="9"/>
      <c r="F923" s="9"/>
      <c r="G923" s="9"/>
      <c r="H923" s="9"/>
      <c r="I923" s="9"/>
      <c r="J923" s="9"/>
      <c r="K923" s="9"/>
      <c r="L923" s="9"/>
    </row>
    <row r="924">
      <c r="C924" s="9"/>
      <c r="D924" s="9"/>
      <c r="E924" s="9"/>
      <c r="F924" s="9"/>
      <c r="G924" s="9"/>
      <c r="H924" s="9"/>
      <c r="I924" s="9"/>
      <c r="J924" s="9"/>
      <c r="K924" s="9"/>
      <c r="L924" s="9"/>
    </row>
    <row r="925">
      <c r="C925" s="9"/>
      <c r="D925" s="9"/>
      <c r="E925" s="9"/>
      <c r="F925" s="9"/>
      <c r="G925" s="9"/>
      <c r="H925" s="9"/>
      <c r="I925" s="9"/>
      <c r="J925" s="9"/>
      <c r="K925" s="9"/>
      <c r="L925" s="9"/>
    </row>
    <row r="926">
      <c r="C926" s="9"/>
      <c r="D926" s="9"/>
      <c r="E926" s="9"/>
      <c r="F926" s="9"/>
      <c r="G926" s="9"/>
      <c r="H926" s="9"/>
      <c r="I926" s="9"/>
      <c r="J926" s="9"/>
      <c r="K926" s="9"/>
      <c r="L926" s="9"/>
    </row>
    <row r="927">
      <c r="C927" s="9"/>
      <c r="D927" s="9"/>
      <c r="E927" s="9"/>
      <c r="F927" s="9"/>
      <c r="G927" s="9"/>
      <c r="H927" s="9"/>
      <c r="I927" s="9"/>
      <c r="J927" s="9"/>
      <c r="K927" s="9"/>
      <c r="L927" s="9"/>
    </row>
    <row r="928">
      <c r="C928" s="9"/>
      <c r="D928" s="9"/>
      <c r="E928" s="9"/>
      <c r="F928" s="9"/>
      <c r="G928" s="9"/>
      <c r="H928" s="9"/>
      <c r="I928" s="9"/>
      <c r="J928" s="9"/>
      <c r="K928" s="9"/>
      <c r="L928" s="9"/>
    </row>
    <row r="929">
      <c r="C929" s="9"/>
      <c r="D929" s="9"/>
      <c r="E929" s="9"/>
      <c r="F929" s="9"/>
      <c r="G929" s="9"/>
      <c r="H929" s="9"/>
      <c r="I929" s="9"/>
      <c r="J929" s="9"/>
      <c r="K929" s="9"/>
      <c r="L929" s="9"/>
    </row>
    <row r="930">
      <c r="C930" s="9"/>
      <c r="D930" s="9"/>
      <c r="E930" s="9"/>
      <c r="F930" s="9"/>
      <c r="G930" s="9"/>
      <c r="H930" s="9"/>
      <c r="I930" s="9"/>
      <c r="J930" s="9"/>
      <c r="K930" s="9"/>
      <c r="L930" s="9"/>
    </row>
    <row r="931">
      <c r="C931" s="9"/>
      <c r="D931" s="9"/>
      <c r="E931" s="9"/>
      <c r="F931" s="9"/>
      <c r="G931" s="9"/>
      <c r="H931" s="9"/>
      <c r="I931" s="9"/>
      <c r="J931" s="9"/>
      <c r="K931" s="9"/>
      <c r="L931" s="9"/>
    </row>
    <row r="932">
      <c r="C932" s="9"/>
      <c r="D932" s="9"/>
      <c r="E932" s="9"/>
      <c r="F932" s="9"/>
      <c r="G932" s="9"/>
      <c r="H932" s="9"/>
      <c r="I932" s="9"/>
      <c r="J932" s="9"/>
      <c r="K932" s="9"/>
      <c r="L932" s="9"/>
    </row>
    <row r="933">
      <c r="C933" s="9"/>
      <c r="D933" s="9"/>
      <c r="E933" s="9"/>
      <c r="F933" s="9"/>
      <c r="G933" s="9"/>
      <c r="H933" s="9"/>
      <c r="I933" s="9"/>
      <c r="J933" s="9"/>
      <c r="K933" s="9"/>
      <c r="L933" s="9"/>
    </row>
    <row r="934">
      <c r="C934" s="9"/>
      <c r="D934" s="9"/>
      <c r="E934" s="9"/>
      <c r="F934" s="9"/>
      <c r="G934" s="9"/>
      <c r="H934" s="9"/>
      <c r="I934" s="9"/>
      <c r="J934" s="9"/>
      <c r="K934" s="9"/>
      <c r="L934" s="9"/>
    </row>
    <row r="935">
      <c r="C935" s="9"/>
      <c r="D935" s="9"/>
      <c r="E935" s="9"/>
      <c r="F935" s="9"/>
      <c r="G935" s="9"/>
      <c r="H935" s="9"/>
      <c r="I935" s="9"/>
      <c r="J935" s="9"/>
      <c r="K935" s="9"/>
      <c r="L935" s="9"/>
    </row>
    <row r="936">
      <c r="C936" s="9"/>
      <c r="D936" s="9"/>
      <c r="E936" s="9"/>
      <c r="F936" s="9"/>
      <c r="G936" s="9"/>
      <c r="H936" s="9"/>
      <c r="I936" s="9"/>
      <c r="J936" s="9"/>
      <c r="K936" s="9"/>
      <c r="L936" s="9"/>
    </row>
    <row r="937">
      <c r="C937" s="9"/>
      <c r="D937" s="9"/>
      <c r="E937" s="9"/>
      <c r="F937" s="9"/>
      <c r="G937" s="9"/>
      <c r="H937" s="9"/>
      <c r="I937" s="9"/>
      <c r="J937" s="9"/>
      <c r="K937" s="9"/>
      <c r="L937" s="9"/>
    </row>
    <row r="938">
      <c r="C938" s="9"/>
      <c r="D938" s="9"/>
      <c r="E938" s="9"/>
      <c r="F938" s="9"/>
      <c r="G938" s="9"/>
      <c r="H938" s="9"/>
      <c r="I938" s="9"/>
      <c r="J938" s="9"/>
      <c r="K938" s="9"/>
      <c r="L938" s="9"/>
    </row>
    <row r="939">
      <c r="C939" s="9"/>
      <c r="D939" s="9"/>
      <c r="E939" s="9"/>
      <c r="F939" s="9"/>
      <c r="G939" s="9"/>
      <c r="H939" s="9"/>
      <c r="I939" s="9"/>
      <c r="J939" s="9"/>
      <c r="K939" s="9"/>
      <c r="L939" s="9"/>
    </row>
    <row r="940">
      <c r="C940" s="9"/>
      <c r="D940" s="9"/>
      <c r="E940" s="9"/>
      <c r="F940" s="9"/>
      <c r="G940" s="9"/>
      <c r="H940" s="9"/>
      <c r="I940" s="9"/>
      <c r="J940" s="9"/>
      <c r="K940" s="9"/>
      <c r="L940" s="9"/>
    </row>
    <row r="941">
      <c r="C941" s="9"/>
      <c r="D941" s="9"/>
      <c r="E941" s="9"/>
      <c r="F941" s="9"/>
      <c r="G941" s="9"/>
      <c r="H941" s="9"/>
      <c r="I941" s="9"/>
      <c r="J941" s="9"/>
      <c r="K941" s="9"/>
      <c r="L941" s="9"/>
    </row>
    <row r="942">
      <c r="C942" s="9"/>
      <c r="D942" s="9"/>
      <c r="E942" s="9"/>
      <c r="F942" s="9"/>
      <c r="G942" s="9"/>
      <c r="H942" s="9"/>
      <c r="I942" s="9"/>
      <c r="J942" s="9"/>
      <c r="K942" s="9"/>
      <c r="L942" s="9"/>
    </row>
    <row r="943">
      <c r="C943" s="9"/>
      <c r="D943" s="9"/>
      <c r="E943" s="9"/>
      <c r="F943" s="9"/>
      <c r="G943" s="9"/>
      <c r="H943" s="9"/>
      <c r="I943" s="9"/>
      <c r="J943" s="9"/>
      <c r="K943" s="9"/>
      <c r="L943" s="9"/>
    </row>
    <row r="944">
      <c r="C944" s="9"/>
      <c r="D944" s="9"/>
      <c r="E944" s="9"/>
      <c r="F944" s="9"/>
      <c r="G944" s="9"/>
      <c r="H944" s="9"/>
      <c r="I944" s="9"/>
      <c r="J944" s="9"/>
      <c r="K944" s="9"/>
      <c r="L944" s="9"/>
    </row>
    <row r="945">
      <c r="C945" s="9"/>
      <c r="D945" s="9"/>
      <c r="E945" s="9"/>
      <c r="F945" s="9"/>
      <c r="G945" s="9"/>
      <c r="H945" s="9"/>
      <c r="I945" s="9"/>
      <c r="J945" s="9"/>
      <c r="K945" s="9"/>
      <c r="L945" s="9"/>
    </row>
    <row r="946">
      <c r="C946" s="9"/>
      <c r="D946" s="9"/>
      <c r="E946" s="9"/>
      <c r="F946" s="9"/>
      <c r="G946" s="9"/>
      <c r="H946" s="9"/>
      <c r="I946" s="9"/>
      <c r="J946" s="9"/>
      <c r="K946" s="9"/>
      <c r="L946" s="9"/>
    </row>
    <row r="947">
      <c r="C947" s="9"/>
      <c r="D947" s="9"/>
      <c r="E947" s="9"/>
      <c r="F947" s="9"/>
      <c r="G947" s="9"/>
      <c r="H947" s="9"/>
      <c r="I947" s="9"/>
      <c r="J947" s="9"/>
      <c r="K947" s="9"/>
      <c r="L947" s="9"/>
    </row>
    <row r="948">
      <c r="C948" s="9"/>
      <c r="D948" s="9"/>
      <c r="E948" s="9"/>
      <c r="F948" s="9"/>
      <c r="G948" s="9"/>
      <c r="H948" s="9"/>
      <c r="I948" s="9"/>
      <c r="J948" s="9"/>
      <c r="K948" s="9"/>
      <c r="L948" s="9"/>
    </row>
    <row r="949">
      <c r="C949" s="9"/>
      <c r="D949" s="9"/>
      <c r="E949" s="9"/>
      <c r="F949" s="9"/>
      <c r="G949" s="9"/>
      <c r="H949" s="9"/>
      <c r="I949" s="9"/>
      <c r="J949" s="9"/>
      <c r="K949" s="9"/>
      <c r="L949" s="9"/>
    </row>
    <row r="950">
      <c r="C950" s="9"/>
      <c r="D950" s="9"/>
      <c r="E950" s="9"/>
      <c r="F950" s="9"/>
      <c r="G950" s="9"/>
      <c r="H950" s="9"/>
      <c r="I950" s="9"/>
      <c r="J950" s="9"/>
      <c r="K950" s="9"/>
      <c r="L950" s="9"/>
    </row>
    <row r="951">
      <c r="C951" s="9"/>
      <c r="D951" s="9"/>
      <c r="E951" s="9"/>
      <c r="F951" s="9"/>
      <c r="G951" s="9"/>
      <c r="H951" s="9"/>
      <c r="I951" s="9"/>
      <c r="J951" s="9"/>
      <c r="K951" s="9"/>
      <c r="L951" s="9"/>
    </row>
    <row r="952">
      <c r="C952" s="9"/>
      <c r="D952" s="9"/>
      <c r="E952" s="9"/>
      <c r="F952" s="9"/>
      <c r="G952" s="9"/>
      <c r="H952" s="9"/>
      <c r="I952" s="9"/>
      <c r="J952" s="9"/>
      <c r="K952" s="9"/>
      <c r="L952" s="9"/>
    </row>
    <row r="953">
      <c r="C953" s="9"/>
      <c r="D953" s="9"/>
      <c r="E953" s="9"/>
      <c r="F953" s="9"/>
      <c r="G953" s="9"/>
      <c r="H953" s="9"/>
      <c r="I953" s="9"/>
      <c r="J953" s="9"/>
      <c r="K953" s="9"/>
      <c r="L953" s="9"/>
    </row>
    <row r="954">
      <c r="C954" s="9"/>
      <c r="D954" s="9"/>
      <c r="E954" s="9"/>
      <c r="F954" s="9"/>
      <c r="G954" s="9"/>
      <c r="H954" s="9"/>
      <c r="I954" s="9"/>
      <c r="J954" s="9"/>
      <c r="K954" s="9"/>
      <c r="L954" s="9"/>
    </row>
    <row r="955">
      <c r="C955" s="9"/>
      <c r="D955" s="9"/>
      <c r="E955" s="9"/>
      <c r="F955" s="9"/>
      <c r="G955" s="9"/>
      <c r="H955" s="9"/>
      <c r="I955" s="9"/>
      <c r="J955" s="9"/>
      <c r="K955" s="9"/>
      <c r="L955" s="9"/>
    </row>
    <row r="956">
      <c r="C956" s="9"/>
      <c r="D956" s="9"/>
      <c r="E956" s="9"/>
      <c r="F956" s="9"/>
      <c r="G956" s="9"/>
      <c r="H956" s="9"/>
      <c r="I956" s="9"/>
      <c r="J956" s="9"/>
      <c r="K956" s="9"/>
      <c r="L956" s="9"/>
    </row>
    <row r="957">
      <c r="C957" s="9"/>
      <c r="D957" s="9"/>
      <c r="E957" s="9"/>
      <c r="F957" s="9"/>
      <c r="G957" s="9"/>
      <c r="H957" s="9"/>
      <c r="I957" s="9"/>
      <c r="J957" s="9"/>
      <c r="K957" s="9"/>
      <c r="L957" s="9"/>
    </row>
    <row r="958">
      <c r="C958" s="9"/>
      <c r="D958" s="9"/>
      <c r="E958" s="9"/>
      <c r="F958" s="9"/>
      <c r="G958" s="9"/>
      <c r="H958" s="9"/>
      <c r="I958" s="9"/>
      <c r="J958" s="9"/>
      <c r="K958" s="9"/>
      <c r="L958" s="9"/>
    </row>
    <row r="959">
      <c r="C959" s="9"/>
      <c r="D959" s="9"/>
      <c r="E959" s="9"/>
      <c r="F959" s="9"/>
      <c r="G959" s="9"/>
      <c r="H959" s="9"/>
      <c r="I959" s="9"/>
      <c r="J959" s="9"/>
      <c r="K959" s="9"/>
      <c r="L959" s="9"/>
    </row>
    <row r="960">
      <c r="C960" s="9"/>
      <c r="D960" s="9"/>
      <c r="E960" s="9"/>
      <c r="F960" s="9"/>
      <c r="G960" s="9"/>
      <c r="H960" s="9"/>
      <c r="I960" s="9"/>
      <c r="J960" s="9"/>
      <c r="K960" s="9"/>
      <c r="L960" s="9"/>
    </row>
    <row r="961">
      <c r="C961" s="9"/>
      <c r="D961" s="9"/>
      <c r="E961" s="9"/>
      <c r="F961" s="9"/>
      <c r="G961" s="9"/>
      <c r="H961" s="9"/>
      <c r="I961" s="9"/>
      <c r="J961" s="9"/>
      <c r="K961" s="9"/>
      <c r="L961" s="9"/>
    </row>
    <row r="962">
      <c r="C962" s="9"/>
      <c r="D962" s="9"/>
      <c r="E962" s="9"/>
      <c r="F962" s="9"/>
      <c r="G962" s="9"/>
      <c r="H962" s="9"/>
      <c r="I962" s="9"/>
      <c r="J962" s="9"/>
      <c r="K962" s="9"/>
      <c r="L962" s="9"/>
    </row>
    <row r="963">
      <c r="C963" s="9"/>
      <c r="D963" s="9"/>
      <c r="E963" s="9"/>
      <c r="F963" s="9"/>
      <c r="G963" s="9"/>
      <c r="H963" s="9"/>
      <c r="I963" s="9"/>
      <c r="J963" s="9"/>
      <c r="K963" s="9"/>
      <c r="L963" s="9"/>
    </row>
    <row r="964">
      <c r="C964" s="9"/>
      <c r="D964" s="9"/>
      <c r="E964" s="9"/>
      <c r="F964" s="9"/>
      <c r="G964" s="9"/>
      <c r="H964" s="9"/>
      <c r="I964" s="9"/>
      <c r="J964" s="9"/>
      <c r="K964" s="9"/>
      <c r="L964" s="9"/>
    </row>
    <row r="965">
      <c r="C965" s="9"/>
      <c r="D965" s="9"/>
      <c r="E965" s="9"/>
      <c r="F965" s="9"/>
      <c r="G965" s="9"/>
      <c r="H965" s="9"/>
      <c r="I965" s="9"/>
      <c r="J965" s="9"/>
      <c r="K965" s="9"/>
      <c r="L965" s="9"/>
    </row>
    <row r="966">
      <c r="C966" s="9"/>
      <c r="D966" s="9"/>
      <c r="E966" s="9"/>
      <c r="F966" s="9"/>
      <c r="G966" s="9"/>
      <c r="H966" s="9"/>
      <c r="I966" s="9"/>
      <c r="J966" s="9"/>
      <c r="K966" s="9"/>
      <c r="L966" s="9"/>
    </row>
    <row r="967">
      <c r="C967" s="9"/>
      <c r="D967" s="9"/>
      <c r="E967" s="9"/>
      <c r="F967" s="9"/>
      <c r="G967" s="9"/>
      <c r="H967" s="9"/>
      <c r="I967" s="9"/>
      <c r="J967" s="9"/>
      <c r="K967" s="9"/>
      <c r="L967" s="9"/>
    </row>
    <row r="968">
      <c r="C968" s="9"/>
      <c r="D968" s="9"/>
      <c r="E968" s="9"/>
      <c r="F968" s="9"/>
      <c r="G968" s="9"/>
      <c r="H968" s="9"/>
      <c r="I968" s="9"/>
      <c r="J968" s="9"/>
      <c r="K968" s="9"/>
      <c r="L968" s="9"/>
    </row>
    <row r="969">
      <c r="C969" s="9"/>
      <c r="D969" s="9"/>
      <c r="E969" s="9"/>
      <c r="F969" s="9"/>
      <c r="G969" s="9"/>
      <c r="H969" s="9"/>
      <c r="I969" s="9"/>
      <c r="J969" s="9"/>
      <c r="K969" s="9"/>
      <c r="L969" s="9"/>
    </row>
    <row r="970">
      <c r="C970" s="9"/>
      <c r="D970" s="9"/>
      <c r="E970" s="9"/>
      <c r="F970" s="9"/>
      <c r="G970" s="9"/>
      <c r="H970" s="9"/>
      <c r="I970" s="9"/>
      <c r="J970" s="9"/>
      <c r="K970" s="9"/>
      <c r="L970" s="9"/>
    </row>
    <row r="971">
      <c r="C971" s="9"/>
      <c r="D971" s="9"/>
      <c r="E971" s="9"/>
      <c r="F971" s="9"/>
      <c r="G971" s="9"/>
      <c r="H971" s="9"/>
      <c r="I971" s="9"/>
      <c r="J971" s="9"/>
      <c r="K971" s="9"/>
      <c r="L971" s="9"/>
    </row>
    <row r="972">
      <c r="C972" s="9"/>
      <c r="D972" s="9"/>
      <c r="E972" s="9"/>
      <c r="F972" s="9"/>
      <c r="G972" s="9"/>
      <c r="H972" s="9"/>
      <c r="I972" s="9"/>
      <c r="J972" s="9"/>
      <c r="K972" s="9"/>
      <c r="L972" s="9"/>
    </row>
    <row r="973">
      <c r="C973" s="9"/>
      <c r="D973" s="9"/>
      <c r="E973" s="9"/>
      <c r="F973" s="9"/>
      <c r="G973" s="9"/>
      <c r="H973" s="9"/>
      <c r="I973" s="9"/>
      <c r="J973" s="9"/>
      <c r="K973" s="9"/>
      <c r="L973" s="9"/>
    </row>
    <row r="974">
      <c r="C974" s="9"/>
      <c r="D974" s="9"/>
      <c r="E974" s="9"/>
      <c r="F974" s="9"/>
      <c r="G974" s="9"/>
      <c r="H974" s="9"/>
      <c r="I974" s="9"/>
      <c r="J974" s="9"/>
      <c r="K974" s="9"/>
      <c r="L974" s="9"/>
    </row>
    <row r="975">
      <c r="C975" s="9"/>
      <c r="D975" s="9"/>
      <c r="E975" s="9"/>
      <c r="F975" s="9"/>
      <c r="G975" s="9"/>
      <c r="H975" s="9"/>
      <c r="I975" s="9"/>
      <c r="J975" s="9"/>
      <c r="K975" s="9"/>
      <c r="L975" s="9"/>
    </row>
    <row r="976">
      <c r="C976" s="9"/>
      <c r="D976" s="9"/>
      <c r="E976" s="9"/>
      <c r="F976" s="9"/>
      <c r="G976" s="9"/>
      <c r="H976" s="9"/>
      <c r="I976" s="9"/>
      <c r="J976" s="9"/>
      <c r="K976" s="9"/>
      <c r="L976" s="9"/>
    </row>
    <row r="977">
      <c r="C977" s="9"/>
      <c r="D977" s="9"/>
      <c r="E977" s="9"/>
      <c r="F977" s="9"/>
      <c r="G977" s="9"/>
      <c r="H977" s="9"/>
      <c r="I977" s="9"/>
      <c r="J977" s="9"/>
      <c r="K977" s="9"/>
      <c r="L977" s="9"/>
    </row>
    <row r="978">
      <c r="C978" s="9"/>
      <c r="D978" s="9"/>
      <c r="E978" s="9"/>
      <c r="F978" s="9"/>
      <c r="G978" s="9"/>
      <c r="H978" s="9"/>
      <c r="I978" s="9"/>
      <c r="J978" s="9"/>
      <c r="K978" s="9"/>
      <c r="L978" s="9"/>
    </row>
    <row r="979">
      <c r="C979" s="9"/>
      <c r="D979" s="9"/>
      <c r="E979" s="9"/>
      <c r="F979" s="9"/>
      <c r="G979" s="9"/>
      <c r="H979" s="9"/>
      <c r="I979" s="9"/>
      <c r="J979" s="9"/>
      <c r="K979" s="9"/>
      <c r="L979" s="9"/>
    </row>
    <row r="980">
      <c r="C980" s="9"/>
      <c r="D980" s="9"/>
      <c r="E980" s="9"/>
      <c r="F980" s="9"/>
      <c r="G980" s="9"/>
      <c r="H980" s="9"/>
      <c r="I980" s="9"/>
      <c r="J980" s="9"/>
      <c r="K980" s="9"/>
      <c r="L980" s="9"/>
    </row>
    <row r="981">
      <c r="C981" s="9"/>
      <c r="D981" s="9"/>
      <c r="E981" s="9"/>
      <c r="F981" s="9"/>
      <c r="G981" s="9"/>
      <c r="H981" s="9"/>
      <c r="I981" s="9"/>
      <c r="J981" s="9"/>
      <c r="K981" s="9"/>
      <c r="L981" s="9"/>
    </row>
    <row r="982">
      <c r="C982" s="9"/>
      <c r="D982" s="9"/>
      <c r="E982" s="9"/>
      <c r="F982" s="9"/>
      <c r="G982" s="9"/>
      <c r="H982" s="9"/>
      <c r="I982" s="9"/>
      <c r="J982" s="9"/>
      <c r="K982" s="9"/>
      <c r="L982" s="9"/>
    </row>
    <row r="983">
      <c r="C983" s="9"/>
      <c r="D983" s="9"/>
      <c r="E983" s="9"/>
      <c r="F983" s="9"/>
      <c r="G983" s="9"/>
      <c r="H983" s="9"/>
      <c r="I983" s="9"/>
      <c r="J983" s="9"/>
      <c r="K983" s="9"/>
      <c r="L983" s="9"/>
    </row>
    <row r="984">
      <c r="C984" s="9"/>
      <c r="D984" s="9"/>
      <c r="E984" s="9"/>
      <c r="F984" s="9"/>
      <c r="G984" s="9"/>
      <c r="H984" s="9"/>
      <c r="I984" s="9"/>
      <c r="J984" s="9"/>
      <c r="K984" s="9"/>
      <c r="L984" s="9"/>
    </row>
    <row r="985">
      <c r="C985" s="9"/>
      <c r="D985" s="9"/>
      <c r="E985" s="9"/>
      <c r="F985" s="9"/>
      <c r="G985" s="9"/>
      <c r="H985" s="9"/>
      <c r="I985" s="9"/>
      <c r="J985" s="9"/>
      <c r="K985" s="9"/>
      <c r="L985" s="9"/>
    </row>
    <row r="986">
      <c r="C986" s="9"/>
      <c r="D986" s="9"/>
      <c r="E986" s="9"/>
      <c r="F986" s="9"/>
      <c r="G986" s="9"/>
      <c r="H986" s="9"/>
      <c r="I986" s="9"/>
      <c r="J986" s="9"/>
      <c r="K986" s="9"/>
      <c r="L986" s="9"/>
    </row>
    <row r="987">
      <c r="C987" s="9"/>
      <c r="D987" s="9"/>
      <c r="E987" s="9"/>
      <c r="F987" s="9"/>
      <c r="G987" s="9"/>
      <c r="H987" s="9"/>
      <c r="I987" s="9"/>
      <c r="J987" s="9"/>
      <c r="K987" s="9"/>
      <c r="L987" s="9"/>
    </row>
    <row r="988">
      <c r="C988" s="9"/>
      <c r="D988" s="9"/>
      <c r="E988" s="9"/>
      <c r="F988" s="9"/>
      <c r="G988" s="9"/>
      <c r="H988" s="9"/>
      <c r="I988" s="9"/>
      <c r="J988" s="9"/>
      <c r="K988" s="9"/>
      <c r="L988" s="9"/>
    </row>
    <row r="989">
      <c r="C989" s="9"/>
      <c r="D989" s="9"/>
      <c r="E989" s="9"/>
      <c r="F989" s="9"/>
      <c r="G989" s="9"/>
      <c r="H989" s="9"/>
      <c r="I989" s="9"/>
      <c r="J989" s="9"/>
      <c r="K989" s="9"/>
      <c r="L989" s="9"/>
    </row>
    <row r="990">
      <c r="C990" s="9"/>
      <c r="D990" s="9"/>
      <c r="E990" s="9"/>
      <c r="F990" s="9"/>
      <c r="G990" s="9"/>
      <c r="H990" s="9"/>
      <c r="I990" s="9"/>
      <c r="J990" s="9"/>
      <c r="K990" s="9"/>
      <c r="L990" s="9"/>
    </row>
    <row r="991">
      <c r="C991" s="9"/>
      <c r="D991" s="9"/>
      <c r="E991" s="9"/>
      <c r="F991" s="9"/>
      <c r="G991" s="9"/>
      <c r="H991" s="9"/>
      <c r="I991" s="9"/>
      <c r="J991" s="9"/>
      <c r="K991" s="9"/>
      <c r="L991" s="9"/>
    </row>
    <row r="992">
      <c r="C992" s="9"/>
      <c r="D992" s="9"/>
      <c r="E992" s="9"/>
      <c r="F992" s="9"/>
      <c r="G992" s="9"/>
      <c r="H992" s="9"/>
      <c r="I992" s="9"/>
      <c r="J992" s="9"/>
      <c r="K992" s="9"/>
      <c r="L992" s="9"/>
    </row>
    <row r="993">
      <c r="C993" s="9"/>
      <c r="D993" s="9"/>
      <c r="E993" s="9"/>
      <c r="F993" s="9"/>
      <c r="G993" s="9"/>
      <c r="H993" s="9"/>
      <c r="I993" s="9"/>
      <c r="J993" s="9"/>
      <c r="K993" s="9"/>
      <c r="L993" s="9"/>
    </row>
    <row r="994">
      <c r="C994" s="9"/>
      <c r="D994" s="9"/>
      <c r="E994" s="9"/>
      <c r="F994" s="9"/>
      <c r="G994" s="9"/>
      <c r="H994" s="9"/>
      <c r="I994" s="9"/>
      <c r="J994" s="9"/>
      <c r="K994" s="9"/>
      <c r="L994" s="9"/>
    </row>
    <row r="995">
      <c r="C995" s="9"/>
      <c r="D995" s="9"/>
      <c r="E995" s="9"/>
      <c r="F995" s="9"/>
      <c r="G995" s="9"/>
      <c r="H995" s="9"/>
      <c r="I995" s="9"/>
      <c r="J995" s="9"/>
      <c r="K995" s="9"/>
      <c r="L995" s="9"/>
    </row>
    <row r="996">
      <c r="C996" s="9"/>
      <c r="D996" s="9"/>
      <c r="E996" s="9"/>
      <c r="F996" s="9"/>
      <c r="G996" s="9"/>
      <c r="H996" s="9"/>
      <c r="I996" s="9"/>
      <c r="J996" s="9"/>
      <c r="K996" s="9"/>
      <c r="L996" s="9"/>
    </row>
    <row r="997">
      <c r="C997" s="9"/>
      <c r="D997" s="9"/>
      <c r="E997" s="9"/>
      <c r="F997" s="9"/>
      <c r="G997" s="9"/>
      <c r="H997" s="9"/>
      <c r="I997" s="9"/>
      <c r="J997" s="9"/>
      <c r="K997" s="9"/>
      <c r="L997" s="9"/>
    </row>
    <row r="998">
      <c r="C998" s="9"/>
      <c r="D998" s="9"/>
      <c r="E998" s="9"/>
      <c r="F998" s="9"/>
      <c r="G998" s="9"/>
      <c r="H998" s="9"/>
      <c r="I998" s="9"/>
      <c r="J998" s="9"/>
      <c r="K998" s="9"/>
      <c r="L998" s="9"/>
    </row>
    <row r="999">
      <c r="C999" s="9"/>
      <c r="D999" s="9"/>
      <c r="E999" s="9"/>
      <c r="F999" s="9"/>
      <c r="G999" s="9"/>
      <c r="H999" s="9"/>
      <c r="I999" s="9"/>
      <c r="J999" s="9"/>
      <c r="K999" s="9"/>
      <c r="L999" s="9"/>
    </row>
    <row r="1000">
      <c r="C1000" s="9"/>
      <c r="D1000" s="9"/>
      <c r="E1000" s="9"/>
      <c r="F1000" s="9"/>
      <c r="G1000" s="9"/>
      <c r="H1000" s="9"/>
      <c r="I1000" s="9"/>
      <c r="J1000" s="9"/>
      <c r="K1000" s="9"/>
      <c r="L10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</cols>
  <sheetData>
    <row r="1">
      <c r="A1" t="str">
        <f t="shared" ref="A1:H1" si="1">latest_week!A4</f>
        <v>#REF!</v>
      </c>
      <c r="B1" t="str">
        <f t="shared" si="1"/>
        <v>#REF!</v>
      </c>
      <c r="C1" t="str">
        <f t="shared" si="1"/>
        <v>#REF!</v>
      </c>
      <c r="D1" t="str">
        <f t="shared" si="1"/>
        <v>#REF!</v>
      </c>
      <c r="E1" t="str">
        <f t="shared" si="1"/>
        <v>#REF!</v>
      </c>
      <c r="F1" t="str">
        <f t="shared" si="1"/>
        <v>#REF!</v>
      </c>
      <c r="G1" t="str">
        <f t="shared" si="1"/>
        <v>#REF!</v>
      </c>
      <c r="H1" t="str">
        <f t="shared" si="1"/>
        <v>#REF!</v>
      </c>
      <c r="I1" s="3" t="s">
        <v>417</v>
      </c>
    </row>
    <row r="2">
      <c r="A2" t="str">
        <f t="shared" ref="A2:A316" si="2">latest_week!A5</f>
        <v>#REF!</v>
      </c>
      <c r="B2" s="9" t="str">
        <f>((latest_week!B5/(vlookup($A2,population!$K:$M,3,false))*100000))</f>
        <v>#REF!</v>
      </c>
      <c r="C2" s="9" t="str">
        <f>((latest_week!C5/(vlookup($A2,population!$K:$M,3,false))*100000))</f>
        <v>#REF!</v>
      </c>
      <c r="D2" s="9" t="str">
        <f>((latest_week!D5/(vlookup($A2,population!$K:$M,3,false))*100000))</f>
        <v>#REF!</v>
      </c>
      <c r="E2" s="9" t="str">
        <f>((latest_week!E5/(vlookup($A2,population!$K:$M,3,false))*100000))</f>
        <v>#REF!</v>
      </c>
      <c r="F2" s="9" t="str">
        <f>((latest_week!F5/(vlookup($A2,population!$K:$M,3,false))*100000))</f>
        <v>#REF!</v>
      </c>
      <c r="G2" s="9" t="str">
        <f>((latest_week!G5/(vlookup($A2,population!$K:$M,3,false))*100000))</f>
        <v>#REF!</v>
      </c>
      <c r="H2" s="9" t="str">
        <f>((latest_week!H5/(vlookup($A2,population!$K:$M,3,false))*100000))</f>
        <v>#REF!</v>
      </c>
      <c r="I2" s="9" t="str">
        <f t="shared" ref="I2:I316" si="3">average(B2:H2)</f>
        <v>#REF!</v>
      </c>
    </row>
    <row r="3">
      <c r="A3" t="str">
        <f t="shared" si="2"/>
        <v>#REF!</v>
      </c>
      <c r="B3" s="9" t="str">
        <f>((latest_week!B6/(vlookup($A3,population!$K:$M,3,false))*100000))</f>
        <v>#REF!</v>
      </c>
      <c r="C3" s="9" t="str">
        <f>((latest_week!C6/(vlookup($A3,population!$K:$M,3,false))*100000))</f>
        <v>#REF!</v>
      </c>
      <c r="D3" s="9" t="str">
        <f>((latest_week!D6/(vlookup($A3,population!$K:$M,3,false))*100000))</f>
        <v>#REF!</v>
      </c>
      <c r="E3" s="9" t="str">
        <f>((latest_week!E6/(vlookup($A3,population!$K:$M,3,false))*100000))</f>
        <v>#REF!</v>
      </c>
      <c r="F3" s="9" t="str">
        <f>((latest_week!F6/(vlookup($A3,population!$K:$M,3,false))*100000))</f>
        <v>#REF!</v>
      </c>
      <c r="G3" s="9" t="str">
        <f>((latest_week!G6/(vlookup($A3,population!$K:$M,3,false))*100000))</f>
        <v>#REF!</v>
      </c>
      <c r="H3" s="9" t="str">
        <f>((latest_week!H6/(vlookup($A3,population!$K:$M,3,false))*100000))</f>
        <v>#REF!</v>
      </c>
      <c r="I3" s="9" t="str">
        <f t="shared" si="3"/>
        <v>#REF!</v>
      </c>
    </row>
    <row r="4">
      <c r="A4" t="str">
        <f t="shared" si="2"/>
        <v>#REF!</v>
      </c>
      <c r="B4" s="9" t="str">
        <f>((latest_week!B7/(vlookup($A4,population!$K:$M,3,false))*100000))</f>
        <v>#REF!</v>
      </c>
      <c r="C4" s="9" t="str">
        <f>((latest_week!C7/(vlookup($A4,population!$K:$M,3,false))*100000))</f>
        <v>#REF!</v>
      </c>
      <c r="D4" s="9" t="str">
        <f>((latest_week!D7/(vlookup($A4,population!$K:$M,3,false))*100000))</f>
        <v>#REF!</v>
      </c>
      <c r="E4" s="9" t="str">
        <f>((latest_week!E7/(vlookup($A4,population!$K:$M,3,false))*100000))</f>
        <v>#REF!</v>
      </c>
      <c r="F4" s="9" t="str">
        <f>((latest_week!F7/(vlookup($A4,population!$K:$M,3,false))*100000))</f>
        <v>#REF!</v>
      </c>
      <c r="G4" s="9" t="str">
        <f>((latest_week!G7/(vlookup($A4,population!$K:$M,3,false))*100000))</f>
        <v>#REF!</v>
      </c>
      <c r="H4" s="9" t="str">
        <f>((latest_week!H7/(vlookup($A4,population!$K:$M,3,false))*100000))</f>
        <v>#REF!</v>
      </c>
      <c r="I4" s="9" t="str">
        <f t="shared" si="3"/>
        <v>#REF!</v>
      </c>
    </row>
    <row r="5">
      <c r="A5" t="str">
        <f t="shared" si="2"/>
        <v>#REF!</v>
      </c>
      <c r="B5" s="9" t="str">
        <f>((latest_week!B8/(vlookup($A5,population!$K:$M,3,false))*100000))</f>
        <v>#REF!</v>
      </c>
      <c r="C5" s="9" t="str">
        <f>((latest_week!C8/(vlookup($A5,population!$K:$M,3,false))*100000))</f>
        <v>#REF!</v>
      </c>
      <c r="D5" s="9" t="str">
        <f>((latest_week!D8/(vlookup($A5,population!$K:$M,3,false))*100000))</f>
        <v>#REF!</v>
      </c>
      <c r="E5" s="9" t="str">
        <f>((latest_week!E8/(vlookup($A5,population!$K:$M,3,false))*100000))</f>
        <v>#REF!</v>
      </c>
      <c r="F5" s="9" t="str">
        <f>((latest_week!F8/(vlookup($A5,population!$K:$M,3,false))*100000))</f>
        <v>#REF!</v>
      </c>
      <c r="G5" s="9" t="str">
        <f>((latest_week!G8/(vlookup($A5,population!$K:$M,3,false))*100000))</f>
        <v>#REF!</v>
      </c>
      <c r="H5" s="9" t="str">
        <f>((latest_week!H8/(vlookup($A5,population!$K:$M,3,false))*100000))</f>
        <v>#REF!</v>
      </c>
      <c r="I5" s="9" t="str">
        <f t="shared" si="3"/>
        <v>#REF!</v>
      </c>
    </row>
    <row r="6">
      <c r="A6" t="str">
        <f t="shared" si="2"/>
        <v>#REF!</v>
      </c>
      <c r="B6" s="9" t="str">
        <f>((latest_week!B9/(vlookup($A6,population!$K:$M,3,false))*100000))</f>
        <v>#REF!</v>
      </c>
      <c r="C6" s="9" t="str">
        <f>((latest_week!C9/(vlookup($A6,population!$K:$M,3,false))*100000))</f>
        <v>#REF!</v>
      </c>
      <c r="D6" s="9" t="str">
        <f>((latest_week!D9/(vlookup($A6,population!$K:$M,3,false))*100000))</f>
        <v>#REF!</v>
      </c>
      <c r="E6" s="9" t="str">
        <f>((latest_week!E9/(vlookup($A6,population!$K:$M,3,false))*100000))</f>
        <v>#REF!</v>
      </c>
      <c r="F6" s="9" t="str">
        <f>((latest_week!F9/(vlookup($A6,population!$K:$M,3,false))*100000))</f>
        <v>#REF!</v>
      </c>
      <c r="G6" s="9" t="str">
        <f>((latest_week!G9/(vlookup($A6,population!$K:$M,3,false))*100000))</f>
        <v>#REF!</v>
      </c>
      <c r="H6" s="9" t="str">
        <f>((latest_week!H9/(vlookup($A6,population!$K:$M,3,false))*100000))</f>
        <v>#REF!</v>
      </c>
      <c r="I6" s="9" t="str">
        <f t="shared" si="3"/>
        <v>#REF!</v>
      </c>
    </row>
    <row r="7">
      <c r="A7" t="str">
        <f t="shared" si="2"/>
        <v>#REF!</v>
      </c>
      <c r="B7" s="9" t="str">
        <f>((latest_week!B10/(vlookup($A7,population!$K:$M,3,false))*100000))</f>
        <v>#REF!</v>
      </c>
      <c r="C7" s="9" t="str">
        <f>((latest_week!C10/(vlookup($A7,population!$K:$M,3,false))*100000))</f>
        <v>#REF!</v>
      </c>
      <c r="D7" s="9" t="str">
        <f>((latest_week!D10/(vlookup($A7,population!$K:$M,3,false))*100000))</f>
        <v>#REF!</v>
      </c>
      <c r="E7" s="9" t="str">
        <f>((latest_week!E10/(vlookup($A7,population!$K:$M,3,false))*100000))</f>
        <v>#REF!</v>
      </c>
      <c r="F7" s="9" t="str">
        <f>((latest_week!F10/(vlookup($A7,population!$K:$M,3,false))*100000))</f>
        <v>#REF!</v>
      </c>
      <c r="G7" s="9" t="str">
        <f>((latest_week!G10/(vlookup($A7,population!$K:$M,3,false))*100000))</f>
        <v>#REF!</v>
      </c>
      <c r="H7" s="9" t="str">
        <f>((latest_week!H10/(vlookup($A7,population!$K:$M,3,false))*100000))</f>
        <v>#REF!</v>
      </c>
      <c r="I7" s="9" t="str">
        <f t="shared" si="3"/>
        <v>#REF!</v>
      </c>
    </row>
    <row r="8">
      <c r="A8" t="str">
        <f t="shared" si="2"/>
        <v>#REF!</v>
      </c>
      <c r="B8" s="9" t="str">
        <f>((latest_week!B11/(vlookup($A8,population!$K:$M,3,false))*100000))</f>
        <v>#REF!</v>
      </c>
      <c r="C8" s="9" t="str">
        <f>((latest_week!C11/(vlookup($A8,population!$K:$M,3,false))*100000))</f>
        <v>#REF!</v>
      </c>
      <c r="D8" s="9" t="str">
        <f>((latest_week!D11/(vlookup($A8,population!$K:$M,3,false))*100000))</f>
        <v>#REF!</v>
      </c>
      <c r="E8" s="9" t="str">
        <f>((latest_week!E11/(vlookup($A8,population!$K:$M,3,false))*100000))</f>
        <v>#REF!</v>
      </c>
      <c r="F8" s="9" t="str">
        <f>((latest_week!F11/(vlookup($A8,population!$K:$M,3,false))*100000))</f>
        <v>#REF!</v>
      </c>
      <c r="G8" s="9" t="str">
        <f>((latest_week!G11/(vlookup($A8,population!$K:$M,3,false))*100000))</f>
        <v>#REF!</v>
      </c>
      <c r="H8" s="9" t="str">
        <f>((latest_week!H11/(vlookup($A8,population!$K:$M,3,false))*100000))</f>
        <v>#REF!</v>
      </c>
      <c r="I8" s="9" t="str">
        <f t="shared" si="3"/>
        <v>#REF!</v>
      </c>
    </row>
    <row r="9">
      <c r="A9" t="str">
        <f t="shared" si="2"/>
        <v>#REF!</v>
      </c>
      <c r="B9" s="9" t="str">
        <f>((latest_week!B12/(vlookup($A9,population!$K:$M,3,false))*100000))</f>
        <v>#REF!</v>
      </c>
      <c r="C9" s="9" t="str">
        <f>((latest_week!C12/(vlookup($A9,population!$K:$M,3,false))*100000))</f>
        <v>#REF!</v>
      </c>
      <c r="D9" s="9" t="str">
        <f>((latest_week!D12/(vlookup($A9,population!$K:$M,3,false))*100000))</f>
        <v>#REF!</v>
      </c>
      <c r="E9" s="9" t="str">
        <f>((latest_week!E12/(vlookup($A9,population!$K:$M,3,false))*100000))</f>
        <v>#REF!</v>
      </c>
      <c r="F9" s="9" t="str">
        <f>((latest_week!F12/(vlookup($A9,population!$K:$M,3,false))*100000))</f>
        <v>#REF!</v>
      </c>
      <c r="G9" s="9" t="str">
        <f>((latest_week!G12/(vlookup($A9,population!$K:$M,3,false))*100000))</f>
        <v>#REF!</v>
      </c>
      <c r="H9" s="9" t="str">
        <f>((latest_week!H12/(vlookup($A9,population!$K:$M,3,false))*100000))</f>
        <v>#REF!</v>
      </c>
      <c r="I9" s="9" t="str">
        <f t="shared" si="3"/>
        <v>#REF!</v>
      </c>
    </row>
    <row r="10">
      <c r="A10" t="str">
        <f t="shared" si="2"/>
        <v>#REF!</v>
      </c>
      <c r="B10" s="9" t="str">
        <f>((latest_week!B13/(vlookup($A10,population!$K:$M,3,false))*100000))</f>
        <v>#REF!</v>
      </c>
      <c r="C10" s="9" t="str">
        <f>((latest_week!C13/(vlookup($A10,population!$K:$M,3,false))*100000))</f>
        <v>#REF!</v>
      </c>
      <c r="D10" s="9" t="str">
        <f>((latest_week!D13/(vlookup($A10,population!$K:$M,3,false))*100000))</f>
        <v>#REF!</v>
      </c>
      <c r="E10" s="9" t="str">
        <f>((latest_week!E13/(vlookup($A10,population!$K:$M,3,false))*100000))</f>
        <v>#REF!</v>
      </c>
      <c r="F10" s="9" t="str">
        <f>((latest_week!F13/(vlookup($A10,population!$K:$M,3,false))*100000))</f>
        <v>#REF!</v>
      </c>
      <c r="G10" s="9" t="str">
        <f>((latest_week!G13/(vlookup($A10,population!$K:$M,3,false))*100000))</f>
        <v>#REF!</v>
      </c>
      <c r="H10" s="9" t="str">
        <f>((latest_week!H13/(vlookup($A10,population!$K:$M,3,false))*100000))</f>
        <v>#REF!</v>
      </c>
      <c r="I10" s="9" t="str">
        <f t="shared" si="3"/>
        <v>#REF!</v>
      </c>
    </row>
    <row r="11">
      <c r="A11" t="str">
        <f t="shared" si="2"/>
        <v>#REF!</v>
      </c>
      <c r="B11" s="9" t="str">
        <f>((latest_week!B14/(vlookup($A11,population!$K:$M,3,false))*100000))</f>
        <v>#REF!</v>
      </c>
      <c r="C11" s="9" t="str">
        <f>((latest_week!C14/(vlookup($A11,population!$K:$M,3,false))*100000))</f>
        <v>#REF!</v>
      </c>
      <c r="D11" s="9" t="str">
        <f>((latest_week!D14/(vlookup($A11,population!$K:$M,3,false))*100000))</f>
        <v>#REF!</v>
      </c>
      <c r="E11" s="9" t="str">
        <f>((latest_week!E14/(vlookup($A11,population!$K:$M,3,false))*100000))</f>
        <v>#REF!</v>
      </c>
      <c r="F11" s="9" t="str">
        <f>((latest_week!F14/(vlookup($A11,population!$K:$M,3,false))*100000))</f>
        <v>#REF!</v>
      </c>
      <c r="G11" s="9" t="str">
        <f>((latest_week!G14/(vlookup($A11,population!$K:$M,3,false))*100000))</f>
        <v>#REF!</v>
      </c>
      <c r="H11" s="9" t="str">
        <f>((latest_week!H14/(vlookup($A11,population!$K:$M,3,false))*100000))</f>
        <v>#REF!</v>
      </c>
      <c r="I11" s="9" t="str">
        <f t="shared" si="3"/>
        <v>#REF!</v>
      </c>
    </row>
    <row r="12">
      <c r="A12" t="str">
        <f t="shared" si="2"/>
        <v>#REF!</v>
      </c>
      <c r="B12" s="9" t="str">
        <f>((latest_week!B15/(vlookup($A12,population!$K:$M,3,false))*100000))</f>
        <v>#REF!</v>
      </c>
      <c r="C12" s="9" t="str">
        <f>((latest_week!C15/(vlookup($A12,population!$K:$M,3,false))*100000))</f>
        <v>#REF!</v>
      </c>
      <c r="D12" s="9" t="str">
        <f>((latest_week!D15/(vlookup($A12,population!$K:$M,3,false))*100000))</f>
        <v>#REF!</v>
      </c>
      <c r="E12" s="9" t="str">
        <f>((latest_week!E15/(vlookup($A12,population!$K:$M,3,false))*100000))</f>
        <v>#REF!</v>
      </c>
      <c r="F12" s="9" t="str">
        <f>((latest_week!F15/(vlookup($A12,population!$K:$M,3,false))*100000))</f>
        <v>#REF!</v>
      </c>
      <c r="G12" s="9" t="str">
        <f>((latest_week!G15/(vlookup($A12,population!$K:$M,3,false))*100000))</f>
        <v>#REF!</v>
      </c>
      <c r="H12" s="9" t="str">
        <f>((latest_week!H15/(vlookup($A12,population!$K:$M,3,false))*100000))</f>
        <v>#REF!</v>
      </c>
      <c r="I12" s="9" t="str">
        <f t="shared" si="3"/>
        <v>#REF!</v>
      </c>
    </row>
    <row r="13">
      <c r="A13" t="str">
        <f t="shared" si="2"/>
        <v>#REF!</v>
      </c>
      <c r="B13" s="9" t="str">
        <f>((latest_week!B16/(vlookup($A13,population!$K:$M,3,false))*100000))</f>
        <v>#REF!</v>
      </c>
      <c r="C13" s="9" t="str">
        <f>((latest_week!C16/(vlookup($A13,population!$K:$M,3,false))*100000))</f>
        <v>#REF!</v>
      </c>
      <c r="D13" s="9" t="str">
        <f>((latest_week!D16/(vlookup($A13,population!$K:$M,3,false))*100000))</f>
        <v>#REF!</v>
      </c>
      <c r="E13" s="9" t="str">
        <f>((latest_week!E16/(vlookup($A13,population!$K:$M,3,false))*100000))</f>
        <v>#REF!</v>
      </c>
      <c r="F13" s="9" t="str">
        <f>((latest_week!F16/(vlookup($A13,population!$K:$M,3,false))*100000))</f>
        <v>#REF!</v>
      </c>
      <c r="G13" s="9" t="str">
        <f>((latest_week!G16/(vlookup($A13,population!$K:$M,3,false))*100000))</f>
        <v>#REF!</v>
      </c>
      <c r="H13" s="9" t="str">
        <f>((latest_week!H16/(vlookup($A13,population!$K:$M,3,false))*100000))</f>
        <v>#REF!</v>
      </c>
      <c r="I13" s="9" t="str">
        <f t="shared" si="3"/>
        <v>#REF!</v>
      </c>
    </row>
    <row r="14">
      <c r="A14" t="str">
        <f t="shared" si="2"/>
        <v>#REF!</v>
      </c>
      <c r="B14" s="9" t="str">
        <f>((latest_week!B17/(vlookup($A14,population!$K:$M,3,false))*100000))</f>
        <v>#REF!</v>
      </c>
      <c r="C14" s="9" t="str">
        <f>((latest_week!C17/(vlookup($A14,population!$K:$M,3,false))*100000))</f>
        <v>#REF!</v>
      </c>
      <c r="D14" s="9" t="str">
        <f>((latest_week!D17/(vlookup($A14,population!$K:$M,3,false))*100000))</f>
        <v>#REF!</v>
      </c>
      <c r="E14" s="9" t="str">
        <f>((latest_week!E17/(vlookup($A14,population!$K:$M,3,false))*100000))</f>
        <v>#REF!</v>
      </c>
      <c r="F14" s="9" t="str">
        <f>((latest_week!F17/(vlookup($A14,population!$K:$M,3,false))*100000))</f>
        <v>#REF!</v>
      </c>
      <c r="G14" s="9" t="str">
        <f>((latest_week!G17/(vlookup($A14,population!$K:$M,3,false))*100000))</f>
        <v>#REF!</v>
      </c>
      <c r="H14" s="9" t="str">
        <f>((latest_week!H17/(vlookup($A14,population!$K:$M,3,false))*100000))</f>
        <v>#REF!</v>
      </c>
      <c r="I14" s="9" t="str">
        <f t="shared" si="3"/>
        <v>#REF!</v>
      </c>
    </row>
    <row r="15">
      <c r="A15" t="str">
        <f t="shared" si="2"/>
        <v>#REF!</v>
      </c>
      <c r="B15" s="9" t="str">
        <f>((latest_week!B18/(vlookup($A15,population!$K:$M,3,false))*100000))</f>
        <v>#REF!</v>
      </c>
      <c r="C15" s="9" t="str">
        <f>((latest_week!C18/(vlookup($A15,population!$K:$M,3,false))*100000))</f>
        <v>#REF!</v>
      </c>
      <c r="D15" s="9" t="str">
        <f>((latest_week!D18/(vlookup($A15,population!$K:$M,3,false))*100000))</f>
        <v>#REF!</v>
      </c>
      <c r="E15" s="9" t="str">
        <f>((latest_week!E18/(vlookup($A15,population!$K:$M,3,false))*100000))</f>
        <v>#REF!</v>
      </c>
      <c r="F15" s="9" t="str">
        <f>((latest_week!F18/(vlookup($A15,population!$K:$M,3,false))*100000))</f>
        <v>#REF!</v>
      </c>
      <c r="G15" s="9" t="str">
        <f>((latest_week!G18/(vlookup($A15,population!$K:$M,3,false))*100000))</f>
        <v>#REF!</v>
      </c>
      <c r="H15" s="9" t="str">
        <f>((latest_week!H18/(vlookup($A15,population!$K:$M,3,false))*100000))</f>
        <v>#REF!</v>
      </c>
      <c r="I15" s="9" t="str">
        <f t="shared" si="3"/>
        <v>#REF!</v>
      </c>
    </row>
    <row r="16">
      <c r="A16" t="str">
        <f t="shared" si="2"/>
        <v>#REF!</v>
      </c>
      <c r="B16" s="9" t="str">
        <f>((latest_week!B19/(vlookup($A16,population!$K:$M,3,false))*100000))</f>
        <v>#REF!</v>
      </c>
      <c r="C16" s="9" t="str">
        <f>((latest_week!C19/(vlookup($A16,population!$K:$M,3,false))*100000))</f>
        <v>#REF!</v>
      </c>
      <c r="D16" s="9" t="str">
        <f>((latest_week!D19/(vlookup($A16,population!$K:$M,3,false))*100000))</f>
        <v>#REF!</v>
      </c>
      <c r="E16" s="9" t="str">
        <f>((latest_week!E19/(vlookup($A16,population!$K:$M,3,false))*100000))</f>
        <v>#REF!</v>
      </c>
      <c r="F16" s="9" t="str">
        <f>((latest_week!F19/(vlookup($A16,population!$K:$M,3,false))*100000))</f>
        <v>#REF!</v>
      </c>
      <c r="G16" s="9" t="str">
        <f>((latest_week!G19/(vlookup($A16,population!$K:$M,3,false))*100000))</f>
        <v>#REF!</v>
      </c>
      <c r="H16" s="9" t="str">
        <f>((latest_week!H19/(vlookup($A16,population!$K:$M,3,false))*100000))</f>
        <v>#REF!</v>
      </c>
      <c r="I16" s="9" t="str">
        <f t="shared" si="3"/>
        <v>#REF!</v>
      </c>
    </row>
    <row r="17">
      <c r="A17" t="str">
        <f t="shared" si="2"/>
        <v>#REF!</v>
      </c>
      <c r="B17" s="9" t="str">
        <f>((latest_week!B20/(vlookup($A17,population!$K:$M,3,false))*100000))</f>
        <v>#REF!</v>
      </c>
      <c r="C17" s="9" t="str">
        <f>((latest_week!C20/(vlookup($A17,population!$K:$M,3,false))*100000))</f>
        <v>#REF!</v>
      </c>
      <c r="D17" s="9" t="str">
        <f>((latest_week!D20/(vlookup($A17,population!$K:$M,3,false))*100000))</f>
        <v>#REF!</v>
      </c>
      <c r="E17" s="9" t="str">
        <f>((latest_week!E20/(vlookup($A17,population!$K:$M,3,false))*100000))</f>
        <v>#REF!</v>
      </c>
      <c r="F17" s="9" t="str">
        <f>((latest_week!F20/(vlookup($A17,population!$K:$M,3,false))*100000))</f>
        <v>#REF!</v>
      </c>
      <c r="G17" s="9" t="str">
        <f>((latest_week!G20/(vlookup($A17,population!$K:$M,3,false))*100000))</f>
        <v>#REF!</v>
      </c>
      <c r="H17" s="9" t="str">
        <f>((latest_week!H20/(vlookup($A17,population!$K:$M,3,false))*100000))</f>
        <v>#REF!</v>
      </c>
      <c r="I17" s="9" t="str">
        <f t="shared" si="3"/>
        <v>#REF!</v>
      </c>
    </row>
    <row r="18">
      <c r="A18" t="str">
        <f t="shared" si="2"/>
        <v>#REF!</v>
      </c>
      <c r="B18" s="9" t="str">
        <f>((latest_week!B21/(vlookup($A18,population!$K:$M,3,false))*100000))</f>
        <v>#REF!</v>
      </c>
      <c r="C18" s="9" t="str">
        <f>((latest_week!C21/(vlookup($A18,population!$K:$M,3,false))*100000))</f>
        <v>#REF!</v>
      </c>
      <c r="D18" s="9" t="str">
        <f>((latest_week!D21/(vlookup($A18,population!$K:$M,3,false))*100000))</f>
        <v>#REF!</v>
      </c>
      <c r="E18" s="9" t="str">
        <f>((latest_week!E21/(vlookup($A18,population!$K:$M,3,false))*100000))</f>
        <v>#REF!</v>
      </c>
      <c r="F18" s="9" t="str">
        <f>((latest_week!F21/(vlookup($A18,population!$K:$M,3,false))*100000))</f>
        <v>#REF!</v>
      </c>
      <c r="G18" s="9" t="str">
        <f>((latest_week!G21/(vlookup($A18,population!$K:$M,3,false))*100000))</f>
        <v>#REF!</v>
      </c>
      <c r="H18" s="9" t="str">
        <f>((latest_week!H21/(vlookup($A18,population!$K:$M,3,false))*100000))</f>
        <v>#REF!</v>
      </c>
      <c r="I18" s="9" t="str">
        <f t="shared" si="3"/>
        <v>#REF!</v>
      </c>
    </row>
    <row r="19">
      <c r="A19" t="str">
        <f t="shared" si="2"/>
        <v>#REF!</v>
      </c>
      <c r="B19" s="9" t="str">
        <f>((latest_week!B22/(vlookup($A19,population!$K:$M,3,false))*100000))</f>
        <v>#REF!</v>
      </c>
      <c r="C19" s="9" t="str">
        <f>((latest_week!C22/(vlookup($A19,population!$K:$M,3,false))*100000))</f>
        <v>#REF!</v>
      </c>
      <c r="D19" s="9" t="str">
        <f>((latest_week!D22/(vlookup($A19,population!$K:$M,3,false))*100000))</f>
        <v>#REF!</v>
      </c>
      <c r="E19" s="9" t="str">
        <f>((latest_week!E22/(vlookup($A19,population!$K:$M,3,false))*100000))</f>
        <v>#REF!</v>
      </c>
      <c r="F19" s="9" t="str">
        <f>((latest_week!F22/(vlookup($A19,population!$K:$M,3,false))*100000))</f>
        <v>#REF!</v>
      </c>
      <c r="G19" s="9" t="str">
        <f>((latest_week!G22/(vlookup($A19,population!$K:$M,3,false))*100000))</f>
        <v>#REF!</v>
      </c>
      <c r="H19" s="9" t="str">
        <f>((latest_week!H22/(vlookup($A19,population!$K:$M,3,false))*100000))</f>
        <v>#REF!</v>
      </c>
      <c r="I19" s="9" t="str">
        <f t="shared" si="3"/>
        <v>#REF!</v>
      </c>
    </row>
    <row r="20">
      <c r="A20" t="str">
        <f t="shared" si="2"/>
        <v>#REF!</v>
      </c>
      <c r="B20" s="9" t="str">
        <f>((latest_week!B23/(vlookup($A20,population!$K:$M,3,false))*100000))</f>
        <v>#REF!</v>
      </c>
      <c r="C20" s="9" t="str">
        <f>((latest_week!C23/(vlookup($A20,population!$K:$M,3,false))*100000))</f>
        <v>#REF!</v>
      </c>
      <c r="D20" s="9" t="str">
        <f>((latest_week!D23/(vlookup($A20,population!$K:$M,3,false))*100000))</f>
        <v>#REF!</v>
      </c>
      <c r="E20" s="9" t="str">
        <f>((latest_week!E23/(vlookup($A20,population!$K:$M,3,false))*100000))</f>
        <v>#REF!</v>
      </c>
      <c r="F20" s="9" t="str">
        <f>((latest_week!F23/(vlookup($A20,population!$K:$M,3,false))*100000))</f>
        <v>#REF!</v>
      </c>
      <c r="G20" s="9" t="str">
        <f>((latest_week!G23/(vlookup($A20,population!$K:$M,3,false))*100000))</f>
        <v>#REF!</v>
      </c>
      <c r="H20" s="9" t="str">
        <f>((latest_week!H23/(vlookup($A20,population!$K:$M,3,false))*100000))</f>
        <v>#REF!</v>
      </c>
      <c r="I20" s="9" t="str">
        <f t="shared" si="3"/>
        <v>#REF!</v>
      </c>
    </row>
    <row r="21">
      <c r="A21" t="str">
        <f t="shared" si="2"/>
        <v>#REF!</v>
      </c>
      <c r="B21" s="9" t="str">
        <f>((latest_week!B24/(vlookup($A21,population!$K:$M,3,false))*100000))</f>
        <v>#REF!</v>
      </c>
      <c r="C21" s="9" t="str">
        <f>((latest_week!C24/(vlookup($A21,population!$K:$M,3,false))*100000))</f>
        <v>#REF!</v>
      </c>
      <c r="D21" s="9" t="str">
        <f>((latest_week!D24/(vlookup($A21,population!$K:$M,3,false))*100000))</f>
        <v>#REF!</v>
      </c>
      <c r="E21" s="9" t="str">
        <f>((latest_week!E24/(vlookup($A21,population!$K:$M,3,false))*100000))</f>
        <v>#REF!</v>
      </c>
      <c r="F21" s="9" t="str">
        <f>((latest_week!F24/(vlookup($A21,population!$K:$M,3,false))*100000))</f>
        <v>#REF!</v>
      </c>
      <c r="G21" s="9" t="str">
        <f>((latest_week!G24/(vlookup($A21,population!$K:$M,3,false))*100000))</f>
        <v>#REF!</v>
      </c>
      <c r="H21" s="9" t="str">
        <f>((latest_week!H24/(vlookup($A21,population!$K:$M,3,false))*100000))</f>
        <v>#REF!</v>
      </c>
      <c r="I21" s="9" t="str">
        <f t="shared" si="3"/>
        <v>#REF!</v>
      </c>
    </row>
    <row r="22">
      <c r="A22" t="str">
        <f t="shared" si="2"/>
        <v>#REF!</v>
      </c>
      <c r="B22" s="9" t="str">
        <f>((latest_week!B25/(vlookup($A22,population!$K:$M,3,false))*100000))</f>
        <v>#REF!</v>
      </c>
      <c r="C22" s="9" t="str">
        <f>((latest_week!C25/(vlookup($A22,population!$K:$M,3,false))*100000))</f>
        <v>#REF!</v>
      </c>
      <c r="D22" s="9" t="str">
        <f>((latest_week!D25/(vlookup($A22,population!$K:$M,3,false))*100000))</f>
        <v>#REF!</v>
      </c>
      <c r="E22" s="9" t="str">
        <f>((latest_week!E25/(vlookup($A22,population!$K:$M,3,false))*100000))</f>
        <v>#REF!</v>
      </c>
      <c r="F22" s="9" t="str">
        <f>((latest_week!F25/(vlookup($A22,population!$K:$M,3,false))*100000))</f>
        <v>#REF!</v>
      </c>
      <c r="G22" s="9" t="str">
        <f>((latest_week!G25/(vlookup($A22,population!$K:$M,3,false))*100000))</f>
        <v>#REF!</v>
      </c>
      <c r="H22" s="9" t="str">
        <f>((latest_week!H25/(vlookup($A22,population!$K:$M,3,false))*100000))</f>
        <v>#REF!</v>
      </c>
      <c r="I22" s="9" t="str">
        <f t="shared" si="3"/>
        <v>#REF!</v>
      </c>
    </row>
    <row r="23">
      <c r="A23" t="str">
        <f t="shared" si="2"/>
        <v>#REF!</v>
      </c>
      <c r="B23" s="9" t="str">
        <f>((latest_week!B26/(vlookup($A23,population!$K:$M,3,false))*100000))</f>
        <v>#REF!</v>
      </c>
      <c r="C23" s="9" t="str">
        <f>((latest_week!C26/(vlookup($A23,population!$K:$M,3,false))*100000))</f>
        <v>#REF!</v>
      </c>
      <c r="D23" s="9" t="str">
        <f>((latest_week!D26/(vlookup($A23,population!$K:$M,3,false))*100000))</f>
        <v>#REF!</v>
      </c>
      <c r="E23" s="9" t="str">
        <f>((latest_week!E26/(vlookup($A23,population!$K:$M,3,false))*100000))</f>
        <v>#REF!</v>
      </c>
      <c r="F23" s="9" t="str">
        <f>((latest_week!F26/(vlookup($A23,population!$K:$M,3,false))*100000))</f>
        <v>#REF!</v>
      </c>
      <c r="G23" s="9" t="str">
        <f>((latest_week!G26/(vlookup($A23,population!$K:$M,3,false))*100000))</f>
        <v>#REF!</v>
      </c>
      <c r="H23" s="9" t="str">
        <f>((latest_week!H26/(vlookup($A23,population!$K:$M,3,false))*100000))</f>
        <v>#REF!</v>
      </c>
      <c r="I23" s="9" t="str">
        <f t="shared" si="3"/>
        <v>#REF!</v>
      </c>
    </row>
    <row r="24">
      <c r="A24" t="str">
        <f t="shared" si="2"/>
        <v>#REF!</v>
      </c>
      <c r="B24" s="9" t="str">
        <f>((latest_week!B27/(vlookup($A24,population!$K:$M,3,false))*100000))</f>
        <v>#REF!</v>
      </c>
      <c r="C24" s="9" t="str">
        <f>((latest_week!C27/(vlookup($A24,population!$K:$M,3,false))*100000))</f>
        <v>#REF!</v>
      </c>
      <c r="D24" s="9" t="str">
        <f>((latest_week!D27/(vlookup($A24,population!$K:$M,3,false))*100000))</f>
        <v>#REF!</v>
      </c>
      <c r="E24" s="9" t="str">
        <f>((latest_week!E27/(vlookup($A24,population!$K:$M,3,false))*100000))</f>
        <v>#REF!</v>
      </c>
      <c r="F24" s="9" t="str">
        <f>((latest_week!F27/(vlookup($A24,population!$K:$M,3,false))*100000))</f>
        <v>#REF!</v>
      </c>
      <c r="G24" s="9" t="str">
        <f>((latest_week!G27/(vlookup($A24,population!$K:$M,3,false))*100000))</f>
        <v>#REF!</v>
      </c>
      <c r="H24" s="9" t="str">
        <f>((latest_week!H27/(vlookup($A24,population!$K:$M,3,false))*100000))</f>
        <v>#REF!</v>
      </c>
      <c r="I24" s="9" t="str">
        <f t="shared" si="3"/>
        <v>#REF!</v>
      </c>
    </row>
    <row r="25">
      <c r="A25" t="str">
        <f t="shared" si="2"/>
        <v>#REF!</v>
      </c>
      <c r="B25" s="9" t="str">
        <f>((latest_week!B28/(vlookup($A25,population!$K:$M,3,false))*100000))</f>
        <v>#REF!</v>
      </c>
      <c r="C25" s="9" t="str">
        <f>((latest_week!C28/(vlookup($A25,population!$K:$M,3,false))*100000))</f>
        <v>#REF!</v>
      </c>
      <c r="D25" s="9" t="str">
        <f>((latest_week!D28/(vlookup($A25,population!$K:$M,3,false))*100000))</f>
        <v>#REF!</v>
      </c>
      <c r="E25" s="9" t="str">
        <f>((latest_week!E28/(vlookup($A25,population!$K:$M,3,false))*100000))</f>
        <v>#REF!</v>
      </c>
      <c r="F25" s="9" t="str">
        <f>((latest_week!F28/(vlookup($A25,population!$K:$M,3,false))*100000))</f>
        <v>#REF!</v>
      </c>
      <c r="G25" s="9" t="str">
        <f>((latest_week!G28/(vlookup($A25,population!$K:$M,3,false))*100000))</f>
        <v>#REF!</v>
      </c>
      <c r="H25" s="9" t="str">
        <f>((latest_week!H28/(vlookup($A25,population!$K:$M,3,false))*100000))</f>
        <v>#REF!</v>
      </c>
      <c r="I25" s="9" t="str">
        <f t="shared" si="3"/>
        <v>#REF!</v>
      </c>
    </row>
    <row r="26">
      <c r="A26" t="str">
        <f t="shared" si="2"/>
        <v>#REF!</v>
      </c>
      <c r="B26" s="9" t="str">
        <f>((latest_week!B29/(vlookup($A26,population!$K:$M,3,false))*100000))</f>
        <v>#REF!</v>
      </c>
      <c r="C26" s="9" t="str">
        <f>((latest_week!C29/(vlookup($A26,population!$K:$M,3,false))*100000))</f>
        <v>#REF!</v>
      </c>
      <c r="D26" s="9" t="str">
        <f>((latest_week!D29/(vlookup($A26,population!$K:$M,3,false))*100000))</f>
        <v>#REF!</v>
      </c>
      <c r="E26" s="9" t="str">
        <f>((latest_week!E29/(vlookup($A26,population!$K:$M,3,false))*100000))</f>
        <v>#REF!</v>
      </c>
      <c r="F26" s="9" t="str">
        <f>((latest_week!F29/(vlookup($A26,population!$K:$M,3,false))*100000))</f>
        <v>#REF!</v>
      </c>
      <c r="G26" s="9" t="str">
        <f>((latest_week!G29/(vlookup($A26,population!$K:$M,3,false))*100000))</f>
        <v>#REF!</v>
      </c>
      <c r="H26" s="9" t="str">
        <f>((latest_week!H29/(vlookup($A26,population!$K:$M,3,false))*100000))</f>
        <v>#REF!</v>
      </c>
      <c r="I26" s="9" t="str">
        <f t="shared" si="3"/>
        <v>#REF!</v>
      </c>
    </row>
    <row r="27">
      <c r="A27" t="str">
        <f t="shared" si="2"/>
        <v>#REF!</v>
      </c>
      <c r="B27" s="9" t="str">
        <f>((latest_week!B30/(vlookup($A27,population!$K:$M,3,false))*100000))</f>
        <v>#REF!</v>
      </c>
      <c r="C27" s="9" t="str">
        <f>((latest_week!C30/(vlookup($A27,population!$K:$M,3,false))*100000))</f>
        <v>#REF!</v>
      </c>
      <c r="D27" s="9" t="str">
        <f>((latest_week!D30/(vlookup($A27,population!$K:$M,3,false))*100000))</f>
        <v>#REF!</v>
      </c>
      <c r="E27" s="9" t="str">
        <f>((latest_week!E30/(vlookup($A27,population!$K:$M,3,false))*100000))</f>
        <v>#REF!</v>
      </c>
      <c r="F27" s="9" t="str">
        <f>((latest_week!F30/(vlookup($A27,population!$K:$M,3,false))*100000))</f>
        <v>#REF!</v>
      </c>
      <c r="G27" s="9" t="str">
        <f>((latest_week!G30/(vlookup($A27,population!$K:$M,3,false))*100000))</f>
        <v>#REF!</v>
      </c>
      <c r="H27" s="9" t="str">
        <f>((latest_week!H30/(vlookup($A27,population!$K:$M,3,false))*100000))</f>
        <v>#REF!</v>
      </c>
      <c r="I27" s="9" t="str">
        <f t="shared" si="3"/>
        <v>#REF!</v>
      </c>
    </row>
    <row r="28">
      <c r="A28" t="str">
        <f t="shared" si="2"/>
        <v>#REF!</v>
      </c>
      <c r="B28" s="9" t="str">
        <f>((latest_week!B31/(vlookup($A28,population!$K:$M,3,false))*100000))</f>
        <v>#REF!</v>
      </c>
      <c r="C28" s="9" t="str">
        <f>((latest_week!C31/(vlookup($A28,population!$K:$M,3,false))*100000))</f>
        <v>#REF!</v>
      </c>
      <c r="D28" s="9" t="str">
        <f>((latest_week!D31/(vlookup($A28,population!$K:$M,3,false))*100000))</f>
        <v>#REF!</v>
      </c>
      <c r="E28" s="9" t="str">
        <f>((latest_week!E31/(vlookup($A28,population!$K:$M,3,false))*100000))</f>
        <v>#REF!</v>
      </c>
      <c r="F28" s="9" t="str">
        <f>((latest_week!F31/(vlookup($A28,population!$K:$M,3,false))*100000))</f>
        <v>#REF!</v>
      </c>
      <c r="G28" s="9" t="str">
        <f>((latest_week!G31/(vlookup($A28,population!$K:$M,3,false))*100000))</f>
        <v>#REF!</v>
      </c>
      <c r="H28" s="9" t="str">
        <f>((latest_week!H31/(vlookup($A28,population!$K:$M,3,false))*100000))</f>
        <v>#REF!</v>
      </c>
      <c r="I28" s="9" t="str">
        <f t="shared" si="3"/>
        <v>#REF!</v>
      </c>
    </row>
    <row r="29">
      <c r="A29" t="str">
        <f t="shared" si="2"/>
        <v>#REF!</v>
      </c>
      <c r="B29" s="9" t="str">
        <f>((latest_week!B32/(vlookup($A29,population!$K:$M,3,false))*100000))</f>
        <v>#REF!</v>
      </c>
      <c r="C29" s="9" t="str">
        <f>((latest_week!C32/(vlookup($A29,population!$K:$M,3,false))*100000))</f>
        <v>#REF!</v>
      </c>
      <c r="D29" s="9" t="str">
        <f>((latest_week!D32/(vlookup($A29,population!$K:$M,3,false))*100000))</f>
        <v>#REF!</v>
      </c>
      <c r="E29" s="9" t="str">
        <f>((latest_week!E32/(vlookup($A29,population!$K:$M,3,false))*100000))</f>
        <v>#REF!</v>
      </c>
      <c r="F29" s="9" t="str">
        <f>((latest_week!F32/(vlookup($A29,population!$K:$M,3,false))*100000))</f>
        <v>#REF!</v>
      </c>
      <c r="G29" s="9" t="str">
        <f>((latest_week!G32/(vlookup($A29,population!$K:$M,3,false))*100000))</f>
        <v>#REF!</v>
      </c>
      <c r="H29" s="9" t="str">
        <f>((latest_week!H32/(vlookup($A29,population!$K:$M,3,false))*100000))</f>
        <v>#REF!</v>
      </c>
      <c r="I29" s="9" t="str">
        <f t="shared" si="3"/>
        <v>#REF!</v>
      </c>
    </row>
    <row r="30">
      <c r="A30" t="str">
        <f t="shared" si="2"/>
        <v>#REF!</v>
      </c>
      <c r="B30" s="9" t="str">
        <f>((latest_week!B33/(vlookup($A30,population!$K:$M,3,false))*100000))</f>
        <v>#REF!</v>
      </c>
      <c r="C30" s="9" t="str">
        <f>((latest_week!C33/(vlookup($A30,population!$K:$M,3,false))*100000))</f>
        <v>#REF!</v>
      </c>
      <c r="D30" s="9" t="str">
        <f>((latest_week!D33/(vlookup($A30,population!$K:$M,3,false))*100000))</f>
        <v>#REF!</v>
      </c>
      <c r="E30" s="9" t="str">
        <f>((latest_week!E33/(vlookup($A30,population!$K:$M,3,false))*100000))</f>
        <v>#REF!</v>
      </c>
      <c r="F30" s="9" t="str">
        <f>((latest_week!F33/(vlookup($A30,population!$K:$M,3,false))*100000))</f>
        <v>#REF!</v>
      </c>
      <c r="G30" s="9" t="str">
        <f>((latest_week!G33/(vlookup($A30,population!$K:$M,3,false))*100000))</f>
        <v>#REF!</v>
      </c>
      <c r="H30" s="9" t="str">
        <f>((latest_week!H33/(vlookup($A30,population!$K:$M,3,false))*100000))</f>
        <v>#REF!</v>
      </c>
      <c r="I30" s="9" t="str">
        <f t="shared" si="3"/>
        <v>#REF!</v>
      </c>
    </row>
    <row r="31">
      <c r="A31" t="str">
        <f t="shared" si="2"/>
        <v>#REF!</v>
      </c>
      <c r="B31" s="9" t="str">
        <f>((latest_week!B34/(vlookup($A31,population!$K:$M,3,false))*100000))</f>
        <v>#REF!</v>
      </c>
      <c r="C31" s="9" t="str">
        <f>((latest_week!C34/(vlookup($A31,population!$K:$M,3,false))*100000))</f>
        <v>#REF!</v>
      </c>
      <c r="D31" s="9" t="str">
        <f>((latest_week!D34/(vlookup($A31,population!$K:$M,3,false))*100000))</f>
        <v>#REF!</v>
      </c>
      <c r="E31" s="9" t="str">
        <f>((latest_week!E34/(vlookup($A31,population!$K:$M,3,false))*100000))</f>
        <v>#REF!</v>
      </c>
      <c r="F31" s="9" t="str">
        <f>((latest_week!F34/(vlookup($A31,population!$K:$M,3,false))*100000))</f>
        <v>#REF!</v>
      </c>
      <c r="G31" s="9" t="str">
        <f>((latest_week!G34/(vlookup($A31,population!$K:$M,3,false))*100000))</f>
        <v>#REF!</v>
      </c>
      <c r="H31" s="9" t="str">
        <f>((latest_week!H34/(vlookup($A31,population!$K:$M,3,false))*100000))</f>
        <v>#REF!</v>
      </c>
      <c r="I31" s="9" t="str">
        <f t="shared" si="3"/>
        <v>#REF!</v>
      </c>
    </row>
    <row r="32">
      <c r="A32" t="str">
        <f t="shared" si="2"/>
        <v>#REF!</v>
      </c>
      <c r="B32" s="9" t="str">
        <f>((latest_week!B35/(vlookup($A32,population!$K:$M,3,false))*100000))</f>
        <v>#REF!</v>
      </c>
      <c r="C32" s="9" t="str">
        <f>((latest_week!C35/(vlookup($A32,population!$K:$M,3,false))*100000))</f>
        <v>#REF!</v>
      </c>
      <c r="D32" s="9" t="str">
        <f>((latest_week!D35/(vlookup($A32,population!$K:$M,3,false))*100000))</f>
        <v>#REF!</v>
      </c>
      <c r="E32" s="9" t="str">
        <f>((latest_week!E35/(vlookup($A32,population!$K:$M,3,false))*100000))</f>
        <v>#REF!</v>
      </c>
      <c r="F32" s="9" t="str">
        <f>((latest_week!F35/(vlookup($A32,population!$K:$M,3,false))*100000))</f>
        <v>#REF!</v>
      </c>
      <c r="G32" s="9" t="str">
        <f>((latest_week!G35/(vlookup($A32,population!$K:$M,3,false))*100000))</f>
        <v>#REF!</v>
      </c>
      <c r="H32" s="9" t="str">
        <f>((latest_week!H35/(vlookup($A32,population!$K:$M,3,false))*100000))</f>
        <v>#REF!</v>
      </c>
      <c r="I32" s="9" t="str">
        <f t="shared" si="3"/>
        <v>#REF!</v>
      </c>
    </row>
    <row r="33">
      <c r="A33" t="str">
        <f t="shared" si="2"/>
        <v>#REF!</v>
      </c>
      <c r="B33" s="9" t="str">
        <f>((latest_week!B36/(vlookup($A33,population!$K:$M,3,false))*100000))</f>
        <v>#REF!</v>
      </c>
      <c r="C33" s="9" t="str">
        <f>((latest_week!C36/(vlookup($A33,population!$K:$M,3,false))*100000))</f>
        <v>#REF!</v>
      </c>
      <c r="D33" s="9" t="str">
        <f>((latest_week!D36/(vlookup($A33,population!$K:$M,3,false))*100000))</f>
        <v>#REF!</v>
      </c>
      <c r="E33" s="9" t="str">
        <f>((latest_week!E36/(vlookup($A33,population!$K:$M,3,false))*100000))</f>
        <v>#REF!</v>
      </c>
      <c r="F33" s="9" t="str">
        <f>((latest_week!F36/(vlookup($A33,population!$K:$M,3,false))*100000))</f>
        <v>#REF!</v>
      </c>
      <c r="G33" s="9" t="str">
        <f>((latest_week!G36/(vlookup($A33,population!$K:$M,3,false))*100000))</f>
        <v>#REF!</v>
      </c>
      <c r="H33" s="9" t="str">
        <f>((latest_week!H36/(vlookup($A33,population!$K:$M,3,false))*100000))</f>
        <v>#REF!</v>
      </c>
      <c r="I33" s="9" t="str">
        <f t="shared" si="3"/>
        <v>#REF!</v>
      </c>
    </row>
    <row r="34">
      <c r="A34" t="str">
        <f t="shared" si="2"/>
        <v>#REF!</v>
      </c>
      <c r="B34" s="9" t="str">
        <f>((latest_week!B37/(vlookup($A34,population!$K:$M,3,false))*100000))</f>
        <v>#REF!</v>
      </c>
      <c r="C34" s="9" t="str">
        <f>((latest_week!C37/(vlookup($A34,population!$K:$M,3,false))*100000))</f>
        <v>#REF!</v>
      </c>
      <c r="D34" s="9" t="str">
        <f>((latest_week!D37/(vlookup($A34,population!$K:$M,3,false))*100000))</f>
        <v>#REF!</v>
      </c>
      <c r="E34" s="9" t="str">
        <f>((latest_week!E37/(vlookup($A34,population!$K:$M,3,false))*100000))</f>
        <v>#REF!</v>
      </c>
      <c r="F34" s="9" t="str">
        <f>((latest_week!F37/(vlookup($A34,population!$K:$M,3,false))*100000))</f>
        <v>#REF!</v>
      </c>
      <c r="G34" s="9" t="str">
        <f>((latest_week!G37/(vlookup($A34,population!$K:$M,3,false))*100000))</f>
        <v>#REF!</v>
      </c>
      <c r="H34" s="9" t="str">
        <f>((latest_week!H37/(vlookup($A34,population!$K:$M,3,false))*100000))</f>
        <v>#REF!</v>
      </c>
      <c r="I34" s="9" t="str">
        <f t="shared" si="3"/>
        <v>#REF!</v>
      </c>
    </row>
    <row r="35">
      <c r="A35" t="str">
        <f t="shared" si="2"/>
        <v>#REF!</v>
      </c>
      <c r="B35" s="9" t="str">
        <f>((latest_week!B38/(vlookup($A35,population!$K:$M,3,false))*100000))</f>
        <v>#REF!</v>
      </c>
      <c r="C35" s="9" t="str">
        <f>((latest_week!C38/(vlookup($A35,population!$K:$M,3,false))*100000))</f>
        <v>#REF!</v>
      </c>
      <c r="D35" s="9" t="str">
        <f>((latest_week!D38/(vlookup($A35,population!$K:$M,3,false))*100000))</f>
        <v>#REF!</v>
      </c>
      <c r="E35" s="9" t="str">
        <f>((latest_week!E38/(vlookup($A35,population!$K:$M,3,false))*100000))</f>
        <v>#REF!</v>
      </c>
      <c r="F35" s="9" t="str">
        <f>((latest_week!F38/(vlookup($A35,population!$K:$M,3,false))*100000))</f>
        <v>#REF!</v>
      </c>
      <c r="G35" s="9" t="str">
        <f>((latest_week!G38/(vlookup($A35,population!$K:$M,3,false))*100000))</f>
        <v>#REF!</v>
      </c>
      <c r="H35" s="9" t="str">
        <f>((latest_week!H38/(vlookup($A35,population!$K:$M,3,false))*100000))</f>
        <v>#REF!</v>
      </c>
      <c r="I35" s="9" t="str">
        <f t="shared" si="3"/>
        <v>#REF!</v>
      </c>
    </row>
    <row r="36">
      <c r="A36" t="str">
        <f t="shared" si="2"/>
        <v>#REF!</v>
      </c>
      <c r="B36" s="9" t="str">
        <f>((latest_week!B39/(vlookup($A36,population!$K:$M,3,false))*100000))</f>
        <v>#REF!</v>
      </c>
      <c r="C36" s="9" t="str">
        <f>((latest_week!C39/(vlookup($A36,population!$K:$M,3,false))*100000))</f>
        <v>#REF!</v>
      </c>
      <c r="D36" s="9" t="str">
        <f>((latest_week!D39/(vlookup($A36,population!$K:$M,3,false))*100000))</f>
        <v>#REF!</v>
      </c>
      <c r="E36" s="9" t="str">
        <f>((latest_week!E39/(vlookup($A36,population!$K:$M,3,false))*100000))</f>
        <v>#REF!</v>
      </c>
      <c r="F36" s="9" t="str">
        <f>((latest_week!F39/(vlookup($A36,population!$K:$M,3,false))*100000))</f>
        <v>#REF!</v>
      </c>
      <c r="G36" s="9" t="str">
        <f>((latest_week!G39/(vlookup($A36,population!$K:$M,3,false))*100000))</f>
        <v>#REF!</v>
      </c>
      <c r="H36" s="9" t="str">
        <f>((latest_week!H39/(vlookup($A36,population!$K:$M,3,false))*100000))</f>
        <v>#REF!</v>
      </c>
      <c r="I36" s="9" t="str">
        <f t="shared" si="3"/>
        <v>#REF!</v>
      </c>
    </row>
    <row r="37">
      <c r="A37" t="str">
        <f t="shared" si="2"/>
        <v>#REF!</v>
      </c>
      <c r="B37" s="9" t="str">
        <f>((latest_week!B40/(vlookup($A37,population!$K:$M,3,false))*100000))</f>
        <v>#REF!</v>
      </c>
      <c r="C37" s="9" t="str">
        <f>((latest_week!C40/(vlookup($A37,population!$K:$M,3,false))*100000))</f>
        <v>#REF!</v>
      </c>
      <c r="D37" s="9" t="str">
        <f>((latest_week!D40/(vlookup($A37,population!$K:$M,3,false))*100000))</f>
        <v>#REF!</v>
      </c>
      <c r="E37" s="9" t="str">
        <f>((latest_week!E40/(vlookup($A37,population!$K:$M,3,false))*100000))</f>
        <v>#REF!</v>
      </c>
      <c r="F37" s="9" t="str">
        <f>((latest_week!F40/(vlookup($A37,population!$K:$M,3,false))*100000))</f>
        <v>#REF!</v>
      </c>
      <c r="G37" s="9" t="str">
        <f>((latest_week!G40/(vlookup($A37,population!$K:$M,3,false))*100000))</f>
        <v>#REF!</v>
      </c>
      <c r="H37" s="9" t="str">
        <f>((latest_week!H40/(vlookup($A37,population!$K:$M,3,false))*100000))</f>
        <v>#REF!</v>
      </c>
      <c r="I37" s="9" t="str">
        <f t="shared" si="3"/>
        <v>#REF!</v>
      </c>
    </row>
    <row r="38">
      <c r="A38" t="str">
        <f t="shared" si="2"/>
        <v>#REF!</v>
      </c>
      <c r="B38" s="9" t="str">
        <f>((latest_week!B41/(vlookup($A38,population!$K:$M,3,false))*100000))</f>
        <v>#REF!</v>
      </c>
      <c r="C38" s="9" t="str">
        <f>((latest_week!C41/(vlookup($A38,population!$K:$M,3,false))*100000))</f>
        <v>#REF!</v>
      </c>
      <c r="D38" s="9" t="str">
        <f>((latest_week!D41/(vlookup($A38,population!$K:$M,3,false))*100000))</f>
        <v>#REF!</v>
      </c>
      <c r="E38" s="9" t="str">
        <f>((latest_week!E41/(vlookup($A38,population!$K:$M,3,false))*100000))</f>
        <v>#REF!</v>
      </c>
      <c r="F38" s="9" t="str">
        <f>((latest_week!F41/(vlookup($A38,population!$K:$M,3,false))*100000))</f>
        <v>#REF!</v>
      </c>
      <c r="G38" s="9" t="str">
        <f>((latest_week!G41/(vlookup($A38,population!$K:$M,3,false))*100000))</f>
        <v>#REF!</v>
      </c>
      <c r="H38" s="9" t="str">
        <f>((latest_week!H41/(vlookup($A38,population!$K:$M,3,false))*100000))</f>
        <v>#REF!</v>
      </c>
      <c r="I38" s="9" t="str">
        <f t="shared" si="3"/>
        <v>#REF!</v>
      </c>
    </row>
    <row r="39">
      <c r="A39" t="str">
        <f t="shared" si="2"/>
        <v>#REF!</v>
      </c>
      <c r="B39" s="9" t="str">
        <f>((latest_week!B42/(vlookup($A39,population!$K:$M,3,false))*100000))</f>
        <v>#REF!</v>
      </c>
      <c r="C39" s="9" t="str">
        <f>((latest_week!C42/(vlookup($A39,population!$K:$M,3,false))*100000))</f>
        <v>#REF!</v>
      </c>
      <c r="D39" s="9" t="str">
        <f>((latest_week!D42/(vlookup($A39,population!$K:$M,3,false))*100000))</f>
        <v>#REF!</v>
      </c>
      <c r="E39" s="9" t="str">
        <f>((latest_week!E42/(vlookup($A39,population!$K:$M,3,false))*100000))</f>
        <v>#REF!</v>
      </c>
      <c r="F39" s="9" t="str">
        <f>((latest_week!F42/(vlookup($A39,population!$K:$M,3,false))*100000))</f>
        <v>#REF!</v>
      </c>
      <c r="G39" s="9" t="str">
        <f>((latest_week!G42/(vlookup($A39,population!$K:$M,3,false))*100000))</f>
        <v>#REF!</v>
      </c>
      <c r="H39" s="9" t="str">
        <f>((latest_week!H42/(vlookup($A39,population!$K:$M,3,false))*100000))</f>
        <v>#REF!</v>
      </c>
      <c r="I39" s="9" t="str">
        <f t="shared" si="3"/>
        <v>#REF!</v>
      </c>
    </row>
    <row r="40">
      <c r="A40" t="str">
        <f t="shared" si="2"/>
        <v>#REF!</v>
      </c>
      <c r="B40" s="9" t="str">
        <f>((latest_week!B43/(vlookup($A40,population!$K:$M,3,false))*100000))</f>
        <v>#REF!</v>
      </c>
      <c r="C40" s="9" t="str">
        <f>((latest_week!C43/(vlookup($A40,population!$K:$M,3,false))*100000))</f>
        <v>#REF!</v>
      </c>
      <c r="D40" s="9" t="str">
        <f>((latest_week!D43/(vlookup($A40,population!$K:$M,3,false))*100000))</f>
        <v>#REF!</v>
      </c>
      <c r="E40" s="9" t="str">
        <f>((latest_week!E43/(vlookup($A40,population!$K:$M,3,false))*100000))</f>
        <v>#REF!</v>
      </c>
      <c r="F40" s="9" t="str">
        <f>((latest_week!F43/(vlookup($A40,population!$K:$M,3,false))*100000))</f>
        <v>#REF!</v>
      </c>
      <c r="G40" s="9" t="str">
        <f>((latest_week!G43/(vlookup($A40,population!$K:$M,3,false))*100000))</f>
        <v>#REF!</v>
      </c>
      <c r="H40" s="9" t="str">
        <f>((latest_week!H43/(vlookup($A40,population!$K:$M,3,false))*100000))</f>
        <v>#REF!</v>
      </c>
      <c r="I40" s="9" t="str">
        <f t="shared" si="3"/>
        <v>#REF!</v>
      </c>
    </row>
    <row r="41">
      <c r="A41" t="str">
        <f t="shared" si="2"/>
        <v>#REF!</v>
      </c>
      <c r="B41" s="9" t="str">
        <f>((latest_week!B44/(vlookup($A41,population!$K:$M,3,false))*100000))</f>
        <v>#REF!</v>
      </c>
      <c r="C41" s="9" t="str">
        <f>((latest_week!C44/(vlookup($A41,population!$K:$M,3,false))*100000))</f>
        <v>#REF!</v>
      </c>
      <c r="D41" s="9" t="str">
        <f>((latest_week!D44/(vlookup($A41,population!$K:$M,3,false))*100000))</f>
        <v>#REF!</v>
      </c>
      <c r="E41" s="9" t="str">
        <f>((latest_week!E44/(vlookup($A41,population!$K:$M,3,false))*100000))</f>
        <v>#REF!</v>
      </c>
      <c r="F41" s="9" t="str">
        <f>((latest_week!F44/(vlookup($A41,population!$K:$M,3,false))*100000))</f>
        <v>#REF!</v>
      </c>
      <c r="G41" s="9" t="str">
        <f>((latest_week!G44/(vlookup($A41,population!$K:$M,3,false))*100000))</f>
        <v>#REF!</v>
      </c>
      <c r="H41" s="9" t="str">
        <f>((latest_week!H44/(vlookup($A41,population!$K:$M,3,false))*100000))</f>
        <v>#REF!</v>
      </c>
      <c r="I41" s="9" t="str">
        <f t="shared" si="3"/>
        <v>#REF!</v>
      </c>
    </row>
    <row r="42">
      <c r="A42" t="str">
        <f t="shared" si="2"/>
        <v>#REF!</v>
      </c>
      <c r="B42" s="9" t="str">
        <f>((latest_week!B45/(vlookup($A42,population!$K:$M,3,false))*100000))</f>
        <v>#REF!</v>
      </c>
      <c r="C42" s="9" t="str">
        <f>((latest_week!C45/(vlookup($A42,population!$K:$M,3,false))*100000))</f>
        <v>#REF!</v>
      </c>
      <c r="D42" s="9" t="str">
        <f>((latest_week!D45/(vlookup($A42,population!$K:$M,3,false))*100000))</f>
        <v>#REF!</v>
      </c>
      <c r="E42" s="9" t="str">
        <f>((latest_week!E45/(vlookup($A42,population!$K:$M,3,false))*100000))</f>
        <v>#REF!</v>
      </c>
      <c r="F42" s="9" t="str">
        <f>((latest_week!F45/(vlookup($A42,population!$K:$M,3,false))*100000))</f>
        <v>#REF!</v>
      </c>
      <c r="G42" s="9" t="str">
        <f>((latest_week!G45/(vlookup($A42,population!$K:$M,3,false))*100000))</f>
        <v>#REF!</v>
      </c>
      <c r="H42" s="9" t="str">
        <f>((latest_week!H45/(vlookup($A42,population!$K:$M,3,false))*100000))</f>
        <v>#REF!</v>
      </c>
      <c r="I42" s="9" t="str">
        <f t="shared" si="3"/>
        <v>#REF!</v>
      </c>
    </row>
    <row r="43">
      <c r="A43" t="str">
        <f t="shared" si="2"/>
        <v>#REF!</v>
      </c>
      <c r="B43" s="9" t="str">
        <f>((latest_week!B46/(vlookup($A43,population!$K:$M,3,false))*100000))</f>
        <v>#REF!</v>
      </c>
      <c r="C43" s="9" t="str">
        <f>((latest_week!C46/(vlookup($A43,population!$K:$M,3,false))*100000))</f>
        <v>#REF!</v>
      </c>
      <c r="D43" s="9" t="str">
        <f>((latest_week!D46/(vlookup($A43,population!$K:$M,3,false))*100000))</f>
        <v>#REF!</v>
      </c>
      <c r="E43" s="9" t="str">
        <f>((latest_week!E46/(vlookup($A43,population!$K:$M,3,false))*100000))</f>
        <v>#REF!</v>
      </c>
      <c r="F43" s="9" t="str">
        <f>((latest_week!F46/(vlookup($A43,population!$K:$M,3,false))*100000))</f>
        <v>#REF!</v>
      </c>
      <c r="G43" s="9" t="str">
        <f>((latest_week!G46/(vlookup($A43,population!$K:$M,3,false))*100000))</f>
        <v>#REF!</v>
      </c>
      <c r="H43" s="9" t="str">
        <f>((latest_week!H46/(vlookup($A43,population!$K:$M,3,false))*100000))</f>
        <v>#REF!</v>
      </c>
      <c r="I43" s="9" t="str">
        <f t="shared" si="3"/>
        <v>#REF!</v>
      </c>
    </row>
    <row r="44">
      <c r="A44" t="str">
        <f t="shared" si="2"/>
        <v>#REF!</v>
      </c>
      <c r="B44" s="9" t="str">
        <f>((latest_week!B47/(vlookup($A44,population!$K:$M,3,false))*100000))</f>
        <v>#REF!</v>
      </c>
      <c r="C44" s="9" t="str">
        <f>((latest_week!C47/(vlookup($A44,population!$K:$M,3,false))*100000))</f>
        <v>#REF!</v>
      </c>
      <c r="D44" s="9" t="str">
        <f>((latest_week!D47/(vlookup($A44,population!$K:$M,3,false))*100000))</f>
        <v>#REF!</v>
      </c>
      <c r="E44" s="9" t="str">
        <f>((latest_week!E47/(vlookup($A44,population!$K:$M,3,false))*100000))</f>
        <v>#REF!</v>
      </c>
      <c r="F44" s="9" t="str">
        <f>((latest_week!F47/(vlookup($A44,population!$K:$M,3,false))*100000))</f>
        <v>#REF!</v>
      </c>
      <c r="G44" s="9" t="str">
        <f>((latest_week!G47/(vlookup($A44,population!$K:$M,3,false))*100000))</f>
        <v>#REF!</v>
      </c>
      <c r="H44" s="9" t="str">
        <f>((latest_week!H47/(vlookup($A44,population!$K:$M,3,false))*100000))</f>
        <v>#REF!</v>
      </c>
      <c r="I44" s="9" t="str">
        <f t="shared" si="3"/>
        <v>#REF!</v>
      </c>
    </row>
    <row r="45">
      <c r="A45" t="str">
        <f t="shared" si="2"/>
        <v>#REF!</v>
      </c>
      <c r="B45" s="9" t="str">
        <f>((latest_week!B48/(vlookup($A45,population!$K:$M,3,false))*100000))</f>
        <v>#REF!</v>
      </c>
      <c r="C45" s="9" t="str">
        <f>((latest_week!C48/(vlookup($A45,population!$K:$M,3,false))*100000))</f>
        <v>#REF!</v>
      </c>
      <c r="D45" s="9" t="str">
        <f>((latest_week!D48/(vlookup($A45,population!$K:$M,3,false))*100000))</f>
        <v>#REF!</v>
      </c>
      <c r="E45" s="9" t="str">
        <f>((latest_week!E48/(vlookup($A45,population!$K:$M,3,false))*100000))</f>
        <v>#REF!</v>
      </c>
      <c r="F45" s="9" t="str">
        <f>((latest_week!F48/(vlookup($A45,population!$K:$M,3,false))*100000))</f>
        <v>#REF!</v>
      </c>
      <c r="G45" s="9" t="str">
        <f>((latest_week!G48/(vlookup($A45,population!$K:$M,3,false))*100000))</f>
        <v>#REF!</v>
      </c>
      <c r="H45" s="9" t="str">
        <f>((latest_week!H48/(vlookup($A45,population!$K:$M,3,false))*100000))</f>
        <v>#REF!</v>
      </c>
      <c r="I45" s="9" t="str">
        <f t="shared" si="3"/>
        <v>#REF!</v>
      </c>
    </row>
    <row r="46">
      <c r="A46" t="str">
        <f t="shared" si="2"/>
        <v>#REF!</v>
      </c>
      <c r="B46" s="9" t="str">
        <f>((latest_week!B49/(vlookup($A46,population!$K:$M,3,false))*100000))</f>
        <v>#REF!</v>
      </c>
      <c r="C46" s="9" t="str">
        <f>((latest_week!C49/(vlookup($A46,population!$K:$M,3,false))*100000))</f>
        <v>#REF!</v>
      </c>
      <c r="D46" s="9" t="str">
        <f>((latest_week!D49/(vlookup($A46,population!$K:$M,3,false))*100000))</f>
        <v>#REF!</v>
      </c>
      <c r="E46" s="9" t="str">
        <f>((latest_week!E49/(vlookup($A46,population!$K:$M,3,false))*100000))</f>
        <v>#REF!</v>
      </c>
      <c r="F46" s="9" t="str">
        <f>((latest_week!F49/(vlookup($A46,population!$K:$M,3,false))*100000))</f>
        <v>#REF!</v>
      </c>
      <c r="G46" s="9" t="str">
        <f>((latest_week!G49/(vlookup($A46,population!$K:$M,3,false))*100000))</f>
        <v>#REF!</v>
      </c>
      <c r="H46" s="9" t="str">
        <f>((latest_week!H49/(vlookup($A46,population!$K:$M,3,false))*100000))</f>
        <v>#REF!</v>
      </c>
      <c r="I46" s="9" t="str">
        <f t="shared" si="3"/>
        <v>#REF!</v>
      </c>
    </row>
    <row r="47">
      <c r="A47" t="str">
        <f t="shared" si="2"/>
        <v>#REF!</v>
      </c>
      <c r="B47" s="9" t="str">
        <f>((latest_week!B50/(vlookup($A47,population!$K:$M,3,false))*100000))</f>
        <v>#REF!</v>
      </c>
      <c r="C47" s="9" t="str">
        <f>((latest_week!C50/(vlookup($A47,population!$K:$M,3,false))*100000))</f>
        <v>#REF!</v>
      </c>
      <c r="D47" s="9" t="str">
        <f>((latest_week!D50/(vlookup($A47,population!$K:$M,3,false))*100000))</f>
        <v>#REF!</v>
      </c>
      <c r="E47" s="9" t="str">
        <f>((latest_week!E50/(vlookup($A47,population!$K:$M,3,false))*100000))</f>
        <v>#REF!</v>
      </c>
      <c r="F47" s="9" t="str">
        <f>((latest_week!F50/(vlookup($A47,population!$K:$M,3,false))*100000))</f>
        <v>#REF!</v>
      </c>
      <c r="G47" s="9" t="str">
        <f>((latest_week!G50/(vlookup($A47,population!$K:$M,3,false))*100000))</f>
        <v>#REF!</v>
      </c>
      <c r="H47" s="9" t="str">
        <f>((latest_week!H50/(vlookup($A47,population!$K:$M,3,false))*100000))</f>
        <v>#REF!</v>
      </c>
      <c r="I47" s="9" t="str">
        <f t="shared" si="3"/>
        <v>#REF!</v>
      </c>
    </row>
    <row r="48">
      <c r="A48" t="str">
        <f t="shared" si="2"/>
        <v>#REF!</v>
      </c>
      <c r="B48" s="9" t="str">
        <f>((latest_week!B51/(vlookup($A48,population!$K:$M,3,false))*100000))</f>
        <v>#REF!</v>
      </c>
      <c r="C48" s="9" t="str">
        <f>((latest_week!C51/(vlookup($A48,population!$K:$M,3,false))*100000))</f>
        <v>#REF!</v>
      </c>
      <c r="D48" s="9" t="str">
        <f>((latest_week!D51/(vlookup($A48,population!$K:$M,3,false))*100000))</f>
        <v>#REF!</v>
      </c>
      <c r="E48" s="9" t="str">
        <f>((latest_week!E51/(vlookup($A48,population!$K:$M,3,false))*100000))</f>
        <v>#REF!</v>
      </c>
      <c r="F48" s="9" t="str">
        <f>((latest_week!F51/(vlookup($A48,population!$K:$M,3,false))*100000))</f>
        <v>#REF!</v>
      </c>
      <c r="G48" s="9" t="str">
        <f>((latest_week!G51/(vlookup($A48,population!$K:$M,3,false))*100000))</f>
        <v>#REF!</v>
      </c>
      <c r="H48" s="9" t="str">
        <f>((latest_week!H51/(vlookup($A48,population!$K:$M,3,false))*100000))</f>
        <v>#REF!</v>
      </c>
      <c r="I48" s="9" t="str">
        <f t="shared" si="3"/>
        <v>#REF!</v>
      </c>
    </row>
    <row r="49">
      <c r="A49" t="str">
        <f t="shared" si="2"/>
        <v>#REF!</v>
      </c>
      <c r="B49" s="9" t="str">
        <f>((latest_week!B52/(vlookup($A49,population!$K:$M,3,false))*100000))</f>
        <v>#REF!</v>
      </c>
      <c r="C49" s="9" t="str">
        <f>((latest_week!C52/(vlookup($A49,population!$K:$M,3,false))*100000))</f>
        <v>#REF!</v>
      </c>
      <c r="D49" s="9" t="str">
        <f>((latest_week!D52/(vlookup($A49,population!$K:$M,3,false))*100000))</f>
        <v>#REF!</v>
      </c>
      <c r="E49" s="9" t="str">
        <f>((latest_week!E52/(vlookup($A49,population!$K:$M,3,false))*100000))</f>
        <v>#REF!</v>
      </c>
      <c r="F49" s="9" t="str">
        <f>((latest_week!F52/(vlookup($A49,population!$K:$M,3,false))*100000))</f>
        <v>#REF!</v>
      </c>
      <c r="G49" s="9" t="str">
        <f>((latest_week!G52/(vlookup($A49,population!$K:$M,3,false))*100000))</f>
        <v>#REF!</v>
      </c>
      <c r="H49" s="9" t="str">
        <f>((latest_week!H52/(vlookup($A49,population!$K:$M,3,false))*100000))</f>
        <v>#REF!</v>
      </c>
      <c r="I49" s="9" t="str">
        <f t="shared" si="3"/>
        <v>#REF!</v>
      </c>
    </row>
    <row r="50">
      <c r="A50" t="str">
        <f t="shared" si="2"/>
        <v>#REF!</v>
      </c>
      <c r="B50" s="9" t="str">
        <f>((latest_week!B53/(vlookup($A50,population!$K:$M,3,false))*100000))</f>
        <v>#REF!</v>
      </c>
      <c r="C50" s="9" t="str">
        <f>((latest_week!C53/(vlookup($A50,population!$K:$M,3,false))*100000))</f>
        <v>#REF!</v>
      </c>
      <c r="D50" s="9" t="str">
        <f>((latest_week!D53/(vlookup($A50,population!$K:$M,3,false))*100000))</f>
        <v>#REF!</v>
      </c>
      <c r="E50" s="9" t="str">
        <f>((latest_week!E53/(vlookup($A50,population!$K:$M,3,false))*100000))</f>
        <v>#REF!</v>
      </c>
      <c r="F50" s="9" t="str">
        <f>((latest_week!F53/(vlookup($A50,population!$K:$M,3,false))*100000))</f>
        <v>#REF!</v>
      </c>
      <c r="G50" s="9" t="str">
        <f>((latest_week!G53/(vlookup($A50,population!$K:$M,3,false))*100000))</f>
        <v>#REF!</v>
      </c>
      <c r="H50" s="9" t="str">
        <f>((latest_week!H53/(vlookup($A50,population!$K:$M,3,false))*100000))</f>
        <v>#REF!</v>
      </c>
      <c r="I50" s="9" t="str">
        <f t="shared" si="3"/>
        <v>#REF!</v>
      </c>
    </row>
    <row r="51">
      <c r="A51" t="str">
        <f t="shared" si="2"/>
        <v>#REF!</v>
      </c>
      <c r="B51" s="9" t="str">
        <f>((latest_week!B54/(vlookup($A51,population!$K:$M,3,false))*100000))</f>
        <v>#REF!</v>
      </c>
      <c r="C51" s="9" t="str">
        <f>((latest_week!C54/(vlookup($A51,population!$K:$M,3,false))*100000))</f>
        <v>#REF!</v>
      </c>
      <c r="D51" s="9" t="str">
        <f>((latest_week!D54/(vlookup($A51,population!$K:$M,3,false))*100000))</f>
        <v>#REF!</v>
      </c>
      <c r="E51" s="9" t="str">
        <f>((latest_week!E54/(vlookup($A51,population!$K:$M,3,false))*100000))</f>
        <v>#REF!</v>
      </c>
      <c r="F51" s="9" t="str">
        <f>((latest_week!F54/(vlookup($A51,population!$K:$M,3,false))*100000))</f>
        <v>#REF!</v>
      </c>
      <c r="G51" s="9" t="str">
        <f>((latest_week!G54/(vlookup($A51,population!$K:$M,3,false))*100000))</f>
        <v>#REF!</v>
      </c>
      <c r="H51" s="9" t="str">
        <f>((latest_week!H54/(vlookup($A51,population!$K:$M,3,false))*100000))</f>
        <v>#REF!</v>
      </c>
      <c r="I51" s="9" t="str">
        <f t="shared" si="3"/>
        <v>#REF!</v>
      </c>
    </row>
    <row r="52">
      <c r="A52" t="str">
        <f t="shared" si="2"/>
        <v>#REF!</v>
      </c>
      <c r="B52" s="9" t="str">
        <f>((latest_week!B55/(vlookup($A52,population!$K:$M,3,false))*100000))</f>
        <v>#REF!</v>
      </c>
      <c r="C52" s="9" t="str">
        <f>((latest_week!C55/(vlookup($A52,population!$K:$M,3,false))*100000))</f>
        <v>#REF!</v>
      </c>
      <c r="D52" s="9" t="str">
        <f>((latest_week!D55/(vlookup($A52,population!$K:$M,3,false))*100000))</f>
        <v>#REF!</v>
      </c>
      <c r="E52" s="9" t="str">
        <f>((latest_week!E55/(vlookup($A52,population!$K:$M,3,false))*100000))</f>
        <v>#REF!</v>
      </c>
      <c r="F52" s="9" t="str">
        <f>((latest_week!F55/(vlookup($A52,population!$K:$M,3,false))*100000))</f>
        <v>#REF!</v>
      </c>
      <c r="G52" s="9" t="str">
        <f>((latest_week!G55/(vlookup($A52,population!$K:$M,3,false))*100000))</f>
        <v>#REF!</v>
      </c>
      <c r="H52" s="9" t="str">
        <f>((latest_week!H55/(vlookup($A52,population!$K:$M,3,false))*100000))</f>
        <v>#REF!</v>
      </c>
      <c r="I52" s="9" t="str">
        <f t="shared" si="3"/>
        <v>#REF!</v>
      </c>
    </row>
    <row r="53">
      <c r="A53" t="str">
        <f t="shared" si="2"/>
        <v>#REF!</v>
      </c>
      <c r="B53" s="9" t="str">
        <f>((latest_week!B56/(vlookup($A53,population!$K:$M,3,false))*100000))</f>
        <v>#REF!</v>
      </c>
      <c r="C53" s="9" t="str">
        <f>((latest_week!C56/(vlookup($A53,population!$K:$M,3,false))*100000))</f>
        <v>#REF!</v>
      </c>
      <c r="D53" s="9" t="str">
        <f>((latest_week!D56/(vlookup($A53,population!$K:$M,3,false))*100000))</f>
        <v>#REF!</v>
      </c>
      <c r="E53" s="9" t="str">
        <f>((latest_week!E56/(vlookup($A53,population!$K:$M,3,false))*100000))</f>
        <v>#REF!</v>
      </c>
      <c r="F53" s="9" t="str">
        <f>((latest_week!F56/(vlookup($A53,population!$K:$M,3,false))*100000))</f>
        <v>#REF!</v>
      </c>
      <c r="G53" s="9" t="str">
        <f>((latest_week!G56/(vlookup($A53,population!$K:$M,3,false))*100000))</f>
        <v>#REF!</v>
      </c>
      <c r="H53" s="9" t="str">
        <f>((latest_week!H56/(vlookup($A53,population!$K:$M,3,false))*100000))</f>
        <v>#REF!</v>
      </c>
      <c r="I53" s="9" t="str">
        <f t="shared" si="3"/>
        <v>#REF!</v>
      </c>
    </row>
    <row r="54">
      <c r="A54" t="str">
        <f t="shared" si="2"/>
        <v>#REF!</v>
      </c>
      <c r="B54" s="9" t="str">
        <f>((latest_week!B57/(vlookup($A54,population!$K:$M,3,false))*100000))</f>
        <v>#REF!</v>
      </c>
      <c r="C54" s="9" t="str">
        <f>((latest_week!C57/(vlookup($A54,population!$K:$M,3,false))*100000))</f>
        <v>#REF!</v>
      </c>
      <c r="D54" s="9" t="str">
        <f>((latest_week!D57/(vlookup($A54,population!$K:$M,3,false))*100000))</f>
        <v>#REF!</v>
      </c>
      <c r="E54" s="9" t="str">
        <f>((latest_week!E57/(vlookup($A54,population!$K:$M,3,false))*100000))</f>
        <v>#REF!</v>
      </c>
      <c r="F54" s="9" t="str">
        <f>((latest_week!F57/(vlookup($A54,population!$K:$M,3,false))*100000))</f>
        <v>#REF!</v>
      </c>
      <c r="G54" s="9" t="str">
        <f>((latest_week!G57/(vlookup($A54,population!$K:$M,3,false))*100000))</f>
        <v>#REF!</v>
      </c>
      <c r="H54" s="9" t="str">
        <f>((latest_week!H57/(vlookup($A54,population!$K:$M,3,false))*100000))</f>
        <v>#REF!</v>
      </c>
      <c r="I54" s="9" t="str">
        <f t="shared" si="3"/>
        <v>#REF!</v>
      </c>
    </row>
    <row r="55">
      <c r="A55" t="str">
        <f t="shared" si="2"/>
        <v>#REF!</v>
      </c>
      <c r="B55" s="9" t="str">
        <f>((latest_week!B58/(vlookup($A55,population!$K:$M,3,false))*100000))</f>
        <v>#REF!</v>
      </c>
      <c r="C55" s="9" t="str">
        <f>((latest_week!C58/(vlookup($A55,population!$K:$M,3,false))*100000))</f>
        <v>#REF!</v>
      </c>
      <c r="D55" s="9" t="str">
        <f>((latest_week!D58/(vlookup($A55,population!$K:$M,3,false))*100000))</f>
        <v>#REF!</v>
      </c>
      <c r="E55" s="9" t="str">
        <f>((latest_week!E58/(vlookup($A55,population!$K:$M,3,false))*100000))</f>
        <v>#REF!</v>
      </c>
      <c r="F55" s="9" t="str">
        <f>((latest_week!F58/(vlookup($A55,population!$K:$M,3,false))*100000))</f>
        <v>#REF!</v>
      </c>
      <c r="G55" s="9" t="str">
        <f>((latest_week!G58/(vlookup($A55,population!$K:$M,3,false))*100000))</f>
        <v>#REF!</v>
      </c>
      <c r="H55" s="9" t="str">
        <f>((latest_week!H58/(vlookup($A55,population!$K:$M,3,false))*100000))</f>
        <v>#REF!</v>
      </c>
      <c r="I55" s="9" t="str">
        <f t="shared" si="3"/>
        <v>#REF!</v>
      </c>
    </row>
    <row r="56">
      <c r="A56" t="str">
        <f t="shared" si="2"/>
        <v>#REF!</v>
      </c>
      <c r="B56" s="9" t="str">
        <f>((latest_week!B59/(vlookup($A56,population!$K:$M,3,false))*100000))</f>
        <v>#REF!</v>
      </c>
      <c r="C56" s="9" t="str">
        <f>((latest_week!C59/(vlookup($A56,population!$K:$M,3,false))*100000))</f>
        <v>#REF!</v>
      </c>
      <c r="D56" s="9" t="str">
        <f>((latest_week!D59/(vlookup($A56,population!$K:$M,3,false))*100000))</f>
        <v>#REF!</v>
      </c>
      <c r="E56" s="9" t="str">
        <f>((latest_week!E59/(vlookup($A56,population!$K:$M,3,false))*100000))</f>
        <v>#REF!</v>
      </c>
      <c r="F56" s="9" t="str">
        <f>((latest_week!F59/(vlookup($A56,population!$K:$M,3,false))*100000))</f>
        <v>#REF!</v>
      </c>
      <c r="G56" s="9" t="str">
        <f>((latest_week!G59/(vlookup($A56,population!$K:$M,3,false))*100000))</f>
        <v>#REF!</v>
      </c>
      <c r="H56" s="9" t="str">
        <f>((latest_week!H59/(vlookup($A56,population!$K:$M,3,false))*100000))</f>
        <v>#REF!</v>
      </c>
      <c r="I56" s="9" t="str">
        <f t="shared" si="3"/>
        <v>#REF!</v>
      </c>
    </row>
    <row r="57">
      <c r="A57" t="str">
        <f t="shared" si="2"/>
        <v>#REF!</v>
      </c>
      <c r="B57" s="9" t="str">
        <f>((latest_week!B60/(vlookup($A57,population!$K:$M,3,false))*100000))</f>
        <v>#REF!</v>
      </c>
      <c r="C57" s="9" t="str">
        <f>((latest_week!C60/(vlookup($A57,population!$K:$M,3,false))*100000))</f>
        <v>#REF!</v>
      </c>
      <c r="D57" s="9" t="str">
        <f>((latest_week!D60/(vlookup($A57,population!$K:$M,3,false))*100000))</f>
        <v>#REF!</v>
      </c>
      <c r="E57" s="9" t="str">
        <f>((latest_week!E60/(vlookup($A57,population!$K:$M,3,false))*100000))</f>
        <v>#REF!</v>
      </c>
      <c r="F57" s="9" t="str">
        <f>((latest_week!F60/(vlookup($A57,population!$K:$M,3,false))*100000))</f>
        <v>#REF!</v>
      </c>
      <c r="G57" s="9" t="str">
        <f>((latest_week!G60/(vlookup($A57,population!$K:$M,3,false))*100000))</f>
        <v>#REF!</v>
      </c>
      <c r="H57" s="9" t="str">
        <f>((latest_week!H60/(vlookup($A57,population!$K:$M,3,false))*100000))</f>
        <v>#REF!</v>
      </c>
      <c r="I57" s="9" t="str">
        <f t="shared" si="3"/>
        <v>#REF!</v>
      </c>
    </row>
    <row r="58">
      <c r="A58" t="str">
        <f t="shared" si="2"/>
        <v>#REF!</v>
      </c>
      <c r="B58" s="9" t="str">
        <f>((latest_week!B61/(vlookup($A58,population!$K:$M,3,false))*100000))</f>
        <v>#REF!</v>
      </c>
      <c r="C58" s="9" t="str">
        <f>((latest_week!C61/(vlookup($A58,population!$K:$M,3,false))*100000))</f>
        <v>#REF!</v>
      </c>
      <c r="D58" s="9" t="str">
        <f>((latest_week!D61/(vlookup($A58,population!$K:$M,3,false))*100000))</f>
        <v>#REF!</v>
      </c>
      <c r="E58" s="9" t="str">
        <f>((latest_week!E61/(vlookup($A58,population!$K:$M,3,false))*100000))</f>
        <v>#REF!</v>
      </c>
      <c r="F58" s="9" t="str">
        <f>((latest_week!F61/(vlookup($A58,population!$K:$M,3,false))*100000))</f>
        <v>#REF!</v>
      </c>
      <c r="G58" s="9" t="str">
        <f>((latest_week!G61/(vlookup($A58,population!$K:$M,3,false))*100000))</f>
        <v>#REF!</v>
      </c>
      <c r="H58" s="9" t="str">
        <f>((latest_week!H61/(vlookup($A58,population!$K:$M,3,false))*100000))</f>
        <v>#REF!</v>
      </c>
      <c r="I58" s="9" t="str">
        <f t="shared" si="3"/>
        <v>#REF!</v>
      </c>
    </row>
    <row r="59">
      <c r="A59" t="str">
        <f t="shared" si="2"/>
        <v>#REF!</v>
      </c>
      <c r="B59" s="9" t="str">
        <f>((latest_week!B62/(vlookup($A59,population!$K:$M,3,false))*100000))</f>
        <v>#REF!</v>
      </c>
      <c r="C59" s="9" t="str">
        <f>((latest_week!C62/(vlookup($A59,population!$K:$M,3,false))*100000))</f>
        <v>#REF!</v>
      </c>
      <c r="D59" s="9" t="str">
        <f>((latest_week!D62/(vlookup($A59,population!$K:$M,3,false))*100000))</f>
        <v>#REF!</v>
      </c>
      <c r="E59" s="9" t="str">
        <f>((latest_week!E62/(vlookup($A59,population!$K:$M,3,false))*100000))</f>
        <v>#REF!</v>
      </c>
      <c r="F59" s="9" t="str">
        <f>((latest_week!F62/(vlookup($A59,population!$K:$M,3,false))*100000))</f>
        <v>#REF!</v>
      </c>
      <c r="G59" s="9" t="str">
        <f>((latest_week!G62/(vlookup($A59,population!$K:$M,3,false))*100000))</f>
        <v>#REF!</v>
      </c>
      <c r="H59" s="9" t="str">
        <f>((latest_week!H62/(vlookup($A59,population!$K:$M,3,false))*100000))</f>
        <v>#REF!</v>
      </c>
      <c r="I59" s="9" t="str">
        <f t="shared" si="3"/>
        <v>#REF!</v>
      </c>
    </row>
    <row r="60">
      <c r="A60" t="str">
        <f t="shared" si="2"/>
        <v>#REF!</v>
      </c>
      <c r="B60" s="9" t="str">
        <f>((latest_week!B63/(vlookup($A60,population!$K:$M,3,false))*100000))</f>
        <v>#REF!</v>
      </c>
      <c r="C60" s="9" t="str">
        <f>((latest_week!C63/(vlookup($A60,population!$K:$M,3,false))*100000))</f>
        <v>#REF!</v>
      </c>
      <c r="D60" s="9" t="str">
        <f>((latest_week!D63/(vlookup($A60,population!$K:$M,3,false))*100000))</f>
        <v>#REF!</v>
      </c>
      <c r="E60" s="9" t="str">
        <f>((latest_week!E63/(vlookup($A60,population!$K:$M,3,false))*100000))</f>
        <v>#REF!</v>
      </c>
      <c r="F60" s="9" t="str">
        <f>((latest_week!F63/(vlookup($A60,population!$K:$M,3,false))*100000))</f>
        <v>#REF!</v>
      </c>
      <c r="G60" s="9" t="str">
        <f>((latest_week!G63/(vlookup($A60,population!$K:$M,3,false))*100000))</f>
        <v>#REF!</v>
      </c>
      <c r="H60" s="9" t="str">
        <f>((latest_week!H63/(vlookup($A60,population!$K:$M,3,false))*100000))</f>
        <v>#REF!</v>
      </c>
      <c r="I60" s="9" t="str">
        <f t="shared" si="3"/>
        <v>#REF!</v>
      </c>
    </row>
    <row r="61">
      <c r="A61" t="str">
        <f t="shared" si="2"/>
        <v>#REF!</v>
      </c>
      <c r="B61" s="9" t="str">
        <f>((latest_week!B64/(vlookup($A61,population!$K:$M,3,false))*100000))</f>
        <v>#REF!</v>
      </c>
      <c r="C61" s="9" t="str">
        <f>((latest_week!C64/(vlookup($A61,population!$K:$M,3,false))*100000))</f>
        <v>#REF!</v>
      </c>
      <c r="D61" s="9" t="str">
        <f>((latest_week!D64/(vlookup($A61,population!$K:$M,3,false))*100000))</f>
        <v>#REF!</v>
      </c>
      <c r="E61" s="9" t="str">
        <f>((latest_week!E64/(vlookup($A61,population!$K:$M,3,false))*100000))</f>
        <v>#REF!</v>
      </c>
      <c r="F61" s="9" t="str">
        <f>((latest_week!F64/(vlookup($A61,population!$K:$M,3,false))*100000))</f>
        <v>#REF!</v>
      </c>
      <c r="G61" s="9" t="str">
        <f>((latest_week!G64/(vlookup($A61,population!$K:$M,3,false))*100000))</f>
        <v>#REF!</v>
      </c>
      <c r="H61" s="9" t="str">
        <f>((latest_week!H64/(vlookup($A61,population!$K:$M,3,false))*100000))</f>
        <v>#REF!</v>
      </c>
      <c r="I61" s="9" t="str">
        <f t="shared" si="3"/>
        <v>#REF!</v>
      </c>
    </row>
    <row r="62">
      <c r="A62" t="str">
        <f t="shared" si="2"/>
        <v>#REF!</v>
      </c>
      <c r="B62" s="9" t="str">
        <f>((latest_week!B65/(vlookup($A62,population!$K:$M,3,false))*100000))</f>
        <v>#REF!</v>
      </c>
      <c r="C62" s="9" t="str">
        <f>((latest_week!C65/(vlookup($A62,population!$K:$M,3,false))*100000))</f>
        <v>#REF!</v>
      </c>
      <c r="D62" s="9" t="str">
        <f>((latest_week!D65/(vlookup($A62,population!$K:$M,3,false))*100000))</f>
        <v>#REF!</v>
      </c>
      <c r="E62" s="9" t="str">
        <f>((latest_week!E65/(vlookup($A62,population!$K:$M,3,false))*100000))</f>
        <v>#REF!</v>
      </c>
      <c r="F62" s="9" t="str">
        <f>((latest_week!F65/(vlookup($A62,population!$K:$M,3,false))*100000))</f>
        <v>#REF!</v>
      </c>
      <c r="G62" s="9" t="str">
        <f>((latest_week!G65/(vlookup($A62,population!$K:$M,3,false))*100000))</f>
        <v>#REF!</v>
      </c>
      <c r="H62" s="9" t="str">
        <f>((latest_week!H65/(vlookup($A62,population!$K:$M,3,false))*100000))</f>
        <v>#REF!</v>
      </c>
      <c r="I62" s="9" t="str">
        <f t="shared" si="3"/>
        <v>#REF!</v>
      </c>
    </row>
    <row r="63">
      <c r="A63" t="str">
        <f t="shared" si="2"/>
        <v>#REF!</v>
      </c>
      <c r="B63" s="9" t="str">
        <f>((latest_week!B66/(vlookup($A63,population!$K:$M,3,false))*100000))</f>
        <v>#REF!</v>
      </c>
      <c r="C63" s="9" t="str">
        <f>((latest_week!C66/(vlookup($A63,population!$K:$M,3,false))*100000))</f>
        <v>#REF!</v>
      </c>
      <c r="D63" s="9" t="str">
        <f>((latest_week!D66/(vlookup($A63,population!$K:$M,3,false))*100000))</f>
        <v>#REF!</v>
      </c>
      <c r="E63" s="9" t="str">
        <f>((latest_week!E66/(vlookup($A63,population!$K:$M,3,false))*100000))</f>
        <v>#REF!</v>
      </c>
      <c r="F63" s="9" t="str">
        <f>((latest_week!F66/(vlookup($A63,population!$K:$M,3,false))*100000))</f>
        <v>#REF!</v>
      </c>
      <c r="G63" s="9" t="str">
        <f>((latest_week!G66/(vlookup($A63,population!$K:$M,3,false))*100000))</f>
        <v>#REF!</v>
      </c>
      <c r="H63" s="9" t="str">
        <f>((latest_week!H66/(vlookup($A63,population!$K:$M,3,false))*100000))</f>
        <v>#REF!</v>
      </c>
      <c r="I63" s="9" t="str">
        <f t="shared" si="3"/>
        <v>#REF!</v>
      </c>
    </row>
    <row r="64">
      <c r="A64" t="str">
        <f t="shared" si="2"/>
        <v>#REF!</v>
      </c>
      <c r="B64" s="9" t="str">
        <f>((latest_week!B67/(vlookup($A64,population!$K:$M,3,false))*100000))</f>
        <v>#REF!</v>
      </c>
      <c r="C64" s="9" t="str">
        <f>((latest_week!C67/(vlookup($A64,population!$K:$M,3,false))*100000))</f>
        <v>#REF!</v>
      </c>
      <c r="D64" s="9" t="str">
        <f>((latest_week!D67/(vlookup($A64,population!$K:$M,3,false))*100000))</f>
        <v>#REF!</v>
      </c>
      <c r="E64" s="9" t="str">
        <f>((latest_week!E67/(vlookup($A64,population!$K:$M,3,false))*100000))</f>
        <v>#REF!</v>
      </c>
      <c r="F64" s="9" t="str">
        <f>((latest_week!F67/(vlookup($A64,population!$K:$M,3,false))*100000))</f>
        <v>#REF!</v>
      </c>
      <c r="G64" s="9" t="str">
        <f>((latest_week!G67/(vlookup($A64,population!$K:$M,3,false))*100000))</f>
        <v>#REF!</v>
      </c>
      <c r="H64" s="9" t="str">
        <f>((latest_week!H67/(vlookup($A64,population!$K:$M,3,false))*100000))</f>
        <v>#REF!</v>
      </c>
      <c r="I64" s="9" t="str">
        <f t="shared" si="3"/>
        <v>#REF!</v>
      </c>
    </row>
    <row r="65">
      <c r="A65" t="str">
        <f t="shared" si="2"/>
        <v>#REF!</v>
      </c>
      <c r="B65" s="9" t="str">
        <f>((latest_week!B68/(vlookup($A65,population!$K:$M,3,false))*100000))</f>
        <v>#REF!</v>
      </c>
      <c r="C65" s="9" t="str">
        <f>((latest_week!C68/(vlookup($A65,population!$K:$M,3,false))*100000))</f>
        <v>#REF!</v>
      </c>
      <c r="D65" s="9" t="str">
        <f>((latest_week!D68/(vlookup($A65,population!$K:$M,3,false))*100000))</f>
        <v>#REF!</v>
      </c>
      <c r="E65" s="9" t="str">
        <f>((latest_week!E68/(vlookup($A65,population!$K:$M,3,false))*100000))</f>
        <v>#REF!</v>
      </c>
      <c r="F65" s="9" t="str">
        <f>((latest_week!F68/(vlookup($A65,population!$K:$M,3,false))*100000))</f>
        <v>#REF!</v>
      </c>
      <c r="G65" s="9" t="str">
        <f>((latest_week!G68/(vlookup($A65,population!$K:$M,3,false))*100000))</f>
        <v>#REF!</v>
      </c>
      <c r="H65" s="9" t="str">
        <f>((latest_week!H68/(vlookup($A65,population!$K:$M,3,false))*100000))</f>
        <v>#REF!</v>
      </c>
      <c r="I65" s="9" t="str">
        <f t="shared" si="3"/>
        <v>#REF!</v>
      </c>
    </row>
    <row r="66">
      <c r="A66" t="str">
        <f t="shared" si="2"/>
        <v>#REF!</v>
      </c>
      <c r="B66" s="9" t="str">
        <f>((latest_week!B69/(vlookup($A66,population!$K:$M,3,false))*100000))</f>
        <v>#REF!</v>
      </c>
      <c r="C66" s="9" t="str">
        <f>((latest_week!C69/(vlookup($A66,population!$K:$M,3,false))*100000))</f>
        <v>#REF!</v>
      </c>
      <c r="D66" s="9" t="str">
        <f>((latest_week!D69/(vlookup($A66,population!$K:$M,3,false))*100000))</f>
        <v>#REF!</v>
      </c>
      <c r="E66" s="9" t="str">
        <f>((latest_week!E69/(vlookup($A66,population!$K:$M,3,false))*100000))</f>
        <v>#REF!</v>
      </c>
      <c r="F66" s="9" t="str">
        <f>((latest_week!F69/(vlookup($A66,population!$K:$M,3,false))*100000))</f>
        <v>#REF!</v>
      </c>
      <c r="G66" s="9" t="str">
        <f>((latest_week!G69/(vlookup($A66,population!$K:$M,3,false))*100000))</f>
        <v>#REF!</v>
      </c>
      <c r="H66" s="9" t="str">
        <f>((latest_week!H69/(vlookup($A66,population!$K:$M,3,false))*100000))</f>
        <v>#REF!</v>
      </c>
      <c r="I66" s="9" t="str">
        <f t="shared" si="3"/>
        <v>#REF!</v>
      </c>
    </row>
    <row r="67">
      <c r="A67" t="str">
        <f t="shared" si="2"/>
        <v>#REF!</v>
      </c>
      <c r="B67" s="9" t="str">
        <f>((latest_week!B70/(vlookup($A67,population!$K:$M,3,false))*100000))</f>
        <v>#REF!</v>
      </c>
      <c r="C67" s="9" t="str">
        <f>((latest_week!C70/(vlookup($A67,population!$K:$M,3,false))*100000))</f>
        <v>#REF!</v>
      </c>
      <c r="D67" s="9" t="str">
        <f>((latest_week!D70/(vlookup($A67,population!$K:$M,3,false))*100000))</f>
        <v>#REF!</v>
      </c>
      <c r="E67" s="9" t="str">
        <f>((latest_week!E70/(vlookup($A67,population!$K:$M,3,false))*100000))</f>
        <v>#REF!</v>
      </c>
      <c r="F67" s="9" t="str">
        <f>((latest_week!F70/(vlookup($A67,population!$K:$M,3,false))*100000))</f>
        <v>#REF!</v>
      </c>
      <c r="G67" s="9" t="str">
        <f>((latest_week!G70/(vlookup($A67,population!$K:$M,3,false))*100000))</f>
        <v>#REF!</v>
      </c>
      <c r="H67" s="9" t="str">
        <f>((latest_week!H70/(vlookup($A67,population!$K:$M,3,false))*100000))</f>
        <v>#REF!</v>
      </c>
      <c r="I67" s="9" t="str">
        <f t="shared" si="3"/>
        <v>#REF!</v>
      </c>
    </row>
    <row r="68">
      <c r="A68" t="str">
        <f t="shared" si="2"/>
        <v>#REF!</v>
      </c>
      <c r="B68" s="9" t="str">
        <f>((latest_week!B71/(vlookup($A68,population!$K:$M,3,false))*100000))</f>
        <v>#REF!</v>
      </c>
      <c r="C68" s="9" t="str">
        <f>((latest_week!C71/(vlookup($A68,population!$K:$M,3,false))*100000))</f>
        <v>#REF!</v>
      </c>
      <c r="D68" s="9" t="str">
        <f>((latest_week!D71/(vlookup($A68,population!$K:$M,3,false))*100000))</f>
        <v>#REF!</v>
      </c>
      <c r="E68" s="9" t="str">
        <f>((latest_week!E71/(vlookup($A68,population!$K:$M,3,false))*100000))</f>
        <v>#REF!</v>
      </c>
      <c r="F68" s="9" t="str">
        <f>((latest_week!F71/(vlookup($A68,population!$K:$M,3,false))*100000))</f>
        <v>#REF!</v>
      </c>
      <c r="G68" s="9" t="str">
        <f>((latest_week!G71/(vlookup($A68,population!$K:$M,3,false))*100000))</f>
        <v>#REF!</v>
      </c>
      <c r="H68" s="9" t="str">
        <f>((latest_week!H71/(vlookup($A68,population!$K:$M,3,false))*100000))</f>
        <v>#REF!</v>
      </c>
      <c r="I68" s="9" t="str">
        <f t="shared" si="3"/>
        <v>#REF!</v>
      </c>
    </row>
    <row r="69">
      <c r="A69" t="str">
        <f t="shared" si="2"/>
        <v>#REF!</v>
      </c>
      <c r="B69" s="9" t="str">
        <f>((latest_week!B72/(vlookup($A69,population!$K:$M,3,false))*100000))</f>
        <v>#REF!</v>
      </c>
      <c r="C69" s="9" t="str">
        <f>((latest_week!C72/(vlookup($A69,population!$K:$M,3,false))*100000))</f>
        <v>#REF!</v>
      </c>
      <c r="D69" s="9" t="str">
        <f>((latest_week!D72/(vlookup($A69,population!$K:$M,3,false))*100000))</f>
        <v>#REF!</v>
      </c>
      <c r="E69" s="9" t="str">
        <f>((latest_week!E72/(vlookup($A69,population!$K:$M,3,false))*100000))</f>
        <v>#REF!</v>
      </c>
      <c r="F69" s="9" t="str">
        <f>((latest_week!F72/(vlookup($A69,population!$K:$M,3,false))*100000))</f>
        <v>#REF!</v>
      </c>
      <c r="G69" s="9" t="str">
        <f>((latest_week!G72/(vlookup($A69,population!$K:$M,3,false))*100000))</f>
        <v>#REF!</v>
      </c>
      <c r="H69" s="9" t="str">
        <f>((latest_week!H72/(vlookup($A69,population!$K:$M,3,false))*100000))</f>
        <v>#REF!</v>
      </c>
      <c r="I69" s="9" t="str">
        <f t="shared" si="3"/>
        <v>#REF!</v>
      </c>
    </row>
    <row r="70">
      <c r="A70" t="str">
        <f t="shared" si="2"/>
        <v>#REF!</v>
      </c>
      <c r="B70" s="9" t="str">
        <f>((latest_week!B73/(vlookup($A70,population!$K:$M,3,false))*100000))</f>
        <v>#REF!</v>
      </c>
      <c r="C70" s="9" t="str">
        <f>((latest_week!C73/(vlookup($A70,population!$K:$M,3,false))*100000))</f>
        <v>#REF!</v>
      </c>
      <c r="D70" s="9" t="str">
        <f>((latest_week!D73/(vlookup($A70,population!$K:$M,3,false))*100000))</f>
        <v>#REF!</v>
      </c>
      <c r="E70" s="9" t="str">
        <f>((latest_week!E73/(vlookup($A70,population!$K:$M,3,false))*100000))</f>
        <v>#REF!</v>
      </c>
      <c r="F70" s="9" t="str">
        <f>((latest_week!F73/(vlookup($A70,population!$K:$M,3,false))*100000))</f>
        <v>#REF!</v>
      </c>
      <c r="G70" s="9" t="str">
        <f>((latest_week!G73/(vlookup($A70,population!$K:$M,3,false))*100000))</f>
        <v>#REF!</v>
      </c>
      <c r="H70" s="9" t="str">
        <f>((latest_week!H73/(vlookup($A70,population!$K:$M,3,false))*100000))</f>
        <v>#REF!</v>
      </c>
      <c r="I70" s="9" t="str">
        <f t="shared" si="3"/>
        <v>#REF!</v>
      </c>
    </row>
    <row r="71">
      <c r="A71" t="str">
        <f t="shared" si="2"/>
        <v>#REF!</v>
      </c>
      <c r="B71" s="9" t="str">
        <f>((latest_week!B74/(vlookup($A71,population!$K:$M,3,false))*100000))</f>
        <v>#REF!</v>
      </c>
      <c r="C71" s="9" t="str">
        <f>((latest_week!C74/(vlookup($A71,population!$K:$M,3,false))*100000))</f>
        <v>#REF!</v>
      </c>
      <c r="D71" s="9" t="str">
        <f>((latest_week!D74/(vlookup($A71,population!$K:$M,3,false))*100000))</f>
        <v>#REF!</v>
      </c>
      <c r="E71" s="9" t="str">
        <f>((latest_week!E74/(vlookup($A71,population!$K:$M,3,false))*100000))</f>
        <v>#REF!</v>
      </c>
      <c r="F71" s="9" t="str">
        <f>((latest_week!F74/(vlookup($A71,population!$K:$M,3,false))*100000))</f>
        <v>#REF!</v>
      </c>
      <c r="G71" s="9" t="str">
        <f>((latest_week!G74/(vlookup($A71,population!$K:$M,3,false))*100000))</f>
        <v>#REF!</v>
      </c>
      <c r="H71" s="9" t="str">
        <f>((latest_week!H74/(vlookup($A71,population!$K:$M,3,false))*100000))</f>
        <v>#REF!</v>
      </c>
      <c r="I71" s="9" t="str">
        <f t="shared" si="3"/>
        <v>#REF!</v>
      </c>
    </row>
    <row r="72">
      <c r="A72" t="str">
        <f t="shared" si="2"/>
        <v>#REF!</v>
      </c>
      <c r="B72" s="9" t="str">
        <f>((latest_week!B75/(vlookup($A72,population!$K:$M,3,false))*100000))</f>
        <v>#REF!</v>
      </c>
      <c r="C72" s="9" t="str">
        <f>((latest_week!C75/(vlookup($A72,population!$K:$M,3,false))*100000))</f>
        <v>#REF!</v>
      </c>
      <c r="D72" s="9" t="str">
        <f>((latest_week!D75/(vlookup($A72,population!$K:$M,3,false))*100000))</f>
        <v>#REF!</v>
      </c>
      <c r="E72" s="9" t="str">
        <f>((latest_week!E75/(vlookup($A72,population!$K:$M,3,false))*100000))</f>
        <v>#REF!</v>
      </c>
      <c r="F72" s="9" t="str">
        <f>((latest_week!F75/(vlookup($A72,population!$K:$M,3,false))*100000))</f>
        <v>#REF!</v>
      </c>
      <c r="G72" s="9" t="str">
        <f>((latest_week!G75/(vlookup($A72,population!$K:$M,3,false))*100000))</f>
        <v>#REF!</v>
      </c>
      <c r="H72" s="9" t="str">
        <f>((latest_week!H75/(vlookup($A72,population!$K:$M,3,false))*100000))</f>
        <v>#REF!</v>
      </c>
      <c r="I72" s="9" t="str">
        <f t="shared" si="3"/>
        <v>#REF!</v>
      </c>
    </row>
    <row r="73">
      <c r="A73" t="str">
        <f t="shared" si="2"/>
        <v>#REF!</v>
      </c>
      <c r="B73" s="9" t="str">
        <f>((latest_week!B76/(vlookup($A73,population!$K:$M,3,false))*100000))</f>
        <v>#REF!</v>
      </c>
      <c r="C73" s="9" t="str">
        <f>((latest_week!C76/(vlookup($A73,population!$K:$M,3,false))*100000))</f>
        <v>#REF!</v>
      </c>
      <c r="D73" s="9" t="str">
        <f>((latest_week!D76/(vlookup($A73,population!$K:$M,3,false))*100000))</f>
        <v>#REF!</v>
      </c>
      <c r="E73" s="9" t="str">
        <f>((latest_week!E76/(vlookup($A73,population!$K:$M,3,false))*100000))</f>
        <v>#REF!</v>
      </c>
      <c r="F73" s="9" t="str">
        <f>((latest_week!F76/(vlookup($A73,population!$K:$M,3,false))*100000))</f>
        <v>#REF!</v>
      </c>
      <c r="G73" s="9" t="str">
        <f>((latest_week!G76/(vlookup($A73,population!$K:$M,3,false))*100000))</f>
        <v>#REF!</v>
      </c>
      <c r="H73" s="9" t="str">
        <f>((latest_week!H76/(vlookup($A73,population!$K:$M,3,false))*100000))</f>
        <v>#REF!</v>
      </c>
      <c r="I73" s="9" t="str">
        <f t="shared" si="3"/>
        <v>#REF!</v>
      </c>
    </row>
    <row r="74">
      <c r="A74" t="str">
        <f t="shared" si="2"/>
        <v>#REF!</v>
      </c>
      <c r="B74" s="9" t="str">
        <f>((latest_week!B77/(vlookup($A74,population!$K:$M,3,false))*100000))</f>
        <v>#REF!</v>
      </c>
      <c r="C74" s="9" t="str">
        <f>((latest_week!C77/(vlookup($A74,population!$K:$M,3,false))*100000))</f>
        <v>#REF!</v>
      </c>
      <c r="D74" s="9" t="str">
        <f>((latest_week!D77/(vlookup($A74,population!$K:$M,3,false))*100000))</f>
        <v>#REF!</v>
      </c>
      <c r="E74" s="9" t="str">
        <f>((latest_week!E77/(vlookup($A74,population!$K:$M,3,false))*100000))</f>
        <v>#REF!</v>
      </c>
      <c r="F74" s="9" t="str">
        <f>((latest_week!F77/(vlookup($A74,population!$K:$M,3,false))*100000))</f>
        <v>#REF!</v>
      </c>
      <c r="G74" s="9" t="str">
        <f>((latest_week!G77/(vlookup($A74,population!$K:$M,3,false))*100000))</f>
        <v>#REF!</v>
      </c>
      <c r="H74" s="9" t="str">
        <f>((latest_week!H77/(vlookup($A74,population!$K:$M,3,false))*100000))</f>
        <v>#REF!</v>
      </c>
      <c r="I74" s="9" t="str">
        <f t="shared" si="3"/>
        <v>#REF!</v>
      </c>
    </row>
    <row r="75">
      <c r="A75" t="str">
        <f t="shared" si="2"/>
        <v>#REF!</v>
      </c>
      <c r="B75" s="9" t="str">
        <f>((latest_week!B78/(vlookup($A75,population!$K:$M,3,false))*100000))</f>
        <v>#REF!</v>
      </c>
      <c r="C75" s="9" t="str">
        <f>((latest_week!C78/(vlookup($A75,population!$K:$M,3,false))*100000))</f>
        <v>#REF!</v>
      </c>
      <c r="D75" s="9" t="str">
        <f>((latest_week!D78/(vlookup($A75,population!$K:$M,3,false))*100000))</f>
        <v>#REF!</v>
      </c>
      <c r="E75" s="9" t="str">
        <f>((latest_week!E78/(vlookup($A75,population!$K:$M,3,false))*100000))</f>
        <v>#REF!</v>
      </c>
      <c r="F75" s="9" t="str">
        <f>((latest_week!F78/(vlookup($A75,population!$K:$M,3,false))*100000))</f>
        <v>#REF!</v>
      </c>
      <c r="G75" s="9" t="str">
        <f>((latest_week!G78/(vlookup($A75,population!$K:$M,3,false))*100000))</f>
        <v>#REF!</v>
      </c>
      <c r="H75" s="9" t="str">
        <f>((latest_week!H78/(vlookup($A75,population!$K:$M,3,false))*100000))</f>
        <v>#REF!</v>
      </c>
      <c r="I75" s="9" t="str">
        <f t="shared" si="3"/>
        <v>#REF!</v>
      </c>
    </row>
    <row r="76">
      <c r="A76" t="str">
        <f t="shared" si="2"/>
        <v>#REF!</v>
      </c>
      <c r="B76" s="9" t="str">
        <f>((latest_week!B79/(vlookup($A76,population!$K:$M,3,false))*100000))</f>
        <v>#REF!</v>
      </c>
      <c r="C76" s="9" t="str">
        <f>((latest_week!C79/(vlookup($A76,population!$K:$M,3,false))*100000))</f>
        <v>#REF!</v>
      </c>
      <c r="D76" s="9" t="str">
        <f>((latest_week!D79/(vlookup($A76,population!$K:$M,3,false))*100000))</f>
        <v>#REF!</v>
      </c>
      <c r="E76" s="9" t="str">
        <f>((latest_week!E79/(vlookup($A76,population!$K:$M,3,false))*100000))</f>
        <v>#REF!</v>
      </c>
      <c r="F76" s="9" t="str">
        <f>((latest_week!F79/(vlookup($A76,population!$K:$M,3,false))*100000))</f>
        <v>#REF!</v>
      </c>
      <c r="G76" s="9" t="str">
        <f>((latest_week!G79/(vlookup($A76,population!$K:$M,3,false))*100000))</f>
        <v>#REF!</v>
      </c>
      <c r="H76" s="9" t="str">
        <f>((latest_week!H79/(vlookup($A76,population!$K:$M,3,false))*100000))</f>
        <v>#REF!</v>
      </c>
      <c r="I76" s="9" t="str">
        <f t="shared" si="3"/>
        <v>#REF!</v>
      </c>
    </row>
    <row r="77">
      <c r="A77" t="str">
        <f t="shared" si="2"/>
        <v>#REF!</v>
      </c>
      <c r="B77" s="9" t="str">
        <f>((latest_week!B80/(vlookup($A77,population!$K:$M,3,false))*100000))</f>
        <v>#REF!</v>
      </c>
      <c r="C77" s="9" t="str">
        <f>((latest_week!C80/(vlookup($A77,population!$K:$M,3,false))*100000))</f>
        <v>#REF!</v>
      </c>
      <c r="D77" s="9" t="str">
        <f>((latest_week!D80/(vlookup($A77,population!$K:$M,3,false))*100000))</f>
        <v>#REF!</v>
      </c>
      <c r="E77" s="9" t="str">
        <f>((latest_week!E80/(vlookup($A77,population!$K:$M,3,false))*100000))</f>
        <v>#REF!</v>
      </c>
      <c r="F77" s="9" t="str">
        <f>((latest_week!F80/(vlookup($A77,population!$K:$M,3,false))*100000))</f>
        <v>#REF!</v>
      </c>
      <c r="G77" s="9" t="str">
        <f>((latest_week!G80/(vlookup($A77,population!$K:$M,3,false))*100000))</f>
        <v>#REF!</v>
      </c>
      <c r="H77" s="9" t="str">
        <f>((latest_week!H80/(vlookup($A77,population!$K:$M,3,false))*100000))</f>
        <v>#REF!</v>
      </c>
      <c r="I77" s="9" t="str">
        <f t="shared" si="3"/>
        <v>#REF!</v>
      </c>
    </row>
    <row r="78">
      <c r="A78" t="str">
        <f t="shared" si="2"/>
        <v>#REF!</v>
      </c>
      <c r="B78" s="9" t="str">
        <f>((latest_week!B81/(vlookup($A78,population!$K:$M,3,false))*100000))</f>
        <v>#REF!</v>
      </c>
      <c r="C78" s="9" t="str">
        <f>((latest_week!C81/(vlookup($A78,population!$K:$M,3,false))*100000))</f>
        <v>#REF!</v>
      </c>
      <c r="D78" s="9" t="str">
        <f>((latest_week!D81/(vlookup($A78,population!$K:$M,3,false))*100000))</f>
        <v>#REF!</v>
      </c>
      <c r="E78" s="9" t="str">
        <f>((latest_week!E81/(vlookup($A78,population!$K:$M,3,false))*100000))</f>
        <v>#REF!</v>
      </c>
      <c r="F78" s="9" t="str">
        <f>((latest_week!F81/(vlookup($A78,population!$K:$M,3,false))*100000))</f>
        <v>#REF!</v>
      </c>
      <c r="G78" s="9" t="str">
        <f>((latest_week!G81/(vlookup($A78,population!$K:$M,3,false))*100000))</f>
        <v>#REF!</v>
      </c>
      <c r="H78" s="9" t="str">
        <f>((latest_week!H81/(vlookup($A78,population!$K:$M,3,false))*100000))</f>
        <v>#REF!</v>
      </c>
      <c r="I78" s="9" t="str">
        <f t="shared" si="3"/>
        <v>#REF!</v>
      </c>
    </row>
    <row r="79">
      <c r="A79" t="str">
        <f t="shared" si="2"/>
        <v>#REF!</v>
      </c>
      <c r="B79" s="9" t="str">
        <f>((latest_week!B82/(vlookup($A79,population!$K:$M,3,false))*100000))</f>
        <v>#REF!</v>
      </c>
      <c r="C79" s="9" t="str">
        <f>((latest_week!C82/(vlookup($A79,population!$K:$M,3,false))*100000))</f>
        <v>#REF!</v>
      </c>
      <c r="D79" s="9" t="str">
        <f>((latest_week!D82/(vlookup($A79,population!$K:$M,3,false))*100000))</f>
        <v>#REF!</v>
      </c>
      <c r="E79" s="9" t="str">
        <f>((latest_week!E82/(vlookup($A79,population!$K:$M,3,false))*100000))</f>
        <v>#REF!</v>
      </c>
      <c r="F79" s="9" t="str">
        <f>((latest_week!F82/(vlookup($A79,population!$K:$M,3,false))*100000))</f>
        <v>#REF!</v>
      </c>
      <c r="G79" s="9" t="str">
        <f>((latest_week!G82/(vlookup($A79,population!$K:$M,3,false))*100000))</f>
        <v>#REF!</v>
      </c>
      <c r="H79" s="9" t="str">
        <f>((latest_week!H82/(vlookup($A79,population!$K:$M,3,false))*100000))</f>
        <v>#REF!</v>
      </c>
      <c r="I79" s="9" t="str">
        <f t="shared" si="3"/>
        <v>#REF!</v>
      </c>
    </row>
    <row r="80">
      <c r="A80" t="str">
        <f t="shared" si="2"/>
        <v>#REF!</v>
      </c>
      <c r="B80" s="9" t="str">
        <f>((latest_week!B83/(vlookup($A80,population!$K:$M,3,false))*100000))</f>
        <v>#REF!</v>
      </c>
      <c r="C80" s="9" t="str">
        <f>((latest_week!C83/(vlookup($A80,population!$K:$M,3,false))*100000))</f>
        <v>#REF!</v>
      </c>
      <c r="D80" s="9" t="str">
        <f>((latest_week!D83/(vlookup($A80,population!$K:$M,3,false))*100000))</f>
        <v>#REF!</v>
      </c>
      <c r="E80" s="9" t="str">
        <f>((latest_week!E83/(vlookup($A80,population!$K:$M,3,false))*100000))</f>
        <v>#REF!</v>
      </c>
      <c r="F80" s="9" t="str">
        <f>((latest_week!F83/(vlookup($A80,population!$K:$M,3,false))*100000))</f>
        <v>#REF!</v>
      </c>
      <c r="G80" s="9" t="str">
        <f>((latest_week!G83/(vlookup($A80,population!$K:$M,3,false))*100000))</f>
        <v>#REF!</v>
      </c>
      <c r="H80" s="9" t="str">
        <f>((latest_week!H83/(vlookup($A80,population!$K:$M,3,false))*100000))</f>
        <v>#REF!</v>
      </c>
      <c r="I80" s="9" t="str">
        <f t="shared" si="3"/>
        <v>#REF!</v>
      </c>
    </row>
    <row r="81">
      <c r="A81" t="str">
        <f t="shared" si="2"/>
        <v>#REF!</v>
      </c>
      <c r="B81" s="9" t="str">
        <f>((latest_week!B84/(vlookup($A81,population!$K:$M,3,false))*100000))</f>
        <v>#REF!</v>
      </c>
      <c r="C81" s="9" t="str">
        <f>((latest_week!C84/(vlookup($A81,population!$K:$M,3,false))*100000))</f>
        <v>#REF!</v>
      </c>
      <c r="D81" s="9" t="str">
        <f>((latest_week!D84/(vlookup($A81,population!$K:$M,3,false))*100000))</f>
        <v>#REF!</v>
      </c>
      <c r="E81" s="9" t="str">
        <f>((latest_week!E84/(vlookup($A81,population!$K:$M,3,false))*100000))</f>
        <v>#REF!</v>
      </c>
      <c r="F81" s="9" t="str">
        <f>((latest_week!F84/(vlookup($A81,population!$K:$M,3,false))*100000))</f>
        <v>#REF!</v>
      </c>
      <c r="G81" s="9" t="str">
        <f>((latest_week!G84/(vlookup($A81,population!$K:$M,3,false))*100000))</f>
        <v>#REF!</v>
      </c>
      <c r="H81" s="9" t="str">
        <f>((latest_week!H84/(vlookup($A81,population!$K:$M,3,false))*100000))</f>
        <v>#REF!</v>
      </c>
      <c r="I81" s="9" t="str">
        <f t="shared" si="3"/>
        <v>#REF!</v>
      </c>
    </row>
    <row r="82">
      <c r="A82" t="str">
        <f t="shared" si="2"/>
        <v>#REF!</v>
      </c>
      <c r="B82" s="9" t="str">
        <f>((latest_week!B85/(vlookup($A82,population!$K:$M,3,false))*100000))</f>
        <v>#REF!</v>
      </c>
      <c r="C82" s="9" t="str">
        <f>((latest_week!C85/(vlookup($A82,population!$K:$M,3,false))*100000))</f>
        <v>#REF!</v>
      </c>
      <c r="D82" s="9" t="str">
        <f>((latest_week!D85/(vlookup($A82,population!$K:$M,3,false))*100000))</f>
        <v>#REF!</v>
      </c>
      <c r="E82" s="9" t="str">
        <f>((latest_week!E85/(vlookup($A82,population!$K:$M,3,false))*100000))</f>
        <v>#REF!</v>
      </c>
      <c r="F82" s="9" t="str">
        <f>((latest_week!F85/(vlookup($A82,population!$K:$M,3,false))*100000))</f>
        <v>#REF!</v>
      </c>
      <c r="G82" s="9" t="str">
        <f>((latest_week!G85/(vlookup($A82,population!$K:$M,3,false))*100000))</f>
        <v>#REF!</v>
      </c>
      <c r="H82" s="9" t="str">
        <f>((latest_week!H85/(vlookup($A82,population!$K:$M,3,false))*100000))</f>
        <v>#REF!</v>
      </c>
      <c r="I82" s="9" t="str">
        <f t="shared" si="3"/>
        <v>#REF!</v>
      </c>
    </row>
    <row r="83">
      <c r="A83" t="str">
        <f t="shared" si="2"/>
        <v>#REF!</v>
      </c>
      <c r="B83" s="9" t="str">
        <f>((latest_week!B86/(vlookup($A83,population!$K:$M,3,false))*100000))</f>
        <v>#REF!</v>
      </c>
      <c r="C83" s="9" t="str">
        <f>((latest_week!C86/(vlookup($A83,population!$K:$M,3,false))*100000))</f>
        <v>#REF!</v>
      </c>
      <c r="D83" s="9" t="str">
        <f>((latest_week!D86/(vlookup($A83,population!$K:$M,3,false))*100000))</f>
        <v>#REF!</v>
      </c>
      <c r="E83" s="9" t="str">
        <f>((latest_week!E86/(vlookup($A83,population!$K:$M,3,false))*100000))</f>
        <v>#REF!</v>
      </c>
      <c r="F83" s="9" t="str">
        <f>((latest_week!F86/(vlookup($A83,population!$K:$M,3,false))*100000))</f>
        <v>#REF!</v>
      </c>
      <c r="G83" s="9" t="str">
        <f>((latest_week!G86/(vlookup($A83,population!$K:$M,3,false))*100000))</f>
        <v>#REF!</v>
      </c>
      <c r="H83" s="9" t="str">
        <f>((latest_week!H86/(vlookup($A83,population!$K:$M,3,false))*100000))</f>
        <v>#REF!</v>
      </c>
      <c r="I83" s="9" t="str">
        <f t="shared" si="3"/>
        <v>#REF!</v>
      </c>
    </row>
    <row r="84">
      <c r="A84" t="str">
        <f t="shared" si="2"/>
        <v>#REF!</v>
      </c>
      <c r="B84" s="9" t="str">
        <f>((latest_week!B87/(vlookup($A84,population!$K:$M,3,false))*100000))</f>
        <v>#REF!</v>
      </c>
      <c r="C84" s="9" t="str">
        <f>((latest_week!C87/(vlookup($A84,population!$K:$M,3,false))*100000))</f>
        <v>#REF!</v>
      </c>
      <c r="D84" s="9" t="str">
        <f>((latest_week!D87/(vlookup($A84,population!$K:$M,3,false))*100000))</f>
        <v>#REF!</v>
      </c>
      <c r="E84" s="9" t="str">
        <f>((latest_week!E87/(vlookup($A84,population!$K:$M,3,false))*100000))</f>
        <v>#REF!</v>
      </c>
      <c r="F84" s="9" t="str">
        <f>((latest_week!F87/(vlookup($A84,population!$K:$M,3,false))*100000))</f>
        <v>#REF!</v>
      </c>
      <c r="G84" s="9" t="str">
        <f>((latest_week!G87/(vlookup($A84,population!$K:$M,3,false))*100000))</f>
        <v>#REF!</v>
      </c>
      <c r="H84" s="9" t="str">
        <f>((latest_week!H87/(vlookup($A84,population!$K:$M,3,false))*100000))</f>
        <v>#REF!</v>
      </c>
      <c r="I84" s="9" t="str">
        <f t="shared" si="3"/>
        <v>#REF!</v>
      </c>
    </row>
    <row r="85">
      <c r="A85" t="str">
        <f t="shared" si="2"/>
        <v>#REF!</v>
      </c>
      <c r="B85" s="9" t="str">
        <f>((latest_week!B88/(vlookup($A85,population!$K:$M,3,false))*100000))</f>
        <v>#REF!</v>
      </c>
      <c r="C85" s="9" t="str">
        <f>((latest_week!C88/(vlookup($A85,population!$K:$M,3,false))*100000))</f>
        <v>#REF!</v>
      </c>
      <c r="D85" s="9" t="str">
        <f>((latest_week!D88/(vlookup($A85,population!$K:$M,3,false))*100000))</f>
        <v>#REF!</v>
      </c>
      <c r="E85" s="9" t="str">
        <f>((latest_week!E88/(vlookup($A85,population!$K:$M,3,false))*100000))</f>
        <v>#REF!</v>
      </c>
      <c r="F85" s="9" t="str">
        <f>((latest_week!F88/(vlookup($A85,population!$K:$M,3,false))*100000))</f>
        <v>#REF!</v>
      </c>
      <c r="G85" s="9" t="str">
        <f>((latest_week!G88/(vlookup($A85,population!$K:$M,3,false))*100000))</f>
        <v>#REF!</v>
      </c>
      <c r="H85" s="9" t="str">
        <f>((latest_week!H88/(vlookup($A85,population!$K:$M,3,false))*100000))</f>
        <v>#REF!</v>
      </c>
      <c r="I85" s="9" t="str">
        <f t="shared" si="3"/>
        <v>#REF!</v>
      </c>
    </row>
    <row r="86">
      <c r="A86" t="str">
        <f t="shared" si="2"/>
        <v>#REF!</v>
      </c>
      <c r="B86" s="9" t="str">
        <f>((latest_week!B89/(vlookup($A86,population!$K:$M,3,false))*100000))</f>
        <v>#REF!</v>
      </c>
      <c r="C86" s="9" t="str">
        <f>((latest_week!C89/(vlookup($A86,population!$K:$M,3,false))*100000))</f>
        <v>#REF!</v>
      </c>
      <c r="D86" s="9" t="str">
        <f>((latest_week!D89/(vlookup($A86,population!$K:$M,3,false))*100000))</f>
        <v>#REF!</v>
      </c>
      <c r="E86" s="9" t="str">
        <f>((latest_week!E89/(vlookup($A86,population!$K:$M,3,false))*100000))</f>
        <v>#REF!</v>
      </c>
      <c r="F86" s="9" t="str">
        <f>((latest_week!F89/(vlookup($A86,population!$K:$M,3,false))*100000))</f>
        <v>#REF!</v>
      </c>
      <c r="G86" s="9" t="str">
        <f>((latest_week!G89/(vlookup($A86,population!$K:$M,3,false))*100000))</f>
        <v>#REF!</v>
      </c>
      <c r="H86" s="9" t="str">
        <f>((latest_week!H89/(vlookup($A86,population!$K:$M,3,false))*100000))</f>
        <v>#REF!</v>
      </c>
      <c r="I86" s="9" t="str">
        <f t="shared" si="3"/>
        <v>#REF!</v>
      </c>
    </row>
    <row r="87">
      <c r="A87" t="str">
        <f t="shared" si="2"/>
        <v>#REF!</v>
      </c>
      <c r="B87" s="9" t="str">
        <f>((latest_week!B90/(vlookup($A87,population!$K:$M,3,false))*100000))</f>
        <v>#REF!</v>
      </c>
      <c r="C87" s="9" t="str">
        <f>((latest_week!C90/(vlookup($A87,population!$K:$M,3,false))*100000))</f>
        <v>#REF!</v>
      </c>
      <c r="D87" s="9" t="str">
        <f>((latest_week!D90/(vlookup($A87,population!$K:$M,3,false))*100000))</f>
        <v>#REF!</v>
      </c>
      <c r="E87" s="9" t="str">
        <f>((latest_week!E90/(vlookup($A87,population!$K:$M,3,false))*100000))</f>
        <v>#REF!</v>
      </c>
      <c r="F87" s="9" t="str">
        <f>((latest_week!F90/(vlookup($A87,population!$K:$M,3,false))*100000))</f>
        <v>#REF!</v>
      </c>
      <c r="G87" s="9" t="str">
        <f>((latest_week!G90/(vlookup($A87,population!$K:$M,3,false))*100000))</f>
        <v>#REF!</v>
      </c>
      <c r="H87" s="9" t="str">
        <f>((latest_week!H90/(vlookup($A87,population!$K:$M,3,false))*100000))</f>
        <v>#REF!</v>
      </c>
      <c r="I87" s="9" t="str">
        <f t="shared" si="3"/>
        <v>#REF!</v>
      </c>
    </row>
    <row r="88">
      <c r="A88" t="str">
        <f t="shared" si="2"/>
        <v>#REF!</v>
      </c>
      <c r="B88" s="9" t="str">
        <f>((latest_week!B91/(vlookup($A88,population!$K:$M,3,false))*100000))</f>
        <v>#REF!</v>
      </c>
      <c r="C88" s="9" t="str">
        <f>((latest_week!C91/(vlookup($A88,population!$K:$M,3,false))*100000))</f>
        <v>#REF!</v>
      </c>
      <c r="D88" s="9" t="str">
        <f>((latest_week!D91/(vlookup($A88,population!$K:$M,3,false))*100000))</f>
        <v>#REF!</v>
      </c>
      <c r="E88" s="9" t="str">
        <f>((latest_week!E91/(vlookup($A88,population!$K:$M,3,false))*100000))</f>
        <v>#REF!</v>
      </c>
      <c r="F88" s="9" t="str">
        <f>((latest_week!F91/(vlookup($A88,population!$K:$M,3,false))*100000))</f>
        <v>#REF!</v>
      </c>
      <c r="G88" s="9" t="str">
        <f>((latest_week!G91/(vlookup($A88,population!$K:$M,3,false))*100000))</f>
        <v>#REF!</v>
      </c>
      <c r="H88" s="9" t="str">
        <f>((latest_week!H91/(vlookup($A88,population!$K:$M,3,false))*100000))</f>
        <v>#REF!</v>
      </c>
      <c r="I88" s="9" t="str">
        <f t="shared" si="3"/>
        <v>#REF!</v>
      </c>
    </row>
    <row r="89">
      <c r="A89" t="str">
        <f t="shared" si="2"/>
        <v>#REF!</v>
      </c>
      <c r="B89" s="9" t="str">
        <f>((latest_week!B92/(vlookup($A89,population!$K:$M,3,false))*100000))</f>
        <v>#REF!</v>
      </c>
      <c r="C89" s="9" t="str">
        <f>((latest_week!C92/(vlookup($A89,population!$K:$M,3,false))*100000))</f>
        <v>#REF!</v>
      </c>
      <c r="D89" s="9" t="str">
        <f>((latest_week!D92/(vlookup($A89,population!$K:$M,3,false))*100000))</f>
        <v>#REF!</v>
      </c>
      <c r="E89" s="9" t="str">
        <f>((latest_week!E92/(vlookup($A89,population!$K:$M,3,false))*100000))</f>
        <v>#REF!</v>
      </c>
      <c r="F89" s="9" t="str">
        <f>((latest_week!F92/(vlookup($A89,population!$K:$M,3,false))*100000))</f>
        <v>#REF!</v>
      </c>
      <c r="G89" s="9" t="str">
        <f>((latest_week!G92/(vlookup($A89,population!$K:$M,3,false))*100000))</f>
        <v>#REF!</v>
      </c>
      <c r="H89" s="9" t="str">
        <f>((latest_week!H92/(vlookup($A89,population!$K:$M,3,false))*100000))</f>
        <v>#REF!</v>
      </c>
      <c r="I89" s="9" t="str">
        <f t="shared" si="3"/>
        <v>#REF!</v>
      </c>
    </row>
    <row r="90">
      <c r="A90" t="str">
        <f t="shared" si="2"/>
        <v>#REF!</v>
      </c>
      <c r="B90" s="9" t="str">
        <f>((latest_week!B93/(vlookup($A90,population!$K:$M,3,false))*100000))</f>
        <v>#REF!</v>
      </c>
      <c r="C90" s="9" t="str">
        <f>((latest_week!C93/(vlookup($A90,population!$K:$M,3,false))*100000))</f>
        <v>#REF!</v>
      </c>
      <c r="D90" s="9" t="str">
        <f>((latest_week!D93/(vlookup($A90,population!$K:$M,3,false))*100000))</f>
        <v>#REF!</v>
      </c>
      <c r="E90" s="9" t="str">
        <f>((latest_week!E93/(vlookup($A90,population!$K:$M,3,false))*100000))</f>
        <v>#REF!</v>
      </c>
      <c r="F90" s="9" t="str">
        <f>((latest_week!F93/(vlookup($A90,population!$K:$M,3,false))*100000))</f>
        <v>#REF!</v>
      </c>
      <c r="G90" s="9" t="str">
        <f>((latest_week!G93/(vlookup($A90,population!$K:$M,3,false))*100000))</f>
        <v>#REF!</v>
      </c>
      <c r="H90" s="9" t="str">
        <f>((latest_week!H93/(vlookup($A90,population!$K:$M,3,false))*100000))</f>
        <v>#REF!</v>
      </c>
      <c r="I90" s="9" t="str">
        <f t="shared" si="3"/>
        <v>#REF!</v>
      </c>
    </row>
    <row r="91">
      <c r="A91" t="str">
        <f t="shared" si="2"/>
        <v>#REF!</v>
      </c>
      <c r="B91" s="9" t="str">
        <f>((latest_week!B94/(vlookup($A91,population!$K:$M,3,false))*100000))</f>
        <v>#REF!</v>
      </c>
      <c r="C91" s="9" t="str">
        <f>((latest_week!C94/(vlookup($A91,population!$K:$M,3,false))*100000))</f>
        <v>#REF!</v>
      </c>
      <c r="D91" s="9" t="str">
        <f>((latest_week!D94/(vlookup($A91,population!$K:$M,3,false))*100000))</f>
        <v>#REF!</v>
      </c>
      <c r="E91" s="9" t="str">
        <f>((latest_week!E94/(vlookup($A91,population!$K:$M,3,false))*100000))</f>
        <v>#REF!</v>
      </c>
      <c r="F91" s="9" t="str">
        <f>((latest_week!F94/(vlookup($A91,population!$K:$M,3,false))*100000))</f>
        <v>#REF!</v>
      </c>
      <c r="G91" s="9" t="str">
        <f>((latest_week!G94/(vlookup($A91,population!$K:$M,3,false))*100000))</f>
        <v>#REF!</v>
      </c>
      <c r="H91" s="9" t="str">
        <f>((latest_week!H94/(vlookup($A91,population!$K:$M,3,false))*100000))</f>
        <v>#REF!</v>
      </c>
      <c r="I91" s="9" t="str">
        <f t="shared" si="3"/>
        <v>#REF!</v>
      </c>
    </row>
    <row r="92">
      <c r="A92" t="str">
        <f t="shared" si="2"/>
        <v>#REF!</v>
      </c>
      <c r="B92" s="9" t="str">
        <f>((latest_week!B95/(vlookup($A92,population!$K:$M,3,false))*100000))</f>
        <v>#REF!</v>
      </c>
      <c r="C92" s="9" t="str">
        <f>((latest_week!C95/(vlookup($A92,population!$K:$M,3,false))*100000))</f>
        <v>#REF!</v>
      </c>
      <c r="D92" s="9" t="str">
        <f>((latest_week!D95/(vlookup($A92,population!$K:$M,3,false))*100000))</f>
        <v>#REF!</v>
      </c>
      <c r="E92" s="9" t="str">
        <f>((latest_week!E95/(vlookup($A92,population!$K:$M,3,false))*100000))</f>
        <v>#REF!</v>
      </c>
      <c r="F92" s="9" t="str">
        <f>((latest_week!F95/(vlookup($A92,population!$K:$M,3,false))*100000))</f>
        <v>#REF!</v>
      </c>
      <c r="G92" s="9" t="str">
        <f>((latest_week!G95/(vlookup($A92,population!$K:$M,3,false))*100000))</f>
        <v>#REF!</v>
      </c>
      <c r="H92" s="9" t="str">
        <f>((latest_week!H95/(vlookup($A92,population!$K:$M,3,false))*100000))</f>
        <v>#REF!</v>
      </c>
      <c r="I92" s="9" t="str">
        <f t="shared" si="3"/>
        <v>#REF!</v>
      </c>
    </row>
    <row r="93">
      <c r="A93" t="str">
        <f t="shared" si="2"/>
        <v>#REF!</v>
      </c>
      <c r="B93" s="9" t="str">
        <f>((latest_week!B96/(vlookup($A93,population!$K:$M,3,false))*100000))</f>
        <v>#REF!</v>
      </c>
      <c r="C93" s="9" t="str">
        <f>((latest_week!C96/(vlookup($A93,population!$K:$M,3,false))*100000))</f>
        <v>#REF!</v>
      </c>
      <c r="D93" s="9" t="str">
        <f>((latest_week!D96/(vlookup($A93,population!$K:$M,3,false))*100000))</f>
        <v>#REF!</v>
      </c>
      <c r="E93" s="9" t="str">
        <f>((latest_week!E96/(vlookup($A93,population!$K:$M,3,false))*100000))</f>
        <v>#REF!</v>
      </c>
      <c r="F93" s="9" t="str">
        <f>((latest_week!F96/(vlookup($A93,population!$K:$M,3,false))*100000))</f>
        <v>#REF!</v>
      </c>
      <c r="G93" s="9" t="str">
        <f>((latest_week!G96/(vlookup($A93,population!$K:$M,3,false))*100000))</f>
        <v>#REF!</v>
      </c>
      <c r="H93" s="9" t="str">
        <f>((latest_week!H96/(vlookup($A93,population!$K:$M,3,false))*100000))</f>
        <v>#REF!</v>
      </c>
      <c r="I93" s="9" t="str">
        <f t="shared" si="3"/>
        <v>#REF!</v>
      </c>
    </row>
    <row r="94">
      <c r="A94" t="str">
        <f t="shared" si="2"/>
        <v>#REF!</v>
      </c>
      <c r="B94" s="9" t="str">
        <f>((latest_week!B97/(vlookup($A94,population!$K:$M,3,false))*100000))</f>
        <v>#REF!</v>
      </c>
      <c r="C94" s="9" t="str">
        <f>((latest_week!C97/(vlookup($A94,population!$K:$M,3,false))*100000))</f>
        <v>#REF!</v>
      </c>
      <c r="D94" s="9" t="str">
        <f>((latest_week!D97/(vlookup($A94,population!$K:$M,3,false))*100000))</f>
        <v>#REF!</v>
      </c>
      <c r="E94" s="9" t="str">
        <f>((latest_week!E97/(vlookup($A94,population!$K:$M,3,false))*100000))</f>
        <v>#REF!</v>
      </c>
      <c r="F94" s="9" t="str">
        <f>((latest_week!F97/(vlookup($A94,population!$K:$M,3,false))*100000))</f>
        <v>#REF!</v>
      </c>
      <c r="G94" s="9" t="str">
        <f>((latest_week!G97/(vlookup($A94,population!$K:$M,3,false))*100000))</f>
        <v>#REF!</v>
      </c>
      <c r="H94" s="9" t="str">
        <f>((latest_week!H97/(vlookup($A94,population!$K:$M,3,false))*100000))</f>
        <v>#REF!</v>
      </c>
      <c r="I94" s="9" t="str">
        <f t="shared" si="3"/>
        <v>#REF!</v>
      </c>
    </row>
    <row r="95">
      <c r="A95" t="str">
        <f t="shared" si="2"/>
        <v>#REF!</v>
      </c>
      <c r="B95" s="9" t="str">
        <f>((latest_week!B98/(vlookup($A95,population!$K:$M,3,false))*100000))</f>
        <v>#REF!</v>
      </c>
      <c r="C95" s="9" t="str">
        <f>((latest_week!C98/(vlookup($A95,population!$K:$M,3,false))*100000))</f>
        <v>#REF!</v>
      </c>
      <c r="D95" s="9" t="str">
        <f>((latest_week!D98/(vlookup($A95,population!$K:$M,3,false))*100000))</f>
        <v>#REF!</v>
      </c>
      <c r="E95" s="9" t="str">
        <f>((latest_week!E98/(vlookup($A95,population!$K:$M,3,false))*100000))</f>
        <v>#REF!</v>
      </c>
      <c r="F95" s="9" t="str">
        <f>((latest_week!F98/(vlookup($A95,population!$K:$M,3,false))*100000))</f>
        <v>#REF!</v>
      </c>
      <c r="G95" s="9" t="str">
        <f>((latest_week!G98/(vlookup($A95,population!$K:$M,3,false))*100000))</f>
        <v>#REF!</v>
      </c>
      <c r="H95" s="9" t="str">
        <f>((latest_week!H98/(vlookup($A95,population!$K:$M,3,false))*100000))</f>
        <v>#REF!</v>
      </c>
      <c r="I95" s="9" t="str">
        <f t="shared" si="3"/>
        <v>#REF!</v>
      </c>
    </row>
    <row r="96">
      <c r="A96" t="str">
        <f t="shared" si="2"/>
        <v>#REF!</v>
      </c>
      <c r="B96" s="9" t="str">
        <f>((latest_week!B99/(vlookup($A96,population!$K:$M,3,false))*100000))</f>
        <v>#REF!</v>
      </c>
      <c r="C96" s="9" t="str">
        <f>((latest_week!C99/(vlookup($A96,population!$K:$M,3,false))*100000))</f>
        <v>#REF!</v>
      </c>
      <c r="D96" s="9" t="str">
        <f>((latest_week!D99/(vlookup($A96,population!$K:$M,3,false))*100000))</f>
        <v>#REF!</v>
      </c>
      <c r="E96" s="9" t="str">
        <f>((latest_week!E99/(vlookup($A96,population!$K:$M,3,false))*100000))</f>
        <v>#REF!</v>
      </c>
      <c r="F96" s="9" t="str">
        <f>((latest_week!F99/(vlookup($A96,population!$K:$M,3,false))*100000))</f>
        <v>#REF!</v>
      </c>
      <c r="G96" s="9" t="str">
        <f>((latest_week!G99/(vlookup($A96,population!$K:$M,3,false))*100000))</f>
        <v>#REF!</v>
      </c>
      <c r="H96" s="9" t="str">
        <f>((latest_week!H99/(vlookup($A96,population!$K:$M,3,false))*100000))</f>
        <v>#REF!</v>
      </c>
      <c r="I96" s="9" t="str">
        <f t="shared" si="3"/>
        <v>#REF!</v>
      </c>
    </row>
    <row r="97">
      <c r="A97" t="str">
        <f t="shared" si="2"/>
        <v>#REF!</v>
      </c>
      <c r="B97" s="9" t="str">
        <f>((latest_week!B100/(vlookup($A97,population!$K:$M,3,false))*100000))</f>
        <v>#REF!</v>
      </c>
      <c r="C97" s="9" t="str">
        <f>((latest_week!C100/(vlookup($A97,population!$K:$M,3,false))*100000))</f>
        <v>#REF!</v>
      </c>
      <c r="D97" s="9" t="str">
        <f>((latest_week!D100/(vlookup($A97,population!$K:$M,3,false))*100000))</f>
        <v>#REF!</v>
      </c>
      <c r="E97" s="9" t="str">
        <f>((latest_week!E100/(vlookup($A97,population!$K:$M,3,false))*100000))</f>
        <v>#REF!</v>
      </c>
      <c r="F97" s="9" t="str">
        <f>((latest_week!F100/(vlookup($A97,population!$K:$M,3,false))*100000))</f>
        <v>#REF!</v>
      </c>
      <c r="G97" s="9" t="str">
        <f>((latest_week!G100/(vlookup($A97,population!$K:$M,3,false))*100000))</f>
        <v>#REF!</v>
      </c>
      <c r="H97" s="9" t="str">
        <f>((latest_week!H100/(vlookup($A97,population!$K:$M,3,false))*100000))</f>
        <v>#REF!</v>
      </c>
      <c r="I97" s="9" t="str">
        <f t="shared" si="3"/>
        <v>#REF!</v>
      </c>
    </row>
    <row r="98">
      <c r="A98" t="str">
        <f t="shared" si="2"/>
        <v>#REF!</v>
      </c>
      <c r="B98" s="9" t="str">
        <f>((latest_week!B101/(vlookup($A98,population!$K:$M,3,false))*100000))</f>
        <v>#REF!</v>
      </c>
      <c r="C98" s="9" t="str">
        <f>((latest_week!C101/(vlookup($A98,population!$K:$M,3,false))*100000))</f>
        <v>#REF!</v>
      </c>
      <c r="D98" s="9" t="str">
        <f>((latest_week!D101/(vlookup($A98,population!$K:$M,3,false))*100000))</f>
        <v>#REF!</v>
      </c>
      <c r="E98" s="9" t="str">
        <f>((latest_week!E101/(vlookup($A98,population!$K:$M,3,false))*100000))</f>
        <v>#REF!</v>
      </c>
      <c r="F98" s="9" t="str">
        <f>((latest_week!F101/(vlookup($A98,population!$K:$M,3,false))*100000))</f>
        <v>#REF!</v>
      </c>
      <c r="G98" s="9" t="str">
        <f>((latest_week!G101/(vlookup($A98,population!$K:$M,3,false))*100000))</f>
        <v>#REF!</v>
      </c>
      <c r="H98" s="9" t="str">
        <f>((latest_week!H101/(vlookup($A98,population!$K:$M,3,false))*100000))</f>
        <v>#REF!</v>
      </c>
      <c r="I98" s="9" t="str">
        <f t="shared" si="3"/>
        <v>#REF!</v>
      </c>
    </row>
    <row r="99">
      <c r="A99" t="str">
        <f t="shared" si="2"/>
        <v>#REF!</v>
      </c>
      <c r="B99" s="9" t="str">
        <f>((latest_week!B102/(vlookup($A99,population!$K:$M,3,false))*100000))</f>
        <v>#REF!</v>
      </c>
      <c r="C99" s="9" t="str">
        <f>((latest_week!C102/(vlookup($A99,population!$K:$M,3,false))*100000))</f>
        <v>#REF!</v>
      </c>
      <c r="D99" s="9" t="str">
        <f>((latest_week!D102/(vlookup($A99,population!$K:$M,3,false))*100000))</f>
        <v>#REF!</v>
      </c>
      <c r="E99" s="9" t="str">
        <f>((latest_week!E102/(vlookup($A99,population!$K:$M,3,false))*100000))</f>
        <v>#REF!</v>
      </c>
      <c r="F99" s="9" t="str">
        <f>((latest_week!F102/(vlookup($A99,population!$K:$M,3,false))*100000))</f>
        <v>#REF!</v>
      </c>
      <c r="G99" s="9" t="str">
        <f>((latest_week!G102/(vlookup($A99,population!$K:$M,3,false))*100000))</f>
        <v>#REF!</v>
      </c>
      <c r="H99" s="9" t="str">
        <f>((latest_week!H102/(vlookup($A99,population!$K:$M,3,false))*100000))</f>
        <v>#REF!</v>
      </c>
      <c r="I99" s="9" t="str">
        <f t="shared" si="3"/>
        <v>#REF!</v>
      </c>
    </row>
    <row r="100">
      <c r="A100" t="str">
        <f t="shared" si="2"/>
        <v>#REF!</v>
      </c>
      <c r="B100" s="9" t="str">
        <f>((latest_week!B103/(vlookup($A100,population!$K:$M,3,false))*100000))</f>
        <v>#REF!</v>
      </c>
      <c r="C100" s="9" t="str">
        <f>((latest_week!C103/(vlookup($A100,population!$K:$M,3,false))*100000))</f>
        <v>#REF!</v>
      </c>
      <c r="D100" s="9" t="str">
        <f>((latest_week!D103/(vlookup($A100,population!$K:$M,3,false))*100000))</f>
        <v>#REF!</v>
      </c>
      <c r="E100" s="9" t="str">
        <f>((latest_week!E103/(vlookup($A100,population!$K:$M,3,false))*100000))</f>
        <v>#REF!</v>
      </c>
      <c r="F100" s="9" t="str">
        <f>((latest_week!F103/(vlookup($A100,population!$K:$M,3,false))*100000))</f>
        <v>#REF!</v>
      </c>
      <c r="G100" s="9" t="str">
        <f>((latest_week!G103/(vlookup($A100,population!$K:$M,3,false))*100000))</f>
        <v>#REF!</v>
      </c>
      <c r="H100" s="9" t="str">
        <f>((latest_week!H103/(vlookup($A100,population!$K:$M,3,false))*100000))</f>
        <v>#REF!</v>
      </c>
      <c r="I100" s="9" t="str">
        <f t="shared" si="3"/>
        <v>#REF!</v>
      </c>
    </row>
    <row r="101">
      <c r="A101" t="str">
        <f t="shared" si="2"/>
        <v>#REF!</v>
      </c>
      <c r="B101" s="9" t="str">
        <f>((latest_week!B104/(vlookup($A101,population!$K:$M,3,false))*100000))</f>
        <v>#REF!</v>
      </c>
      <c r="C101" s="9" t="str">
        <f>((latest_week!C104/(vlookup($A101,population!$K:$M,3,false))*100000))</f>
        <v>#REF!</v>
      </c>
      <c r="D101" s="9" t="str">
        <f>((latest_week!D104/(vlookup($A101,population!$K:$M,3,false))*100000))</f>
        <v>#REF!</v>
      </c>
      <c r="E101" s="9" t="str">
        <f>((latest_week!E104/(vlookup($A101,population!$K:$M,3,false))*100000))</f>
        <v>#REF!</v>
      </c>
      <c r="F101" s="9" t="str">
        <f>((latest_week!F104/(vlookup($A101,population!$K:$M,3,false))*100000))</f>
        <v>#REF!</v>
      </c>
      <c r="G101" s="9" t="str">
        <f>((latest_week!G104/(vlookup($A101,population!$K:$M,3,false))*100000))</f>
        <v>#REF!</v>
      </c>
      <c r="H101" s="9" t="str">
        <f>((latest_week!H104/(vlookup($A101,population!$K:$M,3,false))*100000))</f>
        <v>#REF!</v>
      </c>
      <c r="I101" s="9" t="str">
        <f t="shared" si="3"/>
        <v>#REF!</v>
      </c>
    </row>
    <row r="102">
      <c r="A102" t="str">
        <f t="shared" si="2"/>
        <v>#REF!</v>
      </c>
      <c r="B102" s="9" t="str">
        <f>((latest_week!B105/(vlookup($A102,population!$K:$M,3,false))*100000))</f>
        <v>#REF!</v>
      </c>
      <c r="C102" s="9" t="str">
        <f>((latest_week!C105/(vlookup($A102,population!$K:$M,3,false))*100000))</f>
        <v>#REF!</v>
      </c>
      <c r="D102" s="9" t="str">
        <f>((latest_week!D105/(vlookup($A102,population!$K:$M,3,false))*100000))</f>
        <v>#REF!</v>
      </c>
      <c r="E102" s="9" t="str">
        <f>((latest_week!E105/(vlookup($A102,population!$K:$M,3,false))*100000))</f>
        <v>#REF!</v>
      </c>
      <c r="F102" s="9" t="str">
        <f>((latest_week!F105/(vlookup($A102,population!$K:$M,3,false))*100000))</f>
        <v>#REF!</v>
      </c>
      <c r="G102" s="9" t="str">
        <f>((latest_week!G105/(vlookup($A102,population!$K:$M,3,false))*100000))</f>
        <v>#REF!</v>
      </c>
      <c r="H102" s="9" t="str">
        <f>((latest_week!H105/(vlookup($A102,population!$K:$M,3,false))*100000))</f>
        <v>#REF!</v>
      </c>
      <c r="I102" s="9" t="str">
        <f t="shared" si="3"/>
        <v>#REF!</v>
      </c>
    </row>
    <row r="103">
      <c r="A103" t="str">
        <f t="shared" si="2"/>
        <v>#REF!</v>
      </c>
      <c r="B103" s="9" t="str">
        <f>((latest_week!B106/(vlookup($A103,population!$K:$M,3,false))*100000))</f>
        <v>#REF!</v>
      </c>
      <c r="C103" s="9" t="str">
        <f>((latest_week!C106/(vlookup($A103,population!$K:$M,3,false))*100000))</f>
        <v>#REF!</v>
      </c>
      <c r="D103" s="9" t="str">
        <f>((latest_week!D106/(vlookup($A103,population!$K:$M,3,false))*100000))</f>
        <v>#REF!</v>
      </c>
      <c r="E103" s="9" t="str">
        <f>((latest_week!E106/(vlookup($A103,population!$K:$M,3,false))*100000))</f>
        <v>#REF!</v>
      </c>
      <c r="F103" s="9" t="str">
        <f>((latest_week!F106/(vlookup($A103,population!$K:$M,3,false))*100000))</f>
        <v>#REF!</v>
      </c>
      <c r="G103" s="9" t="str">
        <f>((latest_week!G106/(vlookup($A103,population!$K:$M,3,false))*100000))</f>
        <v>#REF!</v>
      </c>
      <c r="H103" s="9" t="str">
        <f>((latest_week!H106/(vlookup($A103,population!$K:$M,3,false))*100000))</f>
        <v>#REF!</v>
      </c>
      <c r="I103" s="9" t="str">
        <f t="shared" si="3"/>
        <v>#REF!</v>
      </c>
    </row>
    <row r="104">
      <c r="A104" t="str">
        <f t="shared" si="2"/>
        <v>#REF!</v>
      </c>
      <c r="B104" s="9" t="str">
        <f>((latest_week!B107/(vlookup($A104,population!$K:$M,3,false))*100000))</f>
        <v>#REF!</v>
      </c>
      <c r="C104" s="9" t="str">
        <f>((latest_week!C107/(vlookup($A104,population!$K:$M,3,false))*100000))</f>
        <v>#REF!</v>
      </c>
      <c r="D104" s="9" t="str">
        <f>((latest_week!D107/(vlookup($A104,population!$K:$M,3,false))*100000))</f>
        <v>#REF!</v>
      </c>
      <c r="E104" s="9" t="str">
        <f>((latest_week!E107/(vlookup($A104,population!$K:$M,3,false))*100000))</f>
        <v>#REF!</v>
      </c>
      <c r="F104" s="9" t="str">
        <f>((latest_week!F107/(vlookup($A104,population!$K:$M,3,false))*100000))</f>
        <v>#REF!</v>
      </c>
      <c r="G104" s="9" t="str">
        <f>((latest_week!G107/(vlookup($A104,population!$K:$M,3,false))*100000))</f>
        <v>#REF!</v>
      </c>
      <c r="H104" s="9" t="str">
        <f>((latest_week!H107/(vlookup($A104,population!$K:$M,3,false))*100000))</f>
        <v>#REF!</v>
      </c>
      <c r="I104" s="9" t="str">
        <f t="shared" si="3"/>
        <v>#REF!</v>
      </c>
    </row>
    <row r="105">
      <c r="A105" t="str">
        <f t="shared" si="2"/>
        <v>#REF!</v>
      </c>
      <c r="B105" s="9" t="str">
        <f>((latest_week!B108/(vlookup($A105,population!$K:$M,3,false))*100000))</f>
        <v>#REF!</v>
      </c>
      <c r="C105" s="9" t="str">
        <f>((latest_week!C108/(vlookup($A105,population!$K:$M,3,false))*100000))</f>
        <v>#REF!</v>
      </c>
      <c r="D105" s="9" t="str">
        <f>((latest_week!D108/(vlookup($A105,population!$K:$M,3,false))*100000))</f>
        <v>#REF!</v>
      </c>
      <c r="E105" s="9" t="str">
        <f>((latest_week!E108/(vlookup($A105,population!$K:$M,3,false))*100000))</f>
        <v>#REF!</v>
      </c>
      <c r="F105" s="9" t="str">
        <f>((latest_week!F108/(vlookup($A105,population!$K:$M,3,false))*100000))</f>
        <v>#REF!</v>
      </c>
      <c r="G105" s="9" t="str">
        <f>((latest_week!G108/(vlookup($A105,population!$K:$M,3,false))*100000))</f>
        <v>#REF!</v>
      </c>
      <c r="H105" s="9" t="str">
        <f>((latest_week!H108/(vlookup($A105,population!$K:$M,3,false))*100000))</f>
        <v>#REF!</v>
      </c>
      <c r="I105" s="9" t="str">
        <f t="shared" si="3"/>
        <v>#REF!</v>
      </c>
    </row>
    <row r="106">
      <c r="A106" t="str">
        <f t="shared" si="2"/>
        <v>#REF!</v>
      </c>
      <c r="B106" s="9" t="str">
        <f>((latest_week!B109/(vlookup($A106,population!$K:$M,3,false))*100000))</f>
        <v>#REF!</v>
      </c>
      <c r="C106" s="9" t="str">
        <f>((latest_week!C109/(vlookup($A106,population!$K:$M,3,false))*100000))</f>
        <v>#REF!</v>
      </c>
      <c r="D106" s="9" t="str">
        <f>((latest_week!D109/(vlookup($A106,population!$K:$M,3,false))*100000))</f>
        <v>#REF!</v>
      </c>
      <c r="E106" s="9" t="str">
        <f>((latest_week!E109/(vlookup($A106,population!$K:$M,3,false))*100000))</f>
        <v>#REF!</v>
      </c>
      <c r="F106" s="9" t="str">
        <f>((latest_week!F109/(vlookup($A106,population!$K:$M,3,false))*100000))</f>
        <v>#REF!</v>
      </c>
      <c r="G106" s="9" t="str">
        <f>((latest_week!G109/(vlookup($A106,population!$K:$M,3,false))*100000))</f>
        <v>#REF!</v>
      </c>
      <c r="H106" s="9" t="str">
        <f>((latest_week!H109/(vlookup($A106,population!$K:$M,3,false))*100000))</f>
        <v>#REF!</v>
      </c>
      <c r="I106" s="9" t="str">
        <f t="shared" si="3"/>
        <v>#REF!</v>
      </c>
    </row>
    <row r="107">
      <c r="A107" t="str">
        <f t="shared" si="2"/>
        <v>#REF!</v>
      </c>
      <c r="B107" s="9" t="str">
        <f>((latest_week!B110/(vlookup($A107,population!$K:$M,3,false))*100000))</f>
        <v>#REF!</v>
      </c>
      <c r="C107" s="9" t="str">
        <f>((latest_week!C110/(vlookup($A107,population!$K:$M,3,false))*100000))</f>
        <v>#REF!</v>
      </c>
      <c r="D107" s="9" t="str">
        <f>((latest_week!D110/(vlookup($A107,population!$K:$M,3,false))*100000))</f>
        <v>#REF!</v>
      </c>
      <c r="E107" s="9" t="str">
        <f>((latest_week!E110/(vlookup($A107,population!$K:$M,3,false))*100000))</f>
        <v>#REF!</v>
      </c>
      <c r="F107" s="9" t="str">
        <f>((latest_week!F110/(vlookup($A107,population!$K:$M,3,false))*100000))</f>
        <v>#REF!</v>
      </c>
      <c r="G107" s="9" t="str">
        <f>((latest_week!G110/(vlookup($A107,population!$K:$M,3,false))*100000))</f>
        <v>#REF!</v>
      </c>
      <c r="H107" s="9" t="str">
        <f>((latest_week!H110/(vlookup($A107,population!$K:$M,3,false))*100000))</f>
        <v>#REF!</v>
      </c>
      <c r="I107" s="9" t="str">
        <f t="shared" si="3"/>
        <v>#REF!</v>
      </c>
    </row>
    <row r="108">
      <c r="A108" t="str">
        <f t="shared" si="2"/>
        <v>#REF!</v>
      </c>
      <c r="B108" s="9" t="str">
        <f>((latest_week!B111/(vlookup($A108,population!$K:$M,3,false))*100000))</f>
        <v>#REF!</v>
      </c>
      <c r="C108" s="9" t="str">
        <f>((latest_week!C111/(vlookup($A108,population!$K:$M,3,false))*100000))</f>
        <v>#REF!</v>
      </c>
      <c r="D108" s="9" t="str">
        <f>((latest_week!D111/(vlookup($A108,population!$K:$M,3,false))*100000))</f>
        <v>#REF!</v>
      </c>
      <c r="E108" s="9" t="str">
        <f>((latest_week!E111/(vlookup($A108,population!$K:$M,3,false))*100000))</f>
        <v>#REF!</v>
      </c>
      <c r="F108" s="9" t="str">
        <f>((latest_week!F111/(vlookup($A108,population!$K:$M,3,false))*100000))</f>
        <v>#REF!</v>
      </c>
      <c r="G108" s="9" t="str">
        <f>((latest_week!G111/(vlookup($A108,population!$K:$M,3,false))*100000))</f>
        <v>#REF!</v>
      </c>
      <c r="H108" s="9" t="str">
        <f>((latest_week!H111/(vlookup($A108,population!$K:$M,3,false))*100000))</f>
        <v>#REF!</v>
      </c>
      <c r="I108" s="9" t="str">
        <f t="shared" si="3"/>
        <v>#REF!</v>
      </c>
    </row>
    <row r="109">
      <c r="A109" t="str">
        <f t="shared" si="2"/>
        <v>#REF!</v>
      </c>
      <c r="B109" s="9" t="str">
        <f>((latest_week!B112/(vlookup($A109,population!$K:$M,3,false))*100000))</f>
        <v>#REF!</v>
      </c>
      <c r="C109" s="9" t="str">
        <f>((latest_week!C112/(vlookup($A109,population!$K:$M,3,false))*100000))</f>
        <v>#REF!</v>
      </c>
      <c r="D109" s="9" t="str">
        <f>((latest_week!D112/(vlookup($A109,population!$K:$M,3,false))*100000))</f>
        <v>#REF!</v>
      </c>
      <c r="E109" s="9" t="str">
        <f>((latest_week!E112/(vlookup($A109,population!$K:$M,3,false))*100000))</f>
        <v>#REF!</v>
      </c>
      <c r="F109" s="9" t="str">
        <f>((latest_week!F112/(vlookup($A109,population!$K:$M,3,false))*100000))</f>
        <v>#REF!</v>
      </c>
      <c r="G109" s="9" t="str">
        <f>((latest_week!G112/(vlookup($A109,population!$K:$M,3,false))*100000))</f>
        <v>#REF!</v>
      </c>
      <c r="H109" s="9" t="str">
        <f>((latest_week!H112/(vlookup($A109,population!$K:$M,3,false))*100000))</f>
        <v>#REF!</v>
      </c>
      <c r="I109" s="9" t="str">
        <f t="shared" si="3"/>
        <v>#REF!</v>
      </c>
    </row>
    <row r="110">
      <c r="A110" t="str">
        <f t="shared" si="2"/>
        <v>#REF!</v>
      </c>
      <c r="B110" s="9" t="str">
        <f>((latest_week!B113/(vlookup($A110,population!$K:$M,3,false))*100000))</f>
        <v>#REF!</v>
      </c>
      <c r="C110" s="9" t="str">
        <f>((latest_week!C113/(vlookup($A110,population!$K:$M,3,false))*100000))</f>
        <v>#REF!</v>
      </c>
      <c r="D110" s="9" t="str">
        <f>((latest_week!D113/(vlookup($A110,population!$K:$M,3,false))*100000))</f>
        <v>#REF!</v>
      </c>
      <c r="E110" s="9" t="str">
        <f>((latest_week!E113/(vlookup($A110,population!$K:$M,3,false))*100000))</f>
        <v>#REF!</v>
      </c>
      <c r="F110" s="9" t="str">
        <f>((latest_week!F113/(vlookup($A110,population!$K:$M,3,false))*100000))</f>
        <v>#REF!</v>
      </c>
      <c r="G110" s="9" t="str">
        <f>((latest_week!G113/(vlookup($A110,population!$K:$M,3,false))*100000))</f>
        <v>#REF!</v>
      </c>
      <c r="H110" s="9" t="str">
        <f>((latest_week!H113/(vlookup($A110,population!$K:$M,3,false))*100000))</f>
        <v>#REF!</v>
      </c>
      <c r="I110" s="9" t="str">
        <f t="shared" si="3"/>
        <v>#REF!</v>
      </c>
    </row>
    <row r="111">
      <c r="A111" t="str">
        <f t="shared" si="2"/>
        <v>#REF!</v>
      </c>
      <c r="B111" s="9" t="str">
        <f>((latest_week!B114/(vlookup($A111,population!$K:$M,3,false))*100000))</f>
        <v>#REF!</v>
      </c>
      <c r="C111" s="9" t="str">
        <f>((latest_week!C114/(vlookup($A111,population!$K:$M,3,false))*100000))</f>
        <v>#REF!</v>
      </c>
      <c r="D111" s="9" t="str">
        <f>((latest_week!D114/(vlookup($A111,population!$K:$M,3,false))*100000))</f>
        <v>#REF!</v>
      </c>
      <c r="E111" s="9" t="str">
        <f>((latest_week!E114/(vlookup($A111,population!$K:$M,3,false))*100000))</f>
        <v>#REF!</v>
      </c>
      <c r="F111" s="9" t="str">
        <f>((latest_week!F114/(vlookup($A111,population!$K:$M,3,false))*100000))</f>
        <v>#REF!</v>
      </c>
      <c r="G111" s="9" t="str">
        <f>((latest_week!G114/(vlookup($A111,population!$K:$M,3,false))*100000))</f>
        <v>#REF!</v>
      </c>
      <c r="H111" s="9" t="str">
        <f>((latest_week!H114/(vlookup($A111,population!$K:$M,3,false))*100000))</f>
        <v>#REF!</v>
      </c>
      <c r="I111" s="9" t="str">
        <f t="shared" si="3"/>
        <v>#REF!</v>
      </c>
    </row>
    <row r="112">
      <c r="A112" t="str">
        <f t="shared" si="2"/>
        <v>#REF!</v>
      </c>
      <c r="B112" s="9" t="str">
        <f>((latest_week!B115/(vlookup($A112,population!$K:$M,3,false))*100000))</f>
        <v>#REF!</v>
      </c>
      <c r="C112" s="9" t="str">
        <f>((latest_week!C115/(vlookup($A112,population!$K:$M,3,false))*100000))</f>
        <v>#REF!</v>
      </c>
      <c r="D112" s="9" t="str">
        <f>((latest_week!D115/(vlookup($A112,population!$K:$M,3,false))*100000))</f>
        <v>#REF!</v>
      </c>
      <c r="E112" s="9" t="str">
        <f>((latest_week!E115/(vlookup($A112,population!$K:$M,3,false))*100000))</f>
        <v>#REF!</v>
      </c>
      <c r="F112" s="9" t="str">
        <f>((latest_week!F115/(vlookup($A112,population!$K:$M,3,false))*100000))</f>
        <v>#REF!</v>
      </c>
      <c r="G112" s="9" t="str">
        <f>((latest_week!G115/(vlookup($A112,population!$K:$M,3,false))*100000))</f>
        <v>#REF!</v>
      </c>
      <c r="H112" s="9" t="str">
        <f>((latest_week!H115/(vlookup($A112,population!$K:$M,3,false))*100000))</f>
        <v>#REF!</v>
      </c>
      <c r="I112" s="9" t="str">
        <f t="shared" si="3"/>
        <v>#REF!</v>
      </c>
    </row>
    <row r="113">
      <c r="A113" t="str">
        <f t="shared" si="2"/>
        <v>#REF!</v>
      </c>
      <c r="B113" s="9" t="str">
        <f>((latest_week!B116/(vlookup($A113,population!$K:$M,3,false))*100000))</f>
        <v>#REF!</v>
      </c>
      <c r="C113" s="9" t="str">
        <f>((latest_week!C116/(vlookup($A113,population!$K:$M,3,false))*100000))</f>
        <v>#REF!</v>
      </c>
      <c r="D113" s="9" t="str">
        <f>((latest_week!D116/(vlookup($A113,population!$K:$M,3,false))*100000))</f>
        <v>#REF!</v>
      </c>
      <c r="E113" s="9" t="str">
        <f>((latest_week!E116/(vlookup($A113,population!$K:$M,3,false))*100000))</f>
        <v>#REF!</v>
      </c>
      <c r="F113" s="9" t="str">
        <f>((latest_week!F116/(vlookup($A113,population!$K:$M,3,false))*100000))</f>
        <v>#REF!</v>
      </c>
      <c r="G113" s="9" t="str">
        <f>((latest_week!G116/(vlookup($A113,population!$K:$M,3,false))*100000))</f>
        <v>#REF!</v>
      </c>
      <c r="H113" s="9" t="str">
        <f>((latest_week!H116/(vlookup($A113,population!$K:$M,3,false))*100000))</f>
        <v>#REF!</v>
      </c>
      <c r="I113" s="9" t="str">
        <f t="shared" si="3"/>
        <v>#REF!</v>
      </c>
    </row>
    <row r="114">
      <c r="A114" t="str">
        <f t="shared" si="2"/>
        <v>#REF!</v>
      </c>
      <c r="B114" s="9" t="str">
        <f>((latest_week!B117/(vlookup($A114,population!$K:$M,3,false))*100000))</f>
        <v>#REF!</v>
      </c>
      <c r="C114" s="9" t="str">
        <f>((latest_week!C117/(vlookup($A114,population!$K:$M,3,false))*100000))</f>
        <v>#REF!</v>
      </c>
      <c r="D114" s="9" t="str">
        <f>((latest_week!D117/(vlookup($A114,population!$K:$M,3,false))*100000))</f>
        <v>#REF!</v>
      </c>
      <c r="E114" s="9" t="str">
        <f>((latest_week!E117/(vlookup($A114,population!$K:$M,3,false))*100000))</f>
        <v>#REF!</v>
      </c>
      <c r="F114" s="9" t="str">
        <f>((latest_week!F117/(vlookup($A114,population!$K:$M,3,false))*100000))</f>
        <v>#REF!</v>
      </c>
      <c r="G114" s="9" t="str">
        <f>((latest_week!G117/(vlookup($A114,population!$K:$M,3,false))*100000))</f>
        <v>#REF!</v>
      </c>
      <c r="H114" s="9" t="str">
        <f>((latest_week!H117/(vlookup($A114,population!$K:$M,3,false))*100000))</f>
        <v>#REF!</v>
      </c>
      <c r="I114" s="9" t="str">
        <f t="shared" si="3"/>
        <v>#REF!</v>
      </c>
    </row>
    <row r="115">
      <c r="A115" t="str">
        <f t="shared" si="2"/>
        <v>#REF!</v>
      </c>
      <c r="B115" s="9" t="str">
        <f>((latest_week!B118/(vlookup($A115,population!$K:$M,3,false))*100000))</f>
        <v>#REF!</v>
      </c>
      <c r="C115" s="9" t="str">
        <f>((latest_week!C118/(vlookup($A115,population!$K:$M,3,false))*100000))</f>
        <v>#REF!</v>
      </c>
      <c r="D115" s="9" t="str">
        <f>((latest_week!D118/(vlookup($A115,population!$K:$M,3,false))*100000))</f>
        <v>#REF!</v>
      </c>
      <c r="E115" s="9" t="str">
        <f>((latest_week!E118/(vlookup($A115,population!$K:$M,3,false))*100000))</f>
        <v>#REF!</v>
      </c>
      <c r="F115" s="9" t="str">
        <f>((latest_week!F118/(vlookup($A115,population!$K:$M,3,false))*100000))</f>
        <v>#REF!</v>
      </c>
      <c r="G115" s="9" t="str">
        <f>((latest_week!G118/(vlookup($A115,population!$K:$M,3,false))*100000))</f>
        <v>#REF!</v>
      </c>
      <c r="H115" s="9" t="str">
        <f>((latest_week!H118/(vlookup($A115,population!$K:$M,3,false))*100000))</f>
        <v>#REF!</v>
      </c>
      <c r="I115" s="9" t="str">
        <f t="shared" si="3"/>
        <v>#REF!</v>
      </c>
    </row>
    <row r="116">
      <c r="A116" t="str">
        <f t="shared" si="2"/>
        <v>#REF!</v>
      </c>
      <c r="B116" s="9" t="str">
        <f>((latest_week!B119/(vlookup($A116,population!$K:$M,3,false))*100000))</f>
        <v>#REF!</v>
      </c>
      <c r="C116" s="9" t="str">
        <f>((latest_week!C119/(vlookup($A116,population!$K:$M,3,false))*100000))</f>
        <v>#REF!</v>
      </c>
      <c r="D116" s="9" t="str">
        <f>((latest_week!D119/(vlookup($A116,population!$K:$M,3,false))*100000))</f>
        <v>#REF!</v>
      </c>
      <c r="E116" s="9" t="str">
        <f>((latest_week!E119/(vlookup($A116,population!$K:$M,3,false))*100000))</f>
        <v>#REF!</v>
      </c>
      <c r="F116" s="9" t="str">
        <f>((latest_week!F119/(vlookup($A116,population!$K:$M,3,false))*100000))</f>
        <v>#REF!</v>
      </c>
      <c r="G116" s="9" t="str">
        <f>((latest_week!G119/(vlookup($A116,population!$K:$M,3,false))*100000))</f>
        <v>#REF!</v>
      </c>
      <c r="H116" s="9" t="str">
        <f>((latest_week!H119/(vlookup($A116,population!$K:$M,3,false))*100000))</f>
        <v>#REF!</v>
      </c>
      <c r="I116" s="9" t="str">
        <f t="shared" si="3"/>
        <v>#REF!</v>
      </c>
    </row>
    <row r="117">
      <c r="A117" t="str">
        <f t="shared" si="2"/>
        <v>#REF!</v>
      </c>
      <c r="B117" s="9" t="str">
        <f>((latest_week!B120/(vlookup($A117,population!$K:$M,3,false))*100000))</f>
        <v>#REF!</v>
      </c>
      <c r="C117" s="9" t="str">
        <f>((latest_week!C120/(vlookup($A117,population!$K:$M,3,false))*100000))</f>
        <v>#REF!</v>
      </c>
      <c r="D117" s="9" t="str">
        <f>((latest_week!D120/(vlookup($A117,population!$K:$M,3,false))*100000))</f>
        <v>#REF!</v>
      </c>
      <c r="E117" s="9" t="str">
        <f>((latest_week!E120/(vlookup($A117,population!$K:$M,3,false))*100000))</f>
        <v>#REF!</v>
      </c>
      <c r="F117" s="9" t="str">
        <f>((latest_week!F120/(vlookup($A117,population!$K:$M,3,false))*100000))</f>
        <v>#REF!</v>
      </c>
      <c r="G117" s="9" t="str">
        <f>((latest_week!G120/(vlookup($A117,population!$K:$M,3,false))*100000))</f>
        <v>#REF!</v>
      </c>
      <c r="H117" s="9" t="str">
        <f>((latest_week!H120/(vlookup($A117,population!$K:$M,3,false))*100000))</f>
        <v>#REF!</v>
      </c>
      <c r="I117" s="9" t="str">
        <f t="shared" si="3"/>
        <v>#REF!</v>
      </c>
    </row>
    <row r="118">
      <c r="A118" t="str">
        <f t="shared" si="2"/>
        <v>#REF!</v>
      </c>
      <c r="B118" s="9" t="str">
        <f>((latest_week!B121/(vlookup($A118,population!$K:$M,3,false))*100000))</f>
        <v>#REF!</v>
      </c>
      <c r="C118" s="9" t="str">
        <f>((latest_week!C121/(vlookup($A118,population!$K:$M,3,false))*100000))</f>
        <v>#REF!</v>
      </c>
      <c r="D118" s="9" t="str">
        <f>((latest_week!D121/(vlookup($A118,population!$K:$M,3,false))*100000))</f>
        <v>#REF!</v>
      </c>
      <c r="E118" s="9" t="str">
        <f>((latest_week!E121/(vlookup($A118,population!$K:$M,3,false))*100000))</f>
        <v>#REF!</v>
      </c>
      <c r="F118" s="9" t="str">
        <f>((latest_week!F121/(vlookup($A118,population!$K:$M,3,false))*100000))</f>
        <v>#REF!</v>
      </c>
      <c r="G118" s="9" t="str">
        <f>((latest_week!G121/(vlookup($A118,population!$K:$M,3,false))*100000))</f>
        <v>#REF!</v>
      </c>
      <c r="H118" s="9" t="str">
        <f>((latest_week!H121/(vlookup($A118,population!$K:$M,3,false))*100000))</f>
        <v>#REF!</v>
      </c>
      <c r="I118" s="9" t="str">
        <f t="shared" si="3"/>
        <v>#REF!</v>
      </c>
    </row>
    <row r="119">
      <c r="A119" t="str">
        <f t="shared" si="2"/>
        <v>#REF!</v>
      </c>
      <c r="B119" s="9" t="str">
        <f>((latest_week!B122/(vlookup($A119,population!$K:$M,3,false))*100000))</f>
        <v>#REF!</v>
      </c>
      <c r="C119" s="9" t="str">
        <f>((latest_week!C122/(vlookup($A119,population!$K:$M,3,false))*100000))</f>
        <v>#REF!</v>
      </c>
      <c r="D119" s="9" t="str">
        <f>((latest_week!D122/(vlookup($A119,population!$K:$M,3,false))*100000))</f>
        <v>#REF!</v>
      </c>
      <c r="E119" s="9" t="str">
        <f>((latest_week!E122/(vlookup($A119,population!$K:$M,3,false))*100000))</f>
        <v>#REF!</v>
      </c>
      <c r="F119" s="9" t="str">
        <f>((latest_week!F122/(vlookup($A119,population!$K:$M,3,false))*100000))</f>
        <v>#REF!</v>
      </c>
      <c r="G119" s="9" t="str">
        <f>((latest_week!G122/(vlookup($A119,population!$K:$M,3,false))*100000))</f>
        <v>#REF!</v>
      </c>
      <c r="H119" s="9" t="str">
        <f>((latest_week!H122/(vlookup($A119,population!$K:$M,3,false))*100000))</f>
        <v>#REF!</v>
      </c>
      <c r="I119" s="9" t="str">
        <f t="shared" si="3"/>
        <v>#REF!</v>
      </c>
    </row>
    <row r="120">
      <c r="A120" t="str">
        <f t="shared" si="2"/>
        <v>#REF!</v>
      </c>
      <c r="B120" s="9" t="str">
        <f>((latest_week!B123/(vlookup($A120,population!$K:$M,3,false))*100000))</f>
        <v>#REF!</v>
      </c>
      <c r="C120" s="9" t="str">
        <f>((latest_week!C123/(vlookup($A120,population!$K:$M,3,false))*100000))</f>
        <v>#REF!</v>
      </c>
      <c r="D120" s="9" t="str">
        <f>((latest_week!D123/(vlookup($A120,population!$K:$M,3,false))*100000))</f>
        <v>#REF!</v>
      </c>
      <c r="E120" s="9" t="str">
        <f>((latest_week!E123/(vlookup($A120,population!$K:$M,3,false))*100000))</f>
        <v>#REF!</v>
      </c>
      <c r="F120" s="9" t="str">
        <f>((latest_week!F123/(vlookup($A120,population!$K:$M,3,false))*100000))</f>
        <v>#REF!</v>
      </c>
      <c r="G120" s="9" t="str">
        <f>((latest_week!G123/(vlookup($A120,population!$K:$M,3,false))*100000))</f>
        <v>#REF!</v>
      </c>
      <c r="H120" s="9" t="str">
        <f>((latest_week!H123/(vlookup($A120,population!$K:$M,3,false))*100000))</f>
        <v>#REF!</v>
      </c>
      <c r="I120" s="9" t="str">
        <f t="shared" si="3"/>
        <v>#REF!</v>
      </c>
    </row>
    <row r="121">
      <c r="A121" t="str">
        <f t="shared" si="2"/>
        <v>#REF!</v>
      </c>
      <c r="B121" s="9" t="str">
        <f>((latest_week!B124/(vlookup($A121,population!$K:$M,3,false))*100000))</f>
        <v>#REF!</v>
      </c>
      <c r="C121" s="9" t="str">
        <f>((latest_week!C124/(vlookup($A121,population!$K:$M,3,false))*100000))</f>
        <v>#REF!</v>
      </c>
      <c r="D121" s="9" t="str">
        <f>((latest_week!D124/(vlookup($A121,population!$K:$M,3,false))*100000))</f>
        <v>#REF!</v>
      </c>
      <c r="E121" s="9" t="str">
        <f>((latest_week!E124/(vlookup($A121,population!$K:$M,3,false))*100000))</f>
        <v>#REF!</v>
      </c>
      <c r="F121" s="9" t="str">
        <f>((latest_week!F124/(vlookup($A121,population!$K:$M,3,false))*100000))</f>
        <v>#REF!</v>
      </c>
      <c r="G121" s="9" t="str">
        <f>((latest_week!G124/(vlookup($A121,population!$K:$M,3,false))*100000))</f>
        <v>#REF!</v>
      </c>
      <c r="H121" s="9" t="str">
        <f>((latest_week!H124/(vlookup($A121,population!$K:$M,3,false))*100000))</f>
        <v>#REF!</v>
      </c>
      <c r="I121" s="9" t="str">
        <f t="shared" si="3"/>
        <v>#REF!</v>
      </c>
    </row>
    <row r="122">
      <c r="A122" t="str">
        <f t="shared" si="2"/>
        <v>#REF!</v>
      </c>
      <c r="B122" s="9" t="str">
        <f>((latest_week!B125/(vlookup($A122,population!$K:$M,3,false))*100000))</f>
        <v>#REF!</v>
      </c>
      <c r="C122" s="9" t="str">
        <f>((latest_week!C125/(vlookup($A122,population!$K:$M,3,false))*100000))</f>
        <v>#REF!</v>
      </c>
      <c r="D122" s="9" t="str">
        <f>((latest_week!D125/(vlookup($A122,population!$K:$M,3,false))*100000))</f>
        <v>#REF!</v>
      </c>
      <c r="E122" s="9" t="str">
        <f>((latest_week!E125/(vlookup($A122,population!$K:$M,3,false))*100000))</f>
        <v>#REF!</v>
      </c>
      <c r="F122" s="9" t="str">
        <f>((latest_week!F125/(vlookup($A122,population!$K:$M,3,false))*100000))</f>
        <v>#REF!</v>
      </c>
      <c r="G122" s="9" t="str">
        <f>((latest_week!G125/(vlookup($A122,population!$K:$M,3,false))*100000))</f>
        <v>#REF!</v>
      </c>
      <c r="H122" s="9" t="str">
        <f>((latest_week!H125/(vlookup($A122,population!$K:$M,3,false))*100000))</f>
        <v>#REF!</v>
      </c>
      <c r="I122" s="9" t="str">
        <f t="shared" si="3"/>
        <v>#REF!</v>
      </c>
    </row>
    <row r="123">
      <c r="A123" t="str">
        <f t="shared" si="2"/>
        <v>#REF!</v>
      </c>
      <c r="B123" s="9" t="str">
        <f>((latest_week!B126/(vlookup($A123,population!$K:$M,3,false))*100000))</f>
        <v>#REF!</v>
      </c>
      <c r="C123" s="9" t="str">
        <f>((latest_week!C126/(vlookup($A123,population!$K:$M,3,false))*100000))</f>
        <v>#REF!</v>
      </c>
      <c r="D123" s="9" t="str">
        <f>((latest_week!D126/(vlookup($A123,population!$K:$M,3,false))*100000))</f>
        <v>#REF!</v>
      </c>
      <c r="E123" s="9" t="str">
        <f>((latest_week!E126/(vlookup($A123,population!$K:$M,3,false))*100000))</f>
        <v>#REF!</v>
      </c>
      <c r="F123" s="9" t="str">
        <f>((latest_week!F126/(vlookup($A123,population!$K:$M,3,false))*100000))</f>
        <v>#REF!</v>
      </c>
      <c r="G123" s="9" t="str">
        <f>((latest_week!G126/(vlookup($A123,population!$K:$M,3,false))*100000))</f>
        <v>#REF!</v>
      </c>
      <c r="H123" s="9" t="str">
        <f>((latest_week!H126/(vlookup($A123,population!$K:$M,3,false))*100000))</f>
        <v>#REF!</v>
      </c>
      <c r="I123" s="9" t="str">
        <f t="shared" si="3"/>
        <v>#REF!</v>
      </c>
    </row>
    <row r="124">
      <c r="A124" t="str">
        <f t="shared" si="2"/>
        <v>#REF!</v>
      </c>
      <c r="B124" s="9" t="str">
        <f>((latest_week!B127/(vlookup($A124,population!$K:$M,3,false))*100000))</f>
        <v>#REF!</v>
      </c>
      <c r="C124" s="9" t="str">
        <f>((latest_week!C127/(vlookup($A124,population!$K:$M,3,false))*100000))</f>
        <v>#REF!</v>
      </c>
      <c r="D124" s="9" t="str">
        <f>((latest_week!D127/(vlookup($A124,population!$K:$M,3,false))*100000))</f>
        <v>#REF!</v>
      </c>
      <c r="E124" s="9" t="str">
        <f>((latest_week!E127/(vlookup($A124,population!$K:$M,3,false))*100000))</f>
        <v>#REF!</v>
      </c>
      <c r="F124" s="9" t="str">
        <f>((latest_week!F127/(vlookup($A124,population!$K:$M,3,false))*100000))</f>
        <v>#REF!</v>
      </c>
      <c r="G124" s="9" t="str">
        <f>((latest_week!G127/(vlookup($A124,population!$K:$M,3,false))*100000))</f>
        <v>#REF!</v>
      </c>
      <c r="H124" s="9" t="str">
        <f>((latest_week!H127/(vlookup($A124,population!$K:$M,3,false))*100000))</f>
        <v>#REF!</v>
      </c>
      <c r="I124" s="9" t="str">
        <f t="shared" si="3"/>
        <v>#REF!</v>
      </c>
    </row>
    <row r="125">
      <c r="A125" t="str">
        <f t="shared" si="2"/>
        <v>#REF!</v>
      </c>
      <c r="B125" s="9" t="str">
        <f>((latest_week!B128/(vlookup($A125,population!$K:$M,3,false))*100000))</f>
        <v>#REF!</v>
      </c>
      <c r="C125" s="9" t="str">
        <f>((latest_week!C128/(vlookup($A125,population!$K:$M,3,false))*100000))</f>
        <v>#REF!</v>
      </c>
      <c r="D125" s="9" t="str">
        <f>((latest_week!D128/(vlookup($A125,population!$K:$M,3,false))*100000))</f>
        <v>#REF!</v>
      </c>
      <c r="E125" s="9" t="str">
        <f>((latest_week!E128/(vlookup($A125,population!$K:$M,3,false))*100000))</f>
        <v>#REF!</v>
      </c>
      <c r="F125" s="9" t="str">
        <f>((latest_week!F128/(vlookup($A125,population!$K:$M,3,false))*100000))</f>
        <v>#REF!</v>
      </c>
      <c r="G125" s="9" t="str">
        <f>((latest_week!G128/(vlookup($A125,population!$K:$M,3,false))*100000))</f>
        <v>#REF!</v>
      </c>
      <c r="H125" s="9" t="str">
        <f>((latest_week!H128/(vlookup($A125,population!$K:$M,3,false))*100000))</f>
        <v>#REF!</v>
      </c>
      <c r="I125" s="9" t="str">
        <f t="shared" si="3"/>
        <v>#REF!</v>
      </c>
    </row>
    <row r="126">
      <c r="A126" t="str">
        <f t="shared" si="2"/>
        <v>#REF!</v>
      </c>
      <c r="B126" s="9" t="str">
        <f>((latest_week!B129/(vlookup($A126,population!$K:$M,3,false))*100000))</f>
        <v>#REF!</v>
      </c>
      <c r="C126" s="9" t="str">
        <f>((latest_week!C129/(vlookup($A126,population!$K:$M,3,false))*100000))</f>
        <v>#REF!</v>
      </c>
      <c r="D126" s="9" t="str">
        <f>((latest_week!D129/(vlookup($A126,population!$K:$M,3,false))*100000))</f>
        <v>#REF!</v>
      </c>
      <c r="E126" s="9" t="str">
        <f>((latest_week!E129/(vlookup($A126,population!$K:$M,3,false))*100000))</f>
        <v>#REF!</v>
      </c>
      <c r="F126" s="9" t="str">
        <f>((latest_week!F129/(vlookup($A126,population!$K:$M,3,false))*100000))</f>
        <v>#REF!</v>
      </c>
      <c r="G126" s="9" t="str">
        <f>((latest_week!G129/(vlookup($A126,population!$K:$M,3,false))*100000))</f>
        <v>#REF!</v>
      </c>
      <c r="H126" s="9" t="str">
        <f>((latest_week!H129/(vlookup($A126,population!$K:$M,3,false))*100000))</f>
        <v>#REF!</v>
      </c>
      <c r="I126" s="9" t="str">
        <f t="shared" si="3"/>
        <v>#REF!</v>
      </c>
    </row>
    <row r="127">
      <c r="A127" t="str">
        <f t="shared" si="2"/>
        <v>#REF!</v>
      </c>
      <c r="B127" s="9" t="str">
        <f>((latest_week!B130/(vlookup($A127,population!$K:$M,3,false))*100000))</f>
        <v>#REF!</v>
      </c>
      <c r="C127" s="9" t="str">
        <f>((latest_week!C130/(vlookup($A127,population!$K:$M,3,false))*100000))</f>
        <v>#REF!</v>
      </c>
      <c r="D127" s="9" t="str">
        <f>((latest_week!D130/(vlookup($A127,population!$K:$M,3,false))*100000))</f>
        <v>#REF!</v>
      </c>
      <c r="E127" s="9" t="str">
        <f>((latest_week!E130/(vlookup($A127,population!$K:$M,3,false))*100000))</f>
        <v>#REF!</v>
      </c>
      <c r="F127" s="9" t="str">
        <f>((latest_week!F130/(vlookup($A127,population!$K:$M,3,false))*100000))</f>
        <v>#REF!</v>
      </c>
      <c r="G127" s="9" t="str">
        <f>((latest_week!G130/(vlookup($A127,population!$K:$M,3,false))*100000))</f>
        <v>#REF!</v>
      </c>
      <c r="H127" s="9" t="str">
        <f>((latest_week!H130/(vlookup($A127,population!$K:$M,3,false))*100000))</f>
        <v>#REF!</v>
      </c>
      <c r="I127" s="9" t="str">
        <f t="shared" si="3"/>
        <v>#REF!</v>
      </c>
    </row>
    <row r="128">
      <c r="A128" t="str">
        <f t="shared" si="2"/>
        <v>#REF!</v>
      </c>
      <c r="B128" s="9" t="str">
        <f>((latest_week!B131/(vlookup($A128,population!$K:$M,3,false))*100000))</f>
        <v>#REF!</v>
      </c>
      <c r="C128" s="9" t="str">
        <f>((latest_week!C131/(vlookup($A128,population!$K:$M,3,false))*100000))</f>
        <v>#REF!</v>
      </c>
      <c r="D128" s="9" t="str">
        <f>((latest_week!D131/(vlookup($A128,population!$K:$M,3,false))*100000))</f>
        <v>#REF!</v>
      </c>
      <c r="E128" s="9" t="str">
        <f>((latest_week!E131/(vlookup($A128,population!$K:$M,3,false))*100000))</f>
        <v>#REF!</v>
      </c>
      <c r="F128" s="9" t="str">
        <f>((latest_week!F131/(vlookup($A128,population!$K:$M,3,false))*100000))</f>
        <v>#REF!</v>
      </c>
      <c r="G128" s="9" t="str">
        <f>((latest_week!G131/(vlookup($A128,population!$K:$M,3,false))*100000))</f>
        <v>#REF!</v>
      </c>
      <c r="H128" s="9" t="str">
        <f>((latest_week!H131/(vlookup($A128,population!$K:$M,3,false))*100000))</f>
        <v>#REF!</v>
      </c>
      <c r="I128" s="9" t="str">
        <f t="shared" si="3"/>
        <v>#REF!</v>
      </c>
    </row>
    <row r="129">
      <c r="A129" t="str">
        <f t="shared" si="2"/>
        <v>#REF!</v>
      </c>
      <c r="B129" s="9" t="str">
        <f>((latest_week!B132/(vlookup($A129,population!$K:$M,3,false))*100000))</f>
        <v>#REF!</v>
      </c>
      <c r="C129" s="9" t="str">
        <f>((latest_week!C132/(vlookup($A129,population!$K:$M,3,false))*100000))</f>
        <v>#REF!</v>
      </c>
      <c r="D129" s="9" t="str">
        <f>((latest_week!D132/(vlookup($A129,population!$K:$M,3,false))*100000))</f>
        <v>#REF!</v>
      </c>
      <c r="E129" s="9" t="str">
        <f>((latest_week!E132/(vlookup($A129,population!$K:$M,3,false))*100000))</f>
        <v>#REF!</v>
      </c>
      <c r="F129" s="9" t="str">
        <f>((latest_week!F132/(vlookup($A129,population!$K:$M,3,false))*100000))</f>
        <v>#REF!</v>
      </c>
      <c r="G129" s="9" t="str">
        <f>((latest_week!G132/(vlookup($A129,population!$K:$M,3,false))*100000))</f>
        <v>#REF!</v>
      </c>
      <c r="H129" s="9" t="str">
        <f>((latest_week!H132/(vlookup($A129,population!$K:$M,3,false))*100000))</f>
        <v>#REF!</v>
      </c>
      <c r="I129" s="9" t="str">
        <f t="shared" si="3"/>
        <v>#REF!</v>
      </c>
    </row>
    <row r="130">
      <c r="A130" t="str">
        <f t="shared" si="2"/>
        <v>#REF!</v>
      </c>
      <c r="B130" s="9" t="str">
        <f>((latest_week!B133/(vlookup($A130,population!$K:$M,3,false))*100000))</f>
        <v>#REF!</v>
      </c>
      <c r="C130" s="9" t="str">
        <f>((latest_week!C133/(vlookup($A130,population!$K:$M,3,false))*100000))</f>
        <v>#REF!</v>
      </c>
      <c r="D130" s="9" t="str">
        <f>((latest_week!D133/(vlookup($A130,population!$K:$M,3,false))*100000))</f>
        <v>#REF!</v>
      </c>
      <c r="E130" s="9" t="str">
        <f>((latest_week!E133/(vlookup($A130,population!$K:$M,3,false))*100000))</f>
        <v>#REF!</v>
      </c>
      <c r="F130" s="9" t="str">
        <f>((latest_week!F133/(vlookup($A130,population!$K:$M,3,false))*100000))</f>
        <v>#REF!</v>
      </c>
      <c r="G130" s="9" t="str">
        <f>((latest_week!G133/(vlookup($A130,population!$K:$M,3,false))*100000))</f>
        <v>#REF!</v>
      </c>
      <c r="H130" s="9" t="str">
        <f>((latest_week!H133/(vlookup($A130,population!$K:$M,3,false))*100000))</f>
        <v>#REF!</v>
      </c>
      <c r="I130" s="9" t="str">
        <f t="shared" si="3"/>
        <v>#REF!</v>
      </c>
    </row>
    <row r="131">
      <c r="A131" t="str">
        <f t="shared" si="2"/>
        <v>#REF!</v>
      </c>
      <c r="B131" s="9" t="str">
        <f>((latest_week!B134/(vlookup($A131,population!$K:$M,3,false))*100000))</f>
        <v>#REF!</v>
      </c>
      <c r="C131" s="9" t="str">
        <f>((latest_week!C134/(vlookup($A131,population!$K:$M,3,false))*100000))</f>
        <v>#REF!</v>
      </c>
      <c r="D131" s="9" t="str">
        <f>((latest_week!D134/(vlookup($A131,population!$K:$M,3,false))*100000))</f>
        <v>#REF!</v>
      </c>
      <c r="E131" s="9" t="str">
        <f>((latest_week!E134/(vlookup($A131,population!$K:$M,3,false))*100000))</f>
        <v>#REF!</v>
      </c>
      <c r="F131" s="9" t="str">
        <f>((latest_week!F134/(vlookup($A131,population!$K:$M,3,false))*100000))</f>
        <v>#REF!</v>
      </c>
      <c r="G131" s="9" t="str">
        <f>((latest_week!G134/(vlookup($A131,population!$K:$M,3,false))*100000))</f>
        <v>#REF!</v>
      </c>
      <c r="H131" s="9" t="str">
        <f>((latest_week!H134/(vlookup($A131,population!$K:$M,3,false))*100000))</f>
        <v>#REF!</v>
      </c>
      <c r="I131" s="9" t="str">
        <f t="shared" si="3"/>
        <v>#REF!</v>
      </c>
    </row>
    <row r="132">
      <c r="A132" t="str">
        <f t="shared" si="2"/>
        <v>#REF!</v>
      </c>
      <c r="B132" s="9" t="str">
        <f>((latest_week!B135/(vlookup($A132,population!$K:$M,3,false))*100000))</f>
        <v>#REF!</v>
      </c>
      <c r="C132" s="9" t="str">
        <f>((latest_week!C135/(vlookup($A132,population!$K:$M,3,false))*100000))</f>
        <v>#REF!</v>
      </c>
      <c r="D132" s="9" t="str">
        <f>((latest_week!D135/(vlookup($A132,population!$K:$M,3,false))*100000))</f>
        <v>#REF!</v>
      </c>
      <c r="E132" s="9" t="str">
        <f>((latest_week!E135/(vlookup($A132,population!$K:$M,3,false))*100000))</f>
        <v>#REF!</v>
      </c>
      <c r="F132" s="9" t="str">
        <f>((latest_week!F135/(vlookup($A132,population!$K:$M,3,false))*100000))</f>
        <v>#REF!</v>
      </c>
      <c r="G132" s="9" t="str">
        <f>((latest_week!G135/(vlookup($A132,population!$K:$M,3,false))*100000))</f>
        <v>#REF!</v>
      </c>
      <c r="H132" s="9" t="str">
        <f>((latest_week!H135/(vlookup($A132,population!$K:$M,3,false))*100000))</f>
        <v>#REF!</v>
      </c>
      <c r="I132" s="9" t="str">
        <f t="shared" si="3"/>
        <v>#REF!</v>
      </c>
    </row>
    <row r="133">
      <c r="A133" t="str">
        <f t="shared" si="2"/>
        <v>#REF!</v>
      </c>
      <c r="B133" s="9" t="str">
        <f>((latest_week!B136/(vlookup($A133,population!$K:$M,3,false))*100000))</f>
        <v>#REF!</v>
      </c>
      <c r="C133" s="9" t="str">
        <f>((latest_week!C136/(vlookup($A133,population!$K:$M,3,false))*100000))</f>
        <v>#REF!</v>
      </c>
      <c r="D133" s="9" t="str">
        <f>((latest_week!D136/(vlookup($A133,population!$K:$M,3,false))*100000))</f>
        <v>#REF!</v>
      </c>
      <c r="E133" s="9" t="str">
        <f>((latest_week!E136/(vlookup($A133,population!$K:$M,3,false))*100000))</f>
        <v>#REF!</v>
      </c>
      <c r="F133" s="9" t="str">
        <f>((latest_week!F136/(vlookup($A133,population!$K:$M,3,false))*100000))</f>
        <v>#REF!</v>
      </c>
      <c r="G133" s="9" t="str">
        <f>((latest_week!G136/(vlookup($A133,population!$K:$M,3,false))*100000))</f>
        <v>#REF!</v>
      </c>
      <c r="H133" s="9" t="str">
        <f>((latest_week!H136/(vlookup($A133,population!$K:$M,3,false))*100000))</f>
        <v>#REF!</v>
      </c>
      <c r="I133" s="9" t="str">
        <f t="shared" si="3"/>
        <v>#REF!</v>
      </c>
    </row>
    <row r="134">
      <c r="A134" t="str">
        <f t="shared" si="2"/>
        <v>#REF!</v>
      </c>
      <c r="B134" s="9" t="str">
        <f>((latest_week!B137/(vlookup($A134,population!$K:$M,3,false))*100000))</f>
        <v>#REF!</v>
      </c>
      <c r="C134" s="9" t="str">
        <f>((latest_week!C137/(vlookup($A134,population!$K:$M,3,false))*100000))</f>
        <v>#REF!</v>
      </c>
      <c r="D134" s="9" t="str">
        <f>((latest_week!D137/(vlookup($A134,population!$K:$M,3,false))*100000))</f>
        <v>#REF!</v>
      </c>
      <c r="E134" s="9" t="str">
        <f>((latest_week!E137/(vlookup($A134,population!$K:$M,3,false))*100000))</f>
        <v>#REF!</v>
      </c>
      <c r="F134" s="9" t="str">
        <f>((latest_week!F137/(vlookup($A134,population!$K:$M,3,false))*100000))</f>
        <v>#REF!</v>
      </c>
      <c r="G134" s="9" t="str">
        <f>((latest_week!G137/(vlookup($A134,population!$K:$M,3,false))*100000))</f>
        <v>#REF!</v>
      </c>
      <c r="H134" s="9" t="str">
        <f>((latest_week!H137/(vlookup($A134,population!$K:$M,3,false))*100000))</f>
        <v>#REF!</v>
      </c>
      <c r="I134" s="9" t="str">
        <f t="shared" si="3"/>
        <v>#REF!</v>
      </c>
    </row>
    <row r="135">
      <c r="A135" t="str">
        <f t="shared" si="2"/>
        <v>#REF!</v>
      </c>
      <c r="B135" s="9" t="str">
        <f>((latest_week!B138/(vlookup($A135,population!$K:$M,3,false))*100000))</f>
        <v>#REF!</v>
      </c>
      <c r="C135" s="9" t="str">
        <f>((latest_week!C138/(vlookup($A135,population!$K:$M,3,false))*100000))</f>
        <v>#REF!</v>
      </c>
      <c r="D135" s="9" t="str">
        <f>((latest_week!D138/(vlookup($A135,population!$K:$M,3,false))*100000))</f>
        <v>#REF!</v>
      </c>
      <c r="E135" s="9" t="str">
        <f>((latest_week!E138/(vlookup($A135,population!$K:$M,3,false))*100000))</f>
        <v>#REF!</v>
      </c>
      <c r="F135" s="9" t="str">
        <f>((latest_week!F138/(vlookup($A135,population!$K:$M,3,false))*100000))</f>
        <v>#REF!</v>
      </c>
      <c r="G135" s="9" t="str">
        <f>((latest_week!G138/(vlookup($A135,population!$K:$M,3,false))*100000))</f>
        <v>#REF!</v>
      </c>
      <c r="H135" s="9" t="str">
        <f>((latest_week!H138/(vlookup($A135,population!$K:$M,3,false))*100000))</f>
        <v>#REF!</v>
      </c>
      <c r="I135" s="9" t="str">
        <f t="shared" si="3"/>
        <v>#REF!</v>
      </c>
    </row>
    <row r="136">
      <c r="A136" t="str">
        <f t="shared" si="2"/>
        <v>#REF!</v>
      </c>
      <c r="B136" s="9" t="str">
        <f>((latest_week!B139/(vlookup($A136,population!$K:$M,3,false))*100000))</f>
        <v>#REF!</v>
      </c>
      <c r="C136" s="9" t="str">
        <f>((latest_week!C139/(vlookup($A136,population!$K:$M,3,false))*100000))</f>
        <v>#REF!</v>
      </c>
      <c r="D136" s="9" t="str">
        <f>((latest_week!D139/(vlookup($A136,population!$K:$M,3,false))*100000))</f>
        <v>#REF!</v>
      </c>
      <c r="E136" s="9" t="str">
        <f>((latest_week!E139/(vlookup($A136,population!$K:$M,3,false))*100000))</f>
        <v>#REF!</v>
      </c>
      <c r="F136" s="9" t="str">
        <f>((latest_week!F139/(vlookup($A136,population!$K:$M,3,false))*100000))</f>
        <v>#REF!</v>
      </c>
      <c r="G136" s="9" t="str">
        <f>((latest_week!G139/(vlookup($A136,population!$K:$M,3,false))*100000))</f>
        <v>#REF!</v>
      </c>
      <c r="H136" s="9" t="str">
        <f>((latest_week!H139/(vlookup($A136,population!$K:$M,3,false))*100000))</f>
        <v>#REF!</v>
      </c>
      <c r="I136" s="9" t="str">
        <f t="shared" si="3"/>
        <v>#REF!</v>
      </c>
    </row>
    <row r="137">
      <c r="A137" t="str">
        <f t="shared" si="2"/>
        <v>#REF!</v>
      </c>
      <c r="B137" s="9" t="str">
        <f>((latest_week!B140/(vlookup($A137,population!$K:$M,3,false))*100000))</f>
        <v>#REF!</v>
      </c>
      <c r="C137" s="9" t="str">
        <f>((latest_week!C140/(vlookup($A137,population!$K:$M,3,false))*100000))</f>
        <v>#REF!</v>
      </c>
      <c r="D137" s="9" t="str">
        <f>((latest_week!D140/(vlookup($A137,population!$K:$M,3,false))*100000))</f>
        <v>#REF!</v>
      </c>
      <c r="E137" s="9" t="str">
        <f>((latest_week!E140/(vlookup($A137,population!$K:$M,3,false))*100000))</f>
        <v>#REF!</v>
      </c>
      <c r="F137" s="9" t="str">
        <f>((latest_week!F140/(vlookup($A137,population!$K:$M,3,false))*100000))</f>
        <v>#REF!</v>
      </c>
      <c r="G137" s="9" t="str">
        <f>((latest_week!G140/(vlookup($A137,population!$K:$M,3,false))*100000))</f>
        <v>#REF!</v>
      </c>
      <c r="H137" s="9" t="str">
        <f>((latest_week!H140/(vlookup($A137,population!$K:$M,3,false))*100000))</f>
        <v>#REF!</v>
      </c>
      <c r="I137" s="9" t="str">
        <f t="shared" si="3"/>
        <v>#REF!</v>
      </c>
    </row>
    <row r="138">
      <c r="A138" t="str">
        <f t="shared" si="2"/>
        <v>#REF!</v>
      </c>
      <c r="B138" s="9" t="str">
        <f>((latest_week!B141/(vlookup($A138,population!$K:$M,3,false))*100000))</f>
        <v>#REF!</v>
      </c>
      <c r="C138" s="9" t="str">
        <f>((latest_week!C141/(vlookup($A138,population!$K:$M,3,false))*100000))</f>
        <v>#REF!</v>
      </c>
      <c r="D138" s="9" t="str">
        <f>((latest_week!D141/(vlookup($A138,population!$K:$M,3,false))*100000))</f>
        <v>#REF!</v>
      </c>
      <c r="E138" s="9" t="str">
        <f>((latest_week!E141/(vlookup($A138,population!$K:$M,3,false))*100000))</f>
        <v>#REF!</v>
      </c>
      <c r="F138" s="9" t="str">
        <f>((latest_week!F141/(vlookup($A138,population!$K:$M,3,false))*100000))</f>
        <v>#REF!</v>
      </c>
      <c r="G138" s="9" t="str">
        <f>((latest_week!G141/(vlookup($A138,population!$K:$M,3,false))*100000))</f>
        <v>#REF!</v>
      </c>
      <c r="H138" s="9" t="str">
        <f>((latest_week!H141/(vlookup($A138,population!$K:$M,3,false))*100000))</f>
        <v>#REF!</v>
      </c>
      <c r="I138" s="9" t="str">
        <f t="shared" si="3"/>
        <v>#REF!</v>
      </c>
    </row>
    <row r="139">
      <c r="A139" t="str">
        <f t="shared" si="2"/>
        <v>#REF!</v>
      </c>
      <c r="B139" s="9" t="str">
        <f>((latest_week!B142/(vlookup($A139,population!$K:$M,3,false))*100000))</f>
        <v>#REF!</v>
      </c>
      <c r="C139" s="9" t="str">
        <f>((latest_week!C142/(vlookup($A139,population!$K:$M,3,false))*100000))</f>
        <v>#REF!</v>
      </c>
      <c r="D139" s="9" t="str">
        <f>((latest_week!D142/(vlookup($A139,population!$K:$M,3,false))*100000))</f>
        <v>#REF!</v>
      </c>
      <c r="E139" s="9" t="str">
        <f>((latest_week!E142/(vlookup($A139,population!$K:$M,3,false))*100000))</f>
        <v>#REF!</v>
      </c>
      <c r="F139" s="9" t="str">
        <f>((latest_week!F142/(vlookup($A139,population!$K:$M,3,false))*100000))</f>
        <v>#REF!</v>
      </c>
      <c r="G139" s="9" t="str">
        <f>((latest_week!G142/(vlookup($A139,population!$K:$M,3,false))*100000))</f>
        <v>#REF!</v>
      </c>
      <c r="H139" s="9" t="str">
        <f>((latest_week!H142/(vlookup($A139,population!$K:$M,3,false))*100000))</f>
        <v>#REF!</v>
      </c>
      <c r="I139" s="9" t="str">
        <f t="shared" si="3"/>
        <v>#REF!</v>
      </c>
    </row>
    <row r="140">
      <c r="A140" t="str">
        <f t="shared" si="2"/>
        <v>#REF!</v>
      </c>
      <c r="B140" s="9" t="str">
        <f>((latest_week!B143/(vlookup($A140,population!$K:$M,3,false))*100000))</f>
        <v>#REF!</v>
      </c>
      <c r="C140" s="9" t="str">
        <f>((latest_week!C143/(vlookup($A140,population!$K:$M,3,false))*100000))</f>
        <v>#REF!</v>
      </c>
      <c r="D140" s="9" t="str">
        <f>((latest_week!D143/(vlookup($A140,population!$K:$M,3,false))*100000))</f>
        <v>#REF!</v>
      </c>
      <c r="E140" s="9" t="str">
        <f>((latest_week!E143/(vlookup($A140,population!$K:$M,3,false))*100000))</f>
        <v>#REF!</v>
      </c>
      <c r="F140" s="9" t="str">
        <f>((latest_week!F143/(vlookup($A140,population!$K:$M,3,false))*100000))</f>
        <v>#REF!</v>
      </c>
      <c r="G140" s="9" t="str">
        <f>((latest_week!G143/(vlookup($A140,population!$K:$M,3,false))*100000))</f>
        <v>#REF!</v>
      </c>
      <c r="H140" s="9" t="str">
        <f>((latest_week!H143/(vlookup($A140,population!$K:$M,3,false))*100000))</f>
        <v>#REF!</v>
      </c>
      <c r="I140" s="9" t="str">
        <f t="shared" si="3"/>
        <v>#REF!</v>
      </c>
    </row>
    <row r="141">
      <c r="A141" t="str">
        <f t="shared" si="2"/>
        <v>#REF!</v>
      </c>
      <c r="B141" s="9" t="str">
        <f>((latest_week!B144/(vlookup($A141,population!$K:$M,3,false))*100000))</f>
        <v>#REF!</v>
      </c>
      <c r="C141" s="9" t="str">
        <f>((latest_week!C144/(vlookup($A141,population!$K:$M,3,false))*100000))</f>
        <v>#REF!</v>
      </c>
      <c r="D141" s="9" t="str">
        <f>((latest_week!D144/(vlookup($A141,population!$K:$M,3,false))*100000))</f>
        <v>#REF!</v>
      </c>
      <c r="E141" s="9" t="str">
        <f>((latest_week!E144/(vlookup($A141,population!$K:$M,3,false))*100000))</f>
        <v>#REF!</v>
      </c>
      <c r="F141" s="9" t="str">
        <f>((latest_week!F144/(vlookup($A141,population!$K:$M,3,false))*100000))</f>
        <v>#REF!</v>
      </c>
      <c r="G141" s="9" t="str">
        <f>((latest_week!G144/(vlookup($A141,population!$K:$M,3,false))*100000))</f>
        <v>#REF!</v>
      </c>
      <c r="H141" s="9" t="str">
        <f>((latest_week!H144/(vlookup($A141,population!$K:$M,3,false))*100000))</f>
        <v>#REF!</v>
      </c>
      <c r="I141" s="9" t="str">
        <f t="shared" si="3"/>
        <v>#REF!</v>
      </c>
    </row>
    <row r="142">
      <c r="A142" t="str">
        <f t="shared" si="2"/>
        <v>#REF!</v>
      </c>
      <c r="B142" s="9" t="str">
        <f>((latest_week!B145/(vlookup($A142,population!$K:$M,3,false))*100000))</f>
        <v>#REF!</v>
      </c>
      <c r="C142" s="9" t="str">
        <f>((latest_week!C145/(vlookup($A142,population!$K:$M,3,false))*100000))</f>
        <v>#REF!</v>
      </c>
      <c r="D142" s="9" t="str">
        <f>((latest_week!D145/(vlookup($A142,population!$K:$M,3,false))*100000))</f>
        <v>#REF!</v>
      </c>
      <c r="E142" s="9" t="str">
        <f>((latest_week!E145/(vlookup($A142,population!$K:$M,3,false))*100000))</f>
        <v>#REF!</v>
      </c>
      <c r="F142" s="9" t="str">
        <f>((latest_week!F145/(vlookup($A142,population!$K:$M,3,false))*100000))</f>
        <v>#REF!</v>
      </c>
      <c r="G142" s="9" t="str">
        <f>((latest_week!G145/(vlookup($A142,population!$K:$M,3,false))*100000))</f>
        <v>#REF!</v>
      </c>
      <c r="H142" s="9" t="str">
        <f>((latest_week!H145/(vlookup($A142,population!$K:$M,3,false))*100000))</f>
        <v>#REF!</v>
      </c>
      <c r="I142" s="9" t="str">
        <f t="shared" si="3"/>
        <v>#REF!</v>
      </c>
    </row>
    <row r="143">
      <c r="A143" t="str">
        <f t="shared" si="2"/>
        <v>#REF!</v>
      </c>
      <c r="B143" s="9" t="str">
        <f>((latest_week!B146/(vlookup($A143,population!$K:$M,3,false))*100000))</f>
        <v>#REF!</v>
      </c>
      <c r="C143" s="9" t="str">
        <f>((latest_week!C146/(vlookup($A143,population!$K:$M,3,false))*100000))</f>
        <v>#REF!</v>
      </c>
      <c r="D143" s="9" t="str">
        <f>((latest_week!D146/(vlookup($A143,population!$K:$M,3,false))*100000))</f>
        <v>#REF!</v>
      </c>
      <c r="E143" s="9" t="str">
        <f>((latest_week!E146/(vlookup($A143,population!$K:$M,3,false))*100000))</f>
        <v>#REF!</v>
      </c>
      <c r="F143" s="9" t="str">
        <f>((latest_week!F146/(vlookup($A143,population!$K:$M,3,false))*100000))</f>
        <v>#REF!</v>
      </c>
      <c r="G143" s="9" t="str">
        <f>((latest_week!G146/(vlookup($A143,population!$K:$M,3,false))*100000))</f>
        <v>#REF!</v>
      </c>
      <c r="H143" s="9" t="str">
        <f>((latest_week!H146/(vlookup($A143,population!$K:$M,3,false))*100000))</f>
        <v>#REF!</v>
      </c>
      <c r="I143" s="9" t="str">
        <f t="shared" si="3"/>
        <v>#REF!</v>
      </c>
    </row>
    <row r="144">
      <c r="A144" t="str">
        <f t="shared" si="2"/>
        <v>#REF!</v>
      </c>
      <c r="B144" s="9" t="str">
        <f>((latest_week!B147/(vlookup($A144,population!$K:$M,3,false))*100000))</f>
        <v>#REF!</v>
      </c>
      <c r="C144" s="9" t="str">
        <f>((latest_week!C147/(vlookup($A144,population!$K:$M,3,false))*100000))</f>
        <v>#REF!</v>
      </c>
      <c r="D144" s="9" t="str">
        <f>((latest_week!D147/(vlookup($A144,population!$K:$M,3,false))*100000))</f>
        <v>#REF!</v>
      </c>
      <c r="E144" s="9" t="str">
        <f>((latest_week!E147/(vlookup($A144,population!$K:$M,3,false))*100000))</f>
        <v>#REF!</v>
      </c>
      <c r="F144" s="9" t="str">
        <f>((latest_week!F147/(vlookup($A144,population!$K:$M,3,false))*100000))</f>
        <v>#REF!</v>
      </c>
      <c r="G144" s="9" t="str">
        <f>((latest_week!G147/(vlookup($A144,population!$K:$M,3,false))*100000))</f>
        <v>#REF!</v>
      </c>
      <c r="H144" s="9" t="str">
        <f>((latest_week!H147/(vlookup($A144,population!$K:$M,3,false))*100000))</f>
        <v>#REF!</v>
      </c>
      <c r="I144" s="9" t="str">
        <f t="shared" si="3"/>
        <v>#REF!</v>
      </c>
    </row>
    <row r="145">
      <c r="A145" t="str">
        <f t="shared" si="2"/>
        <v>#REF!</v>
      </c>
      <c r="B145" s="9" t="str">
        <f>((latest_week!B148/(vlookup($A145,population!$K:$M,3,false))*100000))</f>
        <v>#REF!</v>
      </c>
      <c r="C145" s="9" t="str">
        <f>((latest_week!C148/(vlookup($A145,population!$K:$M,3,false))*100000))</f>
        <v>#REF!</v>
      </c>
      <c r="D145" s="9" t="str">
        <f>((latest_week!D148/(vlookup($A145,population!$K:$M,3,false))*100000))</f>
        <v>#REF!</v>
      </c>
      <c r="E145" s="9" t="str">
        <f>((latest_week!E148/(vlookup($A145,population!$K:$M,3,false))*100000))</f>
        <v>#REF!</v>
      </c>
      <c r="F145" s="9" t="str">
        <f>((latest_week!F148/(vlookup($A145,population!$K:$M,3,false))*100000))</f>
        <v>#REF!</v>
      </c>
      <c r="G145" s="9" t="str">
        <f>((latest_week!G148/(vlookup($A145,population!$K:$M,3,false))*100000))</f>
        <v>#REF!</v>
      </c>
      <c r="H145" s="9" t="str">
        <f>((latest_week!H148/(vlookup($A145,population!$K:$M,3,false))*100000))</f>
        <v>#REF!</v>
      </c>
      <c r="I145" s="9" t="str">
        <f t="shared" si="3"/>
        <v>#REF!</v>
      </c>
    </row>
    <row r="146">
      <c r="A146" t="str">
        <f t="shared" si="2"/>
        <v>#REF!</v>
      </c>
      <c r="B146" s="9" t="str">
        <f>((latest_week!B149/(vlookup($A146,population!$K:$M,3,false))*100000))</f>
        <v>#REF!</v>
      </c>
      <c r="C146" s="9" t="str">
        <f>((latest_week!C149/(vlookup($A146,population!$K:$M,3,false))*100000))</f>
        <v>#REF!</v>
      </c>
      <c r="D146" s="9" t="str">
        <f>((latest_week!D149/(vlookup($A146,population!$K:$M,3,false))*100000))</f>
        <v>#REF!</v>
      </c>
      <c r="E146" s="9" t="str">
        <f>((latest_week!E149/(vlookup($A146,population!$K:$M,3,false))*100000))</f>
        <v>#REF!</v>
      </c>
      <c r="F146" s="9" t="str">
        <f>((latest_week!F149/(vlookup($A146,population!$K:$M,3,false))*100000))</f>
        <v>#REF!</v>
      </c>
      <c r="G146" s="9" t="str">
        <f>((latest_week!G149/(vlookup($A146,population!$K:$M,3,false))*100000))</f>
        <v>#REF!</v>
      </c>
      <c r="H146" s="9" t="str">
        <f>((latest_week!H149/(vlookup($A146,population!$K:$M,3,false))*100000))</f>
        <v>#REF!</v>
      </c>
      <c r="I146" s="9" t="str">
        <f t="shared" si="3"/>
        <v>#REF!</v>
      </c>
    </row>
    <row r="147">
      <c r="A147" t="str">
        <f t="shared" si="2"/>
        <v>#REF!</v>
      </c>
      <c r="B147" s="9" t="str">
        <f>((latest_week!B150/(vlookup($A147,population!$K:$M,3,false))*100000))</f>
        <v>#REF!</v>
      </c>
      <c r="C147" s="9" t="str">
        <f>((latest_week!C150/(vlookup($A147,population!$K:$M,3,false))*100000))</f>
        <v>#REF!</v>
      </c>
      <c r="D147" s="9" t="str">
        <f>((latest_week!D150/(vlookup($A147,population!$K:$M,3,false))*100000))</f>
        <v>#REF!</v>
      </c>
      <c r="E147" s="9" t="str">
        <f>((latest_week!E150/(vlookup($A147,population!$K:$M,3,false))*100000))</f>
        <v>#REF!</v>
      </c>
      <c r="F147" s="9" t="str">
        <f>((latest_week!F150/(vlookup($A147,population!$K:$M,3,false))*100000))</f>
        <v>#REF!</v>
      </c>
      <c r="G147" s="9" t="str">
        <f>((latest_week!G150/(vlookup($A147,population!$K:$M,3,false))*100000))</f>
        <v>#REF!</v>
      </c>
      <c r="H147" s="9" t="str">
        <f>((latest_week!H150/(vlookup($A147,population!$K:$M,3,false))*100000))</f>
        <v>#REF!</v>
      </c>
      <c r="I147" s="9" t="str">
        <f t="shared" si="3"/>
        <v>#REF!</v>
      </c>
    </row>
    <row r="148">
      <c r="A148" t="str">
        <f t="shared" si="2"/>
        <v>#REF!</v>
      </c>
      <c r="B148" s="9" t="str">
        <f>((latest_week!B151/(vlookup($A148,population!$K:$M,3,false))*100000))</f>
        <v>#REF!</v>
      </c>
      <c r="C148" s="9" t="str">
        <f>((latest_week!C151/(vlookup($A148,population!$K:$M,3,false))*100000))</f>
        <v>#REF!</v>
      </c>
      <c r="D148" s="9" t="str">
        <f>((latest_week!D151/(vlookup($A148,population!$K:$M,3,false))*100000))</f>
        <v>#REF!</v>
      </c>
      <c r="E148" s="9" t="str">
        <f>((latest_week!E151/(vlookup($A148,population!$K:$M,3,false))*100000))</f>
        <v>#REF!</v>
      </c>
      <c r="F148" s="9" t="str">
        <f>((latest_week!F151/(vlookup($A148,population!$K:$M,3,false))*100000))</f>
        <v>#REF!</v>
      </c>
      <c r="G148" s="9" t="str">
        <f>((latest_week!G151/(vlookup($A148,population!$K:$M,3,false))*100000))</f>
        <v>#REF!</v>
      </c>
      <c r="H148" s="9" t="str">
        <f>((latest_week!H151/(vlookup($A148,population!$K:$M,3,false))*100000))</f>
        <v>#REF!</v>
      </c>
      <c r="I148" s="9" t="str">
        <f t="shared" si="3"/>
        <v>#REF!</v>
      </c>
    </row>
    <row r="149">
      <c r="A149" t="str">
        <f t="shared" si="2"/>
        <v>#REF!</v>
      </c>
      <c r="B149" s="9" t="str">
        <f>((latest_week!B152/(vlookup($A149,population!$K:$M,3,false))*100000))</f>
        <v>#REF!</v>
      </c>
      <c r="C149" s="9" t="str">
        <f>((latest_week!C152/(vlookup($A149,population!$K:$M,3,false))*100000))</f>
        <v>#REF!</v>
      </c>
      <c r="D149" s="9" t="str">
        <f>((latest_week!D152/(vlookup($A149,population!$K:$M,3,false))*100000))</f>
        <v>#REF!</v>
      </c>
      <c r="E149" s="9" t="str">
        <f>((latest_week!E152/(vlookup($A149,population!$K:$M,3,false))*100000))</f>
        <v>#REF!</v>
      </c>
      <c r="F149" s="9" t="str">
        <f>((latest_week!F152/(vlookup($A149,population!$K:$M,3,false))*100000))</f>
        <v>#REF!</v>
      </c>
      <c r="G149" s="9" t="str">
        <f>((latest_week!G152/(vlookup($A149,population!$K:$M,3,false))*100000))</f>
        <v>#REF!</v>
      </c>
      <c r="H149" s="9" t="str">
        <f>((latest_week!H152/(vlookup($A149,population!$K:$M,3,false))*100000))</f>
        <v>#REF!</v>
      </c>
      <c r="I149" s="9" t="str">
        <f t="shared" si="3"/>
        <v>#REF!</v>
      </c>
    </row>
    <row r="150">
      <c r="A150" t="str">
        <f t="shared" si="2"/>
        <v>#REF!</v>
      </c>
      <c r="B150" s="9" t="str">
        <f>((latest_week!B153/(vlookup($A150,population!$K:$M,3,false))*100000))</f>
        <v>#REF!</v>
      </c>
      <c r="C150" s="9" t="str">
        <f>((latest_week!C153/(vlookup($A150,population!$K:$M,3,false))*100000))</f>
        <v>#REF!</v>
      </c>
      <c r="D150" s="9" t="str">
        <f>((latest_week!D153/(vlookup($A150,population!$K:$M,3,false))*100000))</f>
        <v>#REF!</v>
      </c>
      <c r="E150" s="9" t="str">
        <f>((latest_week!E153/(vlookup($A150,population!$K:$M,3,false))*100000))</f>
        <v>#REF!</v>
      </c>
      <c r="F150" s="9" t="str">
        <f>((latest_week!F153/(vlookup($A150,population!$K:$M,3,false))*100000))</f>
        <v>#REF!</v>
      </c>
      <c r="G150" s="9" t="str">
        <f>((latest_week!G153/(vlookup($A150,population!$K:$M,3,false))*100000))</f>
        <v>#REF!</v>
      </c>
      <c r="H150" s="9" t="str">
        <f>((latest_week!H153/(vlookup($A150,population!$K:$M,3,false))*100000))</f>
        <v>#REF!</v>
      </c>
      <c r="I150" s="9" t="str">
        <f t="shared" si="3"/>
        <v>#REF!</v>
      </c>
    </row>
    <row r="151">
      <c r="A151" t="str">
        <f t="shared" si="2"/>
        <v>#REF!</v>
      </c>
      <c r="B151" s="9" t="str">
        <f>((latest_week!B154/(vlookup($A151,population!$K:$M,3,false))*100000))</f>
        <v>#REF!</v>
      </c>
      <c r="C151" s="9" t="str">
        <f>((latest_week!C154/(vlookup($A151,population!$K:$M,3,false))*100000))</f>
        <v>#REF!</v>
      </c>
      <c r="D151" s="9" t="str">
        <f>((latest_week!D154/(vlookup($A151,population!$K:$M,3,false))*100000))</f>
        <v>#REF!</v>
      </c>
      <c r="E151" s="9" t="str">
        <f>((latest_week!E154/(vlookup($A151,population!$K:$M,3,false))*100000))</f>
        <v>#REF!</v>
      </c>
      <c r="F151" s="9" t="str">
        <f>((latest_week!F154/(vlookup($A151,population!$K:$M,3,false))*100000))</f>
        <v>#REF!</v>
      </c>
      <c r="G151" s="9" t="str">
        <f>((latest_week!G154/(vlookup($A151,population!$K:$M,3,false))*100000))</f>
        <v>#REF!</v>
      </c>
      <c r="H151" s="9" t="str">
        <f>((latest_week!H154/(vlookup($A151,population!$K:$M,3,false))*100000))</f>
        <v>#REF!</v>
      </c>
      <c r="I151" s="9" t="str">
        <f t="shared" si="3"/>
        <v>#REF!</v>
      </c>
    </row>
    <row r="152">
      <c r="A152" t="str">
        <f t="shared" si="2"/>
        <v>#REF!</v>
      </c>
      <c r="B152" s="9" t="str">
        <f>((latest_week!B155/(vlookup($A152,population!$K:$M,3,false))*100000))</f>
        <v>#REF!</v>
      </c>
      <c r="C152" s="9" t="str">
        <f>((latest_week!C155/(vlookup($A152,population!$K:$M,3,false))*100000))</f>
        <v>#REF!</v>
      </c>
      <c r="D152" s="9" t="str">
        <f>((latest_week!D155/(vlookup($A152,population!$K:$M,3,false))*100000))</f>
        <v>#REF!</v>
      </c>
      <c r="E152" s="9" t="str">
        <f>((latest_week!E155/(vlookup($A152,population!$K:$M,3,false))*100000))</f>
        <v>#REF!</v>
      </c>
      <c r="F152" s="9" t="str">
        <f>((latest_week!F155/(vlookup($A152,population!$K:$M,3,false))*100000))</f>
        <v>#REF!</v>
      </c>
      <c r="G152" s="9" t="str">
        <f>((latest_week!G155/(vlookup($A152,population!$K:$M,3,false))*100000))</f>
        <v>#REF!</v>
      </c>
      <c r="H152" s="9" t="str">
        <f>((latest_week!H155/(vlookup($A152,population!$K:$M,3,false))*100000))</f>
        <v>#REF!</v>
      </c>
      <c r="I152" s="9" t="str">
        <f t="shared" si="3"/>
        <v>#REF!</v>
      </c>
    </row>
    <row r="153">
      <c r="A153" t="str">
        <f t="shared" si="2"/>
        <v>#REF!</v>
      </c>
      <c r="B153" s="9" t="str">
        <f>((latest_week!B156/(vlookup($A153,population!$K:$M,3,false))*100000))</f>
        <v>#REF!</v>
      </c>
      <c r="C153" s="9" t="str">
        <f>((latest_week!C156/(vlookup($A153,population!$K:$M,3,false))*100000))</f>
        <v>#REF!</v>
      </c>
      <c r="D153" s="9" t="str">
        <f>((latest_week!D156/(vlookup($A153,population!$K:$M,3,false))*100000))</f>
        <v>#REF!</v>
      </c>
      <c r="E153" s="9" t="str">
        <f>((latest_week!E156/(vlookup($A153,population!$K:$M,3,false))*100000))</f>
        <v>#REF!</v>
      </c>
      <c r="F153" s="9" t="str">
        <f>((latest_week!F156/(vlookup($A153,population!$K:$M,3,false))*100000))</f>
        <v>#REF!</v>
      </c>
      <c r="G153" s="9" t="str">
        <f>((latest_week!G156/(vlookup($A153,population!$K:$M,3,false))*100000))</f>
        <v>#REF!</v>
      </c>
      <c r="H153" s="9" t="str">
        <f>((latest_week!H156/(vlookup($A153,population!$K:$M,3,false))*100000))</f>
        <v>#REF!</v>
      </c>
      <c r="I153" s="9" t="str">
        <f t="shared" si="3"/>
        <v>#REF!</v>
      </c>
    </row>
    <row r="154">
      <c r="A154" t="str">
        <f t="shared" si="2"/>
        <v>#REF!</v>
      </c>
      <c r="B154" s="9" t="str">
        <f>((latest_week!B157/(vlookup($A154,population!$K:$M,3,false))*100000))</f>
        <v>#REF!</v>
      </c>
      <c r="C154" s="9" t="str">
        <f>((latest_week!C157/(vlookup($A154,population!$K:$M,3,false))*100000))</f>
        <v>#REF!</v>
      </c>
      <c r="D154" s="9" t="str">
        <f>((latest_week!D157/(vlookup($A154,population!$K:$M,3,false))*100000))</f>
        <v>#REF!</v>
      </c>
      <c r="E154" s="9" t="str">
        <f>((latest_week!E157/(vlookup($A154,population!$K:$M,3,false))*100000))</f>
        <v>#REF!</v>
      </c>
      <c r="F154" s="9" t="str">
        <f>((latest_week!F157/(vlookup($A154,population!$K:$M,3,false))*100000))</f>
        <v>#REF!</v>
      </c>
      <c r="G154" s="9" t="str">
        <f>((latest_week!G157/(vlookup($A154,population!$K:$M,3,false))*100000))</f>
        <v>#REF!</v>
      </c>
      <c r="H154" s="9" t="str">
        <f>((latest_week!H157/(vlookup($A154,population!$K:$M,3,false))*100000))</f>
        <v>#REF!</v>
      </c>
      <c r="I154" s="9" t="str">
        <f t="shared" si="3"/>
        <v>#REF!</v>
      </c>
    </row>
    <row r="155">
      <c r="A155" t="str">
        <f t="shared" si="2"/>
        <v>#REF!</v>
      </c>
      <c r="B155" s="9" t="str">
        <f>((latest_week!B158/(vlookup($A155,population!$K:$M,3,false))*100000))</f>
        <v>#REF!</v>
      </c>
      <c r="C155" s="9" t="str">
        <f>((latest_week!C158/(vlookup($A155,population!$K:$M,3,false))*100000))</f>
        <v>#REF!</v>
      </c>
      <c r="D155" s="9" t="str">
        <f>((latest_week!D158/(vlookup($A155,population!$K:$M,3,false))*100000))</f>
        <v>#REF!</v>
      </c>
      <c r="E155" s="9" t="str">
        <f>((latest_week!E158/(vlookup($A155,population!$K:$M,3,false))*100000))</f>
        <v>#REF!</v>
      </c>
      <c r="F155" s="9" t="str">
        <f>((latest_week!F158/(vlookup($A155,population!$K:$M,3,false))*100000))</f>
        <v>#REF!</v>
      </c>
      <c r="G155" s="9" t="str">
        <f>((latest_week!G158/(vlookup($A155,population!$K:$M,3,false))*100000))</f>
        <v>#REF!</v>
      </c>
      <c r="H155" s="9" t="str">
        <f>((latest_week!H158/(vlookup($A155,population!$K:$M,3,false))*100000))</f>
        <v>#REF!</v>
      </c>
      <c r="I155" s="9" t="str">
        <f t="shared" si="3"/>
        <v>#REF!</v>
      </c>
    </row>
    <row r="156">
      <c r="A156" t="str">
        <f t="shared" si="2"/>
        <v>#REF!</v>
      </c>
      <c r="B156" s="9" t="str">
        <f>((latest_week!B159/(vlookup($A156,population!$K:$M,3,false))*100000))</f>
        <v>#REF!</v>
      </c>
      <c r="C156" s="9" t="str">
        <f>((latest_week!C159/(vlookup($A156,population!$K:$M,3,false))*100000))</f>
        <v>#REF!</v>
      </c>
      <c r="D156" s="9" t="str">
        <f>((latest_week!D159/(vlookup($A156,population!$K:$M,3,false))*100000))</f>
        <v>#REF!</v>
      </c>
      <c r="E156" s="9" t="str">
        <f>((latest_week!E159/(vlookup($A156,population!$K:$M,3,false))*100000))</f>
        <v>#REF!</v>
      </c>
      <c r="F156" s="9" t="str">
        <f>((latest_week!F159/(vlookup($A156,population!$K:$M,3,false))*100000))</f>
        <v>#REF!</v>
      </c>
      <c r="G156" s="9" t="str">
        <f>((latest_week!G159/(vlookup($A156,population!$K:$M,3,false))*100000))</f>
        <v>#REF!</v>
      </c>
      <c r="H156" s="9" t="str">
        <f>((latest_week!H159/(vlookup($A156,population!$K:$M,3,false))*100000))</f>
        <v>#REF!</v>
      </c>
      <c r="I156" s="9" t="str">
        <f t="shared" si="3"/>
        <v>#REF!</v>
      </c>
    </row>
    <row r="157">
      <c r="A157" t="str">
        <f t="shared" si="2"/>
        <v>#REF!</v>
      </c>
      <c r="B157" s="9" t="str">
        <f>((latest_week!B160/(vlookup($A157,population!$K:$M,3,false))*100000))</f>
        <v>#REF!</v>
      </c>
      <c r="C157" s="9" t="str">
        <f>((latest_week!C160/(vlookup($A157,population!$K:$M,3,false))*100000))</f>
        <v>#REF!</v>
      </c>
      <c r="D157" s="9" t="str">
        <f>((latest_week!D160/(vlookup($A157,population!$K:$M,3,false))*100000))</f>
        <v>#REF!</v>
      </c>
      <c r="E157" s="9" t="str">
        <f>((latest_week!E160/(vlookup($A157,population!$K:$M,3,false))*100000))</f>
        <v>#REF!</v>
      </c>
      <c r="F157" s="9" t="str">
        <f>((latest_week!F160/(vlookup($A157,population!$K:$M,3,false))*100000))</f>
        <v>#REF!</v>
      </c>
      <c r="G157" s="9" t="str">
        <f>((latest_week!G160/(vlookup($A157,population!$K:$M,3,false))*100000))</f>
        <v>#REF!</v>
      </c>
      <c r="H157" s="9" t="str">
        <f>((latest_week!H160/(vlookup($A157,population!$K:$M,3,false))*100000))</f>
        <v>#REF!</v>
      </c>
      <c r="I157" s="9" t="str">
        <f t="shared" si="3"/>
        <v>#REF!</v>
      </c>
    </row>
    <row r="158">
      <c r="A158" t="str">
        <f t="shared" si="2"/>
        <v>#REF!</v>
      </c>
      <c r="B158" s="9" t="str">
        <f>((latest_week!B161/(vlookup($A158,population!$K:$M,3,false))*100000))</f>
        <v>#REF!</v>
      </c>
      <c r="C158" s="9" t="str">
        <f>((latest_week!C161/(vlookup($A158,population!$K:$M,3,false))*100000))</f>
        <v>#REF!</v>
      </c>
      <c r="D158" s="9" t="str">
        <f>((latest_week!D161/(vlookup($A158,population!$K:$M,3,false))*100000))</f>
        <v>#REF!</v>
      </c>
      <c r="E158" s="9" t="str">
        <f>((latest_week!E161/(vlookup($A158,population!$K:$M,3,false))*100000))</f>
        <v>#REF!</v>
      </c>
      <c r="F158" s="9" t="str">
        <f>((latest_week!F161/(vlookup($A158,population!$K:$M,3,false))*100000))</f>
        <v>#REF!</v>
      </c>
      <c r="G158" s="9" t="str">
        <f>((latest_week!G161/(vlookup($A158,population!$K:$M,3,false))*100000))</f>
        <v>#REF!</v>
      </c>
      <c r="H158" s="9" t="str">
        <f>((latest_week!H161/(vlookup($A158,population!$K:$M,3,false))*100000))</f>
        <v>#REF!</v>
      </c>
      <c r="I158" s="9" t="str">
        <f t="shared" si="3"/>
        <v>#REF!</v>
      </c>
    </row>
    <row r="159">
      <c r="A159" t="str">
        <f t="shared" si="2"/>
        <v>#REF!</v>
      </c>
      <c r="B159" s="9" t="str">
        <f>((latest_week!B162/(vlookup($A159,population!$K:$M,3,false))*100000))</f>
        <v>#REF!</v>
      </c>
      <c r="C159" s="9" t="str">
        <f>((latest_week!C162/(vlookup($A159,population!$K:$M,3,false))*100000))</f>
        <v>#REF!</v>
      </c>
      <c r="D159" s="9" t="str">
        <f>((latest_week!D162/(vlookup($A159,population!$K:$M,3,false))*100000))</f>
        <v>#REF!</v>
      </c>
      <c r="E159" s="9" t="str">
        <f>((latest_week!E162/(vlookup($A159,population!$K:$M,3,false))*100000))</f>
        <v>#REF!</v>
      </c>
      <c r="F159" s="9" t="str">
        <f>((latest_week!F162/(vlookup($A159,population!$K:$M,3,false))*100000))</f>
        <v>#REF!</v>
      </c>
      <c r="G159" s="9" t="str">
        <f>((latest_week!G162/(vlookup($A159,population!$K:$M,3,false))*100000))</f>
        <v>#REF!</v>
      </c>
      <c r="H159" s="9" t="str">
        <f>((latest_week!H162/(vlookup($A159,population!$K:$M,3,false))*100000))</f>
        <v>#REF!</v>
      </c>
      <c r="I159" s="9" t="str">
        <f t="shared" si="3"/>
        <v>#REF!</v>
      </c>
    </row>
    <row r="160">
      <c r="A160" t="str">
        <f t="shared" si="2"/>
        <v>#REF!</v>
      </c>
      <c r="B160" s="9" t="str">
        <f>((latest_week!B163/(vlookup($A160,population!$K:$M,3,false))*100000))</f>
        <v>#REF!</v>
      </c>
      <c r="C160" s="9" t="str">
        <f>((latest_week!C163/(vlookup($A160,population!$K:$M,3,false))*100000))</f>
        <v>#REF!</v>
      </c>
      <c r="D160" s="9" t="str">
        <f>((latest_week!D163/(vlookup($A160,population!$K:$M,3,false))*100000))</f>
        <v>#REF!</v>
      </c>
      <c r="E160" s="9" t="str">
        <f>((latest_week!E163/(vlookup($A160,population!$K:$M,3,false))*100000))</f>
        <v>#REF!</v>
      </c>
      <c r="F160" s="9" t="str">
        <f>((latest_week!F163/(vlookup($A160,population!$K:$M,3,false))*100000))</f>
        <v>#REF!</v>
      </c>
      <c r="G160" s="9" t="str">
        <f>((latest_week!G163/(vlookup($A160,population!$K:$M,3,false))*100000))</f>
        <v>#REF!</v>
      </c>
      <c r="H160" s="9" t="str">
        <f>((latest_week!H163/(vlookup($A160,population!$K:$M,3,false))*100000))</f>
        <v>#REF!</v>
      </c>
      <c r="I160" s="9" t="str">
        <f t="shared" si="3"/>
        <v>#REF!</v>
      </c>
    </row>
    <row r="161">
      <c r="A161" t="str">
        <f t="shared" si="2"/>
        <v>#REF!</v>
      </c>
      <c r="B161" s="9" t="str">
        <f>((latest_week!B164/(vlookup($A161,population!$K:$M,3,false))*100000))</f>
        <v>#REF!</v>
      </c>
      <c r="C161" s="9" t="str">
        <f>((latest_week!C164/(vlookup($A161,population!$K:$M,3,false))*100000))</f>
        <v>#REF!</v>
      </c>
      <c r="D161" s="9" t="str">
        <f>((latest_week!D164/(vlookup($A161,population!$K:$M,3,false))*100000))</f>
        <v>#REF!</v>
      </c>
      <c r="E161" s="9" t="str">
        <f>((latest_week!E164/(vlookup($A161,population!$K:$M,3,false))*100000))</f>
        <v>#REF!</v>
      </c>
      <c r="F161" s="9" t="str">
        <f>((latest_week!F164/(vlookup($A161,population!$K:$M,3,false))*100000))</f>
        <v>#REF!</v>
      </c>
      <c r="G161" s="9" t="str">
        <f>((latest_week!G164/(vlookup($A161,population!$K:$M,3,false))*100000))</f>
        <v>#REF!</v>
      </c>
      <c r="H161" s="9" t="str">
        <f>((latest_week!H164/(vlookup($A161,population!$K:$M,3,false))*100000))</f>
        <v>#REF!</v>
      </c>
      <c r="I161" s="9" t="str">
        <f t="shared" si="3"/>
        <v>#REF!</v>
      </c>
    </row>
    <row r="162">
      <c r="A162" t="str">
        <f t="shared" si="2"/>
        <v>#REF!</v>
      </c>
      <c r="B162" s="9" t="str">
        <f>((latest_week!B165/(vlookup($A162,population!$K:$M,3,false))*100000))</f>
        <v>#REF!</v>
      </c>
      <c r="C162" s="9" t="str">
        <f>((latest_week!C165/(vlookup($A162,population!$K:$M,3,false))*100000))</f>
        <v>#REF!</v>
      </c>
      <c r="D162" s="9" t="str">
        <f>((latest_week!D165/(vlookup($A162,population!$K:$M,3,false))*100000))</f>
        <v>#REF!</v>
      </c>
      <c r="E162" s="9" t="str">
        <f>((latest_week!E165/(vlookup($A162,population!$K:$M,3,false))*100000))</f>
        <v>#REF!</v>
      </c>
      <c r="F162" s="9" t="str">
        <f>((latest_week!F165/(vlookup($A162,population!$K:$M,3,false))*100000))</f>
        <v>#REF!</v>
      </c>
      <c r="G162" s="9" t="str">
        <f>((latest_week!G165/(vlookup($A162,population!$K:$M,3,false))*100000))</f>
        <v>#REF!</v>
      </c>
      <c r="H162" s="9" t="str">
        <f>((latest_week!H165/(vlookup($A162,population!$K:$M,3,false))*100000))</f>
        <v>#REF!</v>
      </c>
      <c r="I162" s="9" t="str">
        <f t="shared" si="3"/>
        <v>#REF!</v>
      </c>
    </row>
    <row r="163">
      <c r="A163" t="str">
        <f t="shared" si="2"/>
        <v>#REF!</v>
      </c>
      <c r="B163" s="9" t="str">
        <f>((latest_week!B166/(vlookup($A163,population!$K:$M,3,false))*100000))</f>
        <v>#REF!</v>
      </c>
      <c r="C163" s="9" t="str">
        <f>((latest_week!C166/(vlookup($A163,population!$K:$M,3,false))*100000))</f>
        <v>#REF!</v>
      </c>
      <c r="D163" s="9" t="str">
        <f>((latest_week!D166/(vlookup($A163,population!$K:$M,3,false))*100000))</f>
        <v>#REF!</v>
      </c>
      <c r="E163" s="9" t="str">
        <f>((latest_week!E166/(vlookup($A163,population!$K:$M,3,false))*100000))</f>
        <v>#REF!</v>
      </c>
      <c r="F163" s="9" t="str">
        <f>((latest_week!F166/(vlookup($A163,population!$K:$M,3,false))*100000))</f>
        <v>#REF!</v>
      </c>
      <c r="G163" s="9" t="str">
        <f>((latest_week!G166/(vlookup($A163,population!$K:$M,3,false))*100000))</f>
        <v>#REF!</v>
      </c>
      <c r="H163" s="9" t="str">
        <f>((latest_week!H166/(vlookup($A163,population!$K:$M,3,false))*100000))</f>
        <v>#REF!</v>
      </c>
      <c r="I163" s="9" t="str">
        <f t="shared" si="3"/>
        <v>#REF!</v>
      </c>
    </row>
    <row r="164">
      <c r="A164" t="str">
        <f t="shared" si="2"/>
        <v>#REF!</v>
      </c>
      <c r="B164" s="9" t="str">
        <f>((latest_week!B167/(vlookup($A164,population!$K:$M,3,false))*100000))</f>
        <v>#REF!</v>
      </c>
      <c r="C164" s="9" t="str">
        <f>((latest_week!C167/(vlookup($A164,population!$K:$M,3,false))*100000))</f>
        <v>#REF!</v>
      </c>
      <c r="D164" s="9" t="str">
        <f>((latest_week!D167/(vlookup($A164,population!$K:$M,3,false))*100000))</f>
        <v>#REF!</v>
      </c>
      <c r="E164" s="9" t="str">
        <f>((latest_week!E167/(vlookup($A164,population!$K:$M,3,false))*100000))</f>
        <v>#REF!</v>
      </c>
      <c r="F164" s="9" t="str">
        <f>((latest_week!F167/(vlookup($A164,population!$K:$M,3,false))*100000))</f>
        <v>#REF!</v>
      </c>
      <c r="G164" s="9" t="str">
        <f>((latest_week!G167/(vlookup($A164,population!$K:$M,3,false))*100000))</f>
        <v>#REF!</v>
      </c>
      <c r="H164" s="9" t="str">
        <f>((latest_week!H167/(vlookup($A164,population!$K:$M,3,false))*100000))</f>
        <v>#REF!</v>
      </c>
      <c r="I164" s="9" t="str">
        <f t="shared" si="3"/>
        <v>#REF!</v>
      </c>
    </row>
    <row r="165">
      <c r="A165" t="str">
        <f t="shared" si="2"/>
        <v>#REF!</v>
      </c>
      <c r="B165" s="9" t="str">
        <f>((latest_week!B168/(vlookup($A165,population!$K:$M,3,false))*100000))</f>
        <v>#REF!</v>
      </c>
      <c r="C165" s="9" t="str">
        <f>((latest_week!C168/(vlookup($A165,population!$K:$M,3,false))*100000))</f>
        <v>#REF!</v>
      </c>
      <c r="D165" s="9" t="str">
        <f>((latest_week!D168/(vlookup($A165,population!$K:$M,3,false))*100000))</f>
        <v>#REF!</v>
      </c>
      <c r="E165" s="9" t="str">
        <f>((latest_week!E168/(vlookup($A165,population!$K:$M,3,false))*100000))</f>
        <v>#REF!</v>
      </c>
      <c r="F165" s="9" t="str">
        <f>((latest_week!F168/(vlookup($A165,population!$K:$M,3,false))*100000))</f>
        <v>#REF!</v>
      </c>
      <c r="G165" s="9" t="str">
        <f>((latest_week!G168/(vlookup($A165,population!$K:$M,3,false))*100000))</f>
        <v>#REF!</v>
      </c>
      <c r="H165" s="9" t="str">
        <f>((latest_week!H168/(vlookup($A165,population!$K:$M,3,false))*100000))</f>
        <v>#REF!</v>
      </c>
      <c r="I165" s="9" t="str">
        <f t="shared" si="3"/>
        <v>#REF!</v>
      </c>
    </row>
    <row r="166">
      <c r="A166" t="str">
        <f t="shared" si="2"/>
        <v>#REF!</v>
      </c>
      <c r="B166" s="9" t="str">
        <f>((latest_week!B169/(vlookup($A166,population!$K:$M,3,false))*100000))</f>
        <v>#REF!</v>
      </c>
      <c r="C166" s="9" t="str">
        <f>((latest_week!C169/(vlookup($A166,population!$K:$M,3,false))*100000))</f>
        <v>#REF!</v>
      </c>
      <c r="D166" s="9" t="str">
        <f>((latest_week!D169/(vlookup($A166,population!$K:$M,3,false))*100000))</f>
        <v>#REF!</v>
      </c>
      <c r="E166" s="9" t="str">
        <f>((latest_week!E169/(vlookup($A166,population!$K:$M,3,false))*100000))</f>
        <v>#REF!</v>
      </c>
      <c r="F166" s="9" t="str">
        <f>((latest_week!F169/(vlookup($A166,population!$K:$M,3,false))*100000))</f>
        <v>#REF!</v>
      </c>
      <c r="G166" s="9" t="str">
        <f>((latest_week!G169/(vlookup($A166,population!$K:$M,3,false))*100000))</f>
        <v>#REF!</v>
      </c>
      <c r="H166" s="9" t="str">
        <f>((latest_week!H169/(vlookup($A166,population!$K:$M,3,false))*100000))</f>
        <v>#REF!</v>
      </c>
      <c r="I166" s="9" t="str">
        <f t="shared" si="3"/>
        <v>#REF!</v>
      </c>
    </row>
    <row r="167">
      <c r="A167" t="str">
        <f t="shared" si="2"/>
        <v>#REF!</v>
      </c>
      <c r="B167" s="9" t="str">
        <f>((latest_week!B170/(vlookup($A167,population!$K:$M,3,false))*100000))</f>
        <v>#REF!</v>
      </c>
      <c r="C167" s="9" t="str">
        <f>((latest_week!C170/(vlookup($A167,population!$K:$M,3,false))*100000))</f>
        <v>#REF!</v>
      </c>
      <c r="D167" s="9" t="str">
        <f>((latest_week!D170/(vlookup($A167,population!$K:$M,3,false))*100000))</f>
        <v>#REF!</v>
      </c>
      <c r="E167" s="9" t="str">
        <f>((latest_week!E170/(vlookup($A167,population!$K:$M,3,false))*100000))</f>
        <v>#REF!</v>
      </c>
      <c r="F167" s="9" t="str">
        <f>((latest_week!F170/(vlookup($A167,population!$K:$M,3,false))*100000))</f>
        <v>#REF!</v>
      </c>
      <c r="G167" s="9" t="str">
        <f>((latest_week!G170/(vlookup($A167,population!$K:$M,3,false))*100000))</f>
        <v>#REF!</v>
      </c>
      <c r="H167" s="9" t="str">
        <f>((latest_week!H170/(vlookup($A167,population!$K:$M,3,false))*100000))</f>
        <v>#REF!</v>
      </c>
      <c r="I167" s="9" t="str">
        <f t="shared" si="3"/>
        <v>#REF!</v>
      </c>
    </row>
    <row r="168">
      <c r="A168" t="str">
        <f t="shared" si="2"/>
        <v>#REF!</v>
      </c>
      <c r="B168" s="9" t="str">
        <f>((latest_week!B171/(vlookup($A168,population!$K:$M,3,false))*100000))</f>
        <v>#REF!</v>
      </c>
      <c r="C168" s="9" t="str">
        <f>((latest_week!C171/(vlookup($A168,population!$K:$M,3,false))*100000))</f>
        <v>#REF!</v>
      </c>
      <c r="D168" s="9" t="str">
        <f>((latest_week!D171/(vlookup($A168,population!$K:$M,3,false))*100000))</f>
        <v>#REF!</v>
      </c>
      <c r="E168" s="9" t="str">
        <f>((latest_week!E171/(vlookup($A168,population!$K:$M,3,false))*100000))</f>
        <v>#REF!</v>
      </c>
      <c r="F168" s="9" t="str">
        <f>((latest_week!F171/(vlookup($A168,population!$K:$M,3,false))*100000))</f>
        <v>#REF!</v>
      </c>
      <c r="G168" s="9" t="str">
        <f>((latest_week!G171/(vlookup($A168,population!$K:$M,3,false))*100000))</f>
        <v>#REF!</v>
      </c>
      <c r="H168" s="9" t="str">
        <f>((latest_week!H171/(vlookup($A168,population!$K:$M,3,false))*100000))</f>
        <v>#REF!</v>
      </c>
      <c r="I168" s="9" t="str">
        <f t="shared" si="3"/>
        <v>#REF!</v>
      </c>
    </row>
    <row r="169">
      <c r="A169" t="str">
        <f t="shared" si="2"/>
        <v>#REF!</v>
      </c>
      <c r="B169" s="9" t="str">
        <f>((latest_week!B172/(vlookup($A169,population!$K:$M,3,false))*100000))</f>
        <v>#REF!</v>
      </c>
      <c r="C169" s="9" t="str">
        <f>((latest_week!C172/(vlookup($A169,population!$K:$M,3,false))*100000))</f>
        <v>#REF!</v>
      </c>
      <c r="D169" s="9" t="str">
        <f>((latest_week!D172/(vlookup($A169,population!$K:$M,3,false))*100000))</f>
        <v>#REF!</v>
      </c>
      <c r="E169" s="9" t="str">
        <f>((latest_week!E172/(vlookup($A169,population!$K:$M,3,false))*100000))</f>
        <v>#REF!</v>
      </c>
      <c r="F169" s="9" t="str">
        <f>((latest_week!F172/(vlookup($A169,population!$K:$M,3,false))*100000))</f>
        <v>#REF!</v>
      </c>
      <c r="G169" s="9" t="str">
        <f>((latest_week!G172/(vlookup($A169,population!$K:$M,3,false))*100000))</f>
        <v>#REF!</v>
      </c>
      <c r="H169" s="9" t="str">
        <f>((latest_week!H172/(vlookup($A169,population!$K:$M,3,false))*100000))</f>
        <v>#REF!</v>
      </c>
      <c r="I169" s="9" t="str">
        <f t="shared" si="3"/>
        <v>#REF!</v>
      </c>
    </row>
    <row r="170">
      <c r="A170" t="str">
        <f t="shared" si="2"/>
        <v>#REF!</v>
      </c>
      <c r="B170" s="9" t="str">
        <f>((latest_week!B173/(vlookup($A170,population!$K:$M,3,false))*100000))</f>
        <v>#REF!</v>
      </c>
      <c r="C170" s="9" t="str">
        <f>((latest_week!C173/(vlookup($A170,population!$K:$M,3,false))*100000))</f>
        <v>#REF!</v>
      </c>
      <c r="D170" s="9" t="str">
        <f>((latest_week!D173/(vlookup($A170,population!$K:$M,3,false))*100000))</f>
        <v>#REF!</v>
      </c>
      <c r="E170" s="9" t="str">
        <f>((latest_week!E173/(vlookup($A170,population!$K:$M,3,false))*100000))</f>
        <v>#REF!</v>
      </c>
      <c r="F170" s="9" t="str">
        <f>((latest_week!F173/(vlookup($A170,population!$K:$M,3,false))*100000))</f>
        <v>#REF!</v>
      </c>
      <c r="G170" s="9" t="str">
        <f>((latest_week!G173/(vlookup($A170,population!$K:$M,3,false))*100000))</f>
        <v>#REF!</v>
      </c>
      <c r="H170" s="9" t="str">
        <f>((latest_week!H173/(vlookup($A170,population!$K:$M,3,false))*100000))</f>
        <v>#REF!</v>
      </c>
      <c r="I170" s="9" t="str">
        <f t="shared" si="3"/>
        <v>#REF!</v>
      </c>
    </row>
    <row r="171">
      <c r="A171" t="str">
        <f t="shared" si="2"/>
        <v>#REF!</v>
      </c>
      <c r="B171" s="9" t="str">
        <f>((latest_week!B174/(vlookup($A171,population!$K:$M,3,false))*100000))</f>
        <v>#REF!</v>
      </c>
      <c r="C171" s="9" t="str">
        <f>((latest_week!C174/(vlookup($A171,population!$K:$M,3,false))*100000))</f>
        <v>#REF!</v>
      </c>
      <c r="D171" s="9" t="str">
        <f>((latest_week!D174/(vlookup($A171,population!$K:$M,3,false))*100000))</f>
        <v>#REF!</v>
      </c>
      <c r="E171" s="9" t="str">
        <f>((latest_week!E174/(vlookup($A171,population!$K:$M,3,false))*100000))</f>
        <v>#REF!</v>
      </c>
      <c r="F171" s="9" t="str">
        <f>((latest_week!F174/(vlookup($A171,population!$K:$M,3,false))*100000))</f>
        <v>#REF!</v>
      </c>
      <c r="G171" s="9" t="str">
        <f>((latest_week!G174/(vlookup($A171,population!$K:$M,3,false))*100000))</f>
        <v>#REF!</v>
      </c>
      <c r="H171" s="9" t="str">
        <f>((latest_week!H174/(vlookup($A171,population!$K:$M,3,false))*100000))</f>
        <v>#REF!</v>
      </c>
      <c r="I171" s="9" t="str">
        <f t="shared" si="3"/>
        <v>#REF!</v>
      </c>
    </row>
    <row r="172">
      <c r="A172" t="str">
        <f t="shared" si="2"/>
        <v>#REF!</v>
      </c>
      <c r="B172" s="9" t="str">
        <f>((latest_week!B175/(vlookup($A172,population!$K:$M,3,false))*100000))</f>
        <v>#REF!</v>
      </c>
      <c r="C172" s="9" t="str">
        <f>((latest_week!C175/(vlookup($A172,population!$K:$M,3,false))*100000))</f>
        <v>#REF!</v>
      </c>
      <c r="D172" s="9" t="str">
        <f>((latest_week!D175/(vlookup($A172,population!$K:$M,3,false))*100000))</f>
        <v>#REF!</v>
      </c>
      <c r="E172" s="9" t="str">
        <f>((latest_week!E175/(vlookup($A172,population!$K:$M,3,false))*100000))</f>
        <v>#REF!</v>
      </c>
      <c r="F172" s="9" t="str">
        <f>((latest_week!F175/(vlookup($A172,population!$K:$M,3,false))*100000))</f>
        <v>#REF!</v>
      </c>
      <c r="G172" s="9" t="str">
        <f>((latest_week!G175/(vlookup($A172,population!$K:$M,3,false))*100000))</f>
        <v>#REF!</v>
      </c>
      <c r="H172" s="9" t="str">
        <f>((latest_week!H175/(vlookup($A172,population!$K:$M,3,false))*100000))</f>
        <v>#REF!</v>
      </c>
      <c r="I172" s="9" t="str">
        <f t="shared" si="3"/>
        <v>#REF!</v>
      </c>
    </row>
    <row r="173">
      <c r="A173" t="str">
        <f t="shared" si="2"/>
        <v>#REF!</v>
      </c>
      <c r="B173" s="9" t="str">
        <f>((latest_week!B176/(vlookup($A173,population!$K:$M,3,false))*100000))</f>
        <v>#REF!</v>
      </c>
      <c r="C173" s="9" t="str">
        <f>((latest_week!C176/(vlookup($A173,population!$K:$M,3,false))*100000))</f>
        <v>#REF!</v>
      </c>
      <c r="D173" s="9" t="str">
        <f>((latest_week!D176/(vlookup($A173,population!$K:$M,3,false))*100000))</f>
        <v>#REF!</v>
      </c>
      <c r="E173" s="9" t="str">
        <f>((latest_week!E176/(vlookup($A173,population!$K:$M,3,false))*100000))</f>
        <v>#REF!</v>
      </c>
      <c r="F173" s="9" t="str">
        <f>((latest_week!F176/(vlookup($A173,population!$K:$M,3,false))*100000))</f>
        <v>#REF!</v>
      </c>
      <c r="G173" s="9" t="str">
        <f>((latest_week!G176/(vlookup($A173,population!$K:$M,3,false))*100000))</f>
        <v>#REF!</v>
      </c>
      <c r="H173" s="9" t="str">
        <f>((latest_week!H176/(vlookup($A173,population!$K:$M,3,false))*100000))</f>
        <v>#REF!</v>
      </c>
      <c r="I173" s="9" t="str">
        <f t="shared" si="3"/>
        <v>#REF!</v>
      </c>
    </row>
    <row r="174">
      <c r="A174" t="str">
        <f t="shared" si="2"/>
        <v>#REF!</v>
      </c>
      <c r="B174" s="9" t="str">
        <f>((latest_week!B177/(vlookup($A174,population!$K:$M,3,false))*100000))</f>
        <v>#REF!</v>
      </c>
      <c r="C174" s="9" t="str">
        <f>((latest_week!C177/(vlookup($A174,population!$K:$M,3,false))*100000))</f>
        <v>#REF!</v>
      </c>
      <c r="D174" s="9" t="str">
        <f>((latest_week!D177/(vlookup($A174,population!$K:$M,3,false))*100000))</f>
        <v>#REF!</v>
      </c>
      <c r="E174" s="9" t="str">
        <f>((latest_week!E177/(vlookup($A174,population!$K:$M,3,false))*100000))</f>
        <v>#REF!</v>
      </c>
      <c r="F174" s="9" t="str">
        <f>((latest_week!F177/(vlookup($A174,population!$K:$M,3,false))*100000))</f>
        <v>#REF!</v>
      </c>
      <c r="G174" s="9" t="str">
        <f>((latest_week!G177/(vlookup($A174,population!$K:$M,3,false))*100000))</f>
        <v>#REF!</v>
      </c>
      <c r="H174" s="9" t="str">
        <f>((latest_week!H177/(vlookup($A174,population!$K:$M,3,false))*100000))</f>
        <v>#REF!</v>
      </c>
      <c r="I174" s="9" t="str">
        <f t="shared" si="3"/>
        <v>#REF!</v>
      </c>
    </row>
    <row r="175">
      <c r="A175" t="str">
        <f t="shared" si="2"/>
        <v>#REF!</v>
      </c>
      <c r="B175" s="9" t="str">
        <f>((latest_week!B178/(vlookup($A175,population!$K:$M,3,false))*100000))</f>
        <v>#REF!</v>
      </c>
      <c r="C175" s="9" t="str">
        <f>((latest_week!C178/(vlookup($A175,population!$K:$M,3,false))*100000))</f>
        <v>#REF!</v>
      </c>
      <c r="D175" s="9" t="str">
        <f>((latest_week!D178/(vlookup($A175,population!$K:$M,3,false))*100000))</f>
        <v>#REF!</v>
      </c>
      <c r="E175" s="9" t="str">
        <f>((latest_week!E178/(vlookup($A175,population!$K:$M,3,false))*100000))</f>
        <v>#REF!</v>
      </c>
      <c r="F175" s="9" t="str">
        <f>((latest_week!F178/(vlookup($A175,population!$K:$M,3,false))*100000))</f>
        <v>#REF!</v>
      </c>
      <c r="G175" s="9" t="str">
        <f>((latest_week!G178/(vlookup($A175,population!$K:$M,3,false))*100000))</f>
        <v>#REF!</v>
      </c>
      <c r="H175" s="9" t="str">
        <f>((latest_week!H178/(vlookup($A175,population!$K:$M,3,false))*100000))</f>
        <v>#REF!</v>
      </c>
      <c r="I175" s="9" t="str">
        <f t="shared" si="3"/>
        <v>#REF!</v>
      </c>
    </row>
    <row r="176">
      <c r="A176" t="str">
        <f t="shared" si="2"/>
        <v>#REF!</v>
      </c>
      <c r="B176" s="9" t="str">
        <f>((latest_week!B179/(vlookup($A176,population!$K:$M,3,false))*100000))</f>
        <v>#REF!</v>
      </c>
      <c r="C176" s="9" t="str">
        <f>((latest_week!C179/(vlookup($A176,population!$K:$M,3,false))*100000))</f>
        <v>#REF!</v>
      </c>
      <c r="D176" s="9" t="str">
        <f>((latest_week!D179/(vlookup($A176,population!$K:$M,3,false))*100000))</f>
        <v>#REF!</v>
      </c>
      <c r="E176" s="9" t="str">
        <f>((latest_week!E179/(vlookup($A176,population!$K:$M,3,false))*100000))</f>
        <v>#REF!</v>
      </c>
      <c r="F176" s="9" t="str">
        <f>((latest_week!F179/(vlookup($A176,population!$K:$M,3,false))*100000))</f>
        <v>#REF!</v>
      </c>
      <c r="G176" s="9" t="str">
        <f>((latest_week!G179/(vlookup($A176,population!$K:$M,3,false))*100000))</f>
        <v>#REF!</v>
      </c>
      <c r="H176" s="9" t="str">
        <f>((latest_week!H179/(vlookup($A176,population!$K:$M,3,false))*100000))</f>
        <v>#REF!</v>
      </c>
      <c r="I176" s="9" t="str">
        <f t="shared" si="3"/>
        <v>#REF!</v>
      </c>
    </row>
    <row r="177">
      <c r="A177" t="str">
        <f t="shared" si="2"/>
        <v>#REF!</v>
      </c>
      <c r="B177" s="9" t="str">
        <f>((latest_week!B180/(vlookup($A177,population!$K:$M,3,false))*100000))</f>
        <v>#REF!</v>
      </c>
      <c r="C177" s="9" t="str">
        <f>((latest_week!C180/(vlookup($A177,population!$K:$M,3,false))*100000))</f>
        <v>#REF!</v>
      </c>
      <c r="D177" s="9" t="str">
        <f>((latest_week!D180/(vlookup($A177,population!$K:$M,3,false))*100000))</f>
        <v>#REF!</v>
      </c>
      <c r="E177" s="9" t="str">
        <f>((latest_week!E180/(vlookup($A177,population!$K:$M,3,false))*100000))</f>
        <v>#REF!</v>
      </c>
      <c r="F177" s="9" t="str">
        <f>((latest_week!F180/(vlookup($A177,population!$K:$M,3,false))*100000))</f>
        <v>#REF!</v>
      </c>
      <c r="G177" s="9" t="str">
        <f>((latest_week!G180/(vlookup($A177,population!$K:$M,3,false))*100000))</f>
        <v>#REF!</v>
      </c>
      <c r="H177" s="9" t="str">
        <f>((latest_week!H180/(vlookup($A177,population!$K:$M,3,false))*100000))</f>
        <v>#REF!</v>
      </c>
      <c r="I177" s="9" t="str">
        <f t="shared" si="3"/>
        <v>#REF!</v>
      </c>
    </row>
    <row r="178">
      <c r="A178" t="str">
        <f t="shared" si="2"/>
        <v>#REF!</v>
      </c>
      <c r="B178" s="9" t="str">
        <f>((latest_week!B181/(vlookup($A178,population!$K:$M,3,false))*100000))</f>
        <v>#REF!</v>
      </c>
      <c r="C178" s="9" t="str">
        <f>((latest_week!C181/(vlookup($A178,population!$K:$M,3,false))*100000))</f>
        <v>#REF!</v>
      </c>
      <c r="D178" s="9" t="str">
        <f>((latest_week!D181/(vlookup($A178,population!$K:$M,3,false))*100000))</f>
        <v>#REF!</v>
      </c>
      <c r="E178" s="9" t="str">
        <f>((latest_week!E181/(vlookup($A178,population!$K:$M,3,false))*100000))</f>
        <v>#REF!</v>
      </c>
      <c r="F178" s="9" t="str">
        <f>((latest_week!F181/(vlookup($A178,population!$K:$M,3,false))*100000))</f>
        <v>#REF!</v>
      </c>
      <c r="G178" s="9" t="str">
        <f>((latest_week!G181/(vlookup($A178,population!$K:$M,3,false))*100000))</f>
        <v>#REF!</v>
      </c>
      <c r="H178" s="9" t="str">
        <f>((latest_week!H181/(vlookup($A178,population!$K:$M,3,false))*100000))</f>
        <v>#REF!</v>
      </c>
      <c r="I178" s="9" t="str">
        <f t="shared" si="3"/>
        <v>#REF!</v>
      </c>
    </row>
    <row r="179">
      <c r="A179" t="str">
        <f t="shared" si="2"/>
        <v>#REF!</v>
      </c>
      <c r="B179" s="9" t="str">
        <f>((latest_week!B182/(vlookup($A179,population!$K:$M,3,false))*100000))</f>
        <v>#REF!</v>
      </c>
      <c r="C179" s="9" t="str">
        <f>((latest_week!C182/(vlookup($A179,population!$K:$M,3,false))*100000))</f>
        <v>#REF!</v>
      </c>
      <c r="D179" s="9" t="str">
        <f>((latest_week!D182/(vlookup($A179,population!$K:$M,3,false))*100000))</f>
        <v>#REF!</v>
      </c>
      <c r="E179" s="9" t="str">
        <f>((latest_week!E182/(vlookup($A179,population!$K:$M,3,false))*100000))</f>
        <v>#REF!</v>
      </c>
      <c r="F179" s="9" t="str">
        <f>((latest_week!F182/(vlookup($A179,population!$K:$M,3,false))*100000))</f>
        <v>#REF!</v>
      </c>
      <c r="G179" s="9" t="str">
        <f>((latest_week!G182/(vlookup($A179,population!$K:$M,3,false))*100000))</f>
        <v>#REF!</v>
      </c>
      <c r="H179" s="9" t="str">
        <f>((latest_week!H182/(vlookup($A179,population!$K:$M,3,false))*100000))</f>
        <v>#REF!</v>
      </c>
      <c r="I179" s="9" t="str">
        <f t="shared" si="3"/>
        <v>#REF!</v>
      </c>
    </row>
    <row r="180">
      <c r="A180" t="str">
        <f t="shared" si="2"/>
        <v>#REF!</v>
      </c>
      <c r="B180" s="9" t="str">
        <f>((latest_week!B183/(vlookup($A180,population!$K:$M,3,false))*100000))</f>
        <v>#REF!</v>
      </c>
      <c r="C180" s="9" t="str">
        <f>((latest_week!C183/(vlookup($A180,population!$K:$M,3,false))*100000))</f>
        <v>#REF!</v>
      </c>
      <c r="D180" s="9" t="str">
        <f>((latest_week!D183/(vlookup($A180,population!$K:$M,3,false))*100000))</f>
        <v>#REF!</v>
      </c>
      <c r="E180" s="9" t="str">
        <f>((latest_week!E183/(vlookup($A180,population!$K:$M,3,false))*100000))</f>
        <v>#REF!</v>
      </c>
      <c r="F180" s="9" t="str">
        <f>((latest_week!F183/(vlookup($A180,population!$K:$M,3,false))*100000))</f>
        <v>#REF!</v>
      </c>
      <c r="G180" s="9" t="str">
        <f>((latest_week!G183/(vlookup($A180,population!$K:$M,3,false))*100000))</f>
        <v>#REF!</v>
      </c>
      <c r="H180" s="9" t="str">
        <f>((latest_week!H183/(vlookup($A180,population!$K:$M,3,false))*100000))</f>
        <v>#REF!</v>
      </c>
      <c r="I180" s="9" t="str">
        <f t="shared" si="3"/>
        <v>#REF!</v>
      </c>
    </row>
    <row r="181">
      <c r="A181" t="str">
        <f t="shared" si="2"/>
        <v>#REF!</v>
      </c>
      <c r="B181" s="9" t="str">
        <f>((latest_week!B184/(vlookup($A181,population!$K:$M,3,false))*100000))</f>
        <v>#REF!</v>
      </c>
      <c r="C181" s="9" t="str">
        <f>((latest_week!C184/(vlookup($A181,population!$K:$M,3,false))*100000))</f>
        <v>#REF!</v>
      </c>
      <c r="D181" s="9" t="str">
        <f>((latest_week!D184/(vlookup($A181,population!$K:$M,3,false))*100000))</f>
        <v>#REF!</v>
      </c>
      <c r="E181" s="9" t="str">
        <f>((latest_week!E184/(vlookup($A181,population!$K:$M,3,false))*100000))</f>
        <v>#REF!</v>
      </c>
      <c r="F181" s="9" t="str">
        <f>((latest_week!F184/(vlookup($A181,population!$K:$M,3,false))*100000))</f>
        <v>#REF!</v>
      </c>
      <c r="G181" s="9" t="str">
        <f>((latest_week!G184/(vlookup($A181,population!$K:$M,3,false))*100000))</f>
        <v>#REF!</v>
      </c>
      <c r="H181" s="9" t="str">
        <f>((latest_week!H184/(vlookup($A181,population!$K:$M,3,false))*100000))</f>
        <v>#REF!</v>
      </c>
      <c r="I181" s="9" t="str">
        <f t="shared" si="3"/>
        <v>#REF!</v>
      </c>
    </row>
    <row r="182">
      <c r="A182" t="str">
        <f t="shared" si="2"/>
        <v>#REF!</v>
      </c>
      <c r="B182" s="9" t="str">
        <f>((latest_week!B185/(vlookup($A182,population!$K:$M,3,false))*100000))</f>
        <v>#REF!</v>
      </c>
      <c r="C182" s="9" t="str">
        <f>((latest_week!C185/(vlookup($A182,population!$K:$M,3,false))*100000))</f>
        <v>#REF!</v>
      </c>
      <c r="D182" s="9" t="str">
        <f>((latest_week!D185/(vlookup($A182,population!$K:$M,3,false))*100000))</f>
        <v>#REF!</v>
      </c>
      <c r="E182" s="9" t="str">
        <f>((latest_week!E185/(vlookup($A182,population!$K:$M,3,false))*100000))</f>
        <v>#REF!</v>
      </c>
      <c r="F182" s="9" t="str">
        <f>((latest_week!F185/(vlookup($A182,population!$K:$M,3,false))*100000))</f>
        <v>#REF!</v>
      </c>
      <c r="G182" s="9" t="str">
        <f>((latest_week!G185/(vlookup($A182,population!$K:$M,3,false))*100000))</f>
        <v>#REF!</v>
      </c>
      <c r="H182" s="9" t="str">
        <f>((latest_week!H185/(vlookup($A182,population!$K:$M,3,false))*100000))</f>
        <v>#REF!</v>
      </c>
      <c r="I182" s="9" t="str">
        <f t="shared" si="3"/>
        <v>#REF!</v>
      </c>
    </row>
    <row r="183">
      <c r="A183" t="str">
        <f t="shared" si="2"/>
        <v>#REF!</v>
      </c>
      <c r="B183" s="9" t="str">
        <f>((latest_week!B186/(vlookup($A183,population!$K:$M,3,false))*100000))</f>
        <v>#REF!</v>
      </c>
      <c r="C183" s="9" t="str">
        <f>((latest_week!C186/(vlookup($A183,population!$K:$M,3,false))*100000))</f>
        <v>#REF!</v>
      </c>
      <c r="D183" s="9" t="str">
        <f>((latest_week!D186/(vlookup($A183,population!$K:$M,3,false))*100000))</f>
        <v>#REF!</v>
      </c>
      <c r="E183" s="9" t="str">
        <f>((latest_week!E186/(vlookup($A183,population!$K:$M,3,false))*100000))</f>
        <v>#REF!</v>
      </c>
      <c r="F183" s="9" t="str">
        <f>((latest_week!F186/(vlookup($A183,population!$K:$M,3,false))*100000))</f>
        <v>#REF!</v>
      </c>
      <c r="G183" s="9" t="str">
        <f>((latest_week!G186/(vlookup($A183,population!$K:$M,3,false))*100000))</f>
        <v>#REF!</v>
      </c>
      <c r="H183" s="9" t="str">
        <f>((latest_week!H186/(vlookup($A183,population!$K:$M,3,false))*100000))</f>
        <v>#REF!</v>
      </c>
      <c r="I183" s="9" t="str">
        <f t="shared" si="3"/>
        <v>#REF!</v>
      </c>
    </row>
    <row r="184">
      <c r="A184" t="str">
        <f t="shared" si="2"/>
        <v>#REF!</v>
      </c>
      <c r="B184" s="9" t="str">
        <f>((latest_week!B187/(vlookup($A184,population!$K:$M,3,false))*100000))</f>
        <v>#REF!</v>
      </c>
      <c r="C184" s="9" t="str">
        <f>((latest_week!C187/(vlookup($A184,population!$K:$M,3,false))*100000))</f>
        <v>#REF!</v>
      </c>
      <c r="D184" s="9" t="str">
        <f>((latest_week!D187/(vlookup($A184,population!$K:$M,3,false))*100000))</f>
        <v>#REF!</v>
      </c>
      <c r="E184" s="9" t="str">
        <f>((latest_week!E187/(vlookup($A184,population!$K:$M,3,false))*100000))</f>
        <v>#REF!</v>
      </c>
      <c r="F184" s="9" t="str">
        <f>((latest_week!F187/(vlookup($A184,population!$K:$M,3,false))*100000))</f>
        <v>#REF!</v>
      </c>
      <c r="G184" s="9" t="str">
        <f>((latest_week!G187/(vlookup($A184,population!$K:$M,3,false))*100000))</f>
        <v>#REF!</v>
      </c>
      <c r="H184" s="9" t="str">
        <f>((latest_week!H187/(vlookup($A184,population!$K:$M,3,false))*100000))</f>
        <v>#REF!</v>
      </c>
      <c r="I184" s="9" t="str">
        <f t="shared" si="3"/>
        <v>#REF!</v>
      </c>
    </row>
    <row r="185">
      <c r="A185" t="str">
        <f t="shared" si="2"/>
        <v>#REF!</v>
      </c>
      <c r="B185" s="9" t="str">
        <f>((latest_week!B188/(vlookup($A185,population!$K:$M,3,false))*100000))</f>
        <v>#REF!</v>
      </c>
      <c r="C185" s="9" t="str">
        <f>((latest_week!C188/(vlookup($A185,population!$K:$M,3,false))*100000))</f>
        <v>#REF!</v>
      </c>
      <c r="D185" s="9" t="str">
        <f>((latest_week!D188/(vlookup($A185,population!$K:$M,3,false))*100000))</f>
        <v>#REF!</v>
      </c>
      <c r="E185" s="9" t="str">
        <f>((latest_week!E188/(vlookup($A185,population!$K:$M,3,false))*100000))</f>
        <v>#REF!</v>
      </c>
      <c r="F185" s="9" t="str">
        <f>((latest_week!F188/(vlookup($A185,population!$K:$M,3,false))*100000))</f>
        <v>#REF!</v>
      </c>
      <c r="G185" s="9" t="str">
        <f>((latest_week!G188/(vlookup($A185,population!$K:$M,3,false))*100000))</f>
        <v>#REF!</v>
      </c>
      <c r="H185" s="9" t="str">
        <f>((latest_week!H188/(vlookup($A185,population!$K:$M,3,false))*100000))</f>
        <v>#REF!</v>
      </c>
      <c r="I185" s="9" t="str">
        <f t="shared" si="3"/>
        <v>#REF!</v>
      </c>
    </row>
    <row r="186">
      <c r="A186" t="str">
        <f t="shared" si="2"/>
        <v>#REF!</v>
      </c>
      <c r="B186" s="9" t="str">
        <f>((latest_week!B189/(vlookup($A186,population!$K:$M,3,false))*100000))</f>
        <v>#REF!</v>
      </c>
      <c r="C186" s="9" t="str">
        <f>((latest_week!C189/(vlookup($A186,population!$K:$M,3,false))*100000))</f>
        <v>#REF!</v>
      </c>
      <c r="D186" s="9" t="str">
        <f>((latest_week!D189/(vlookup($A186,population!$K:$M,3,false))*100000))</f>
        <v>#REF!</v>
      </c>
      <c r="E186" s="9" t="str">
        <f>((latest_week!E189/(vlookup($A186,population!$K:$M,3,false))*100000))</f>
        <v>#REF!</v>
      </c>
      <c r="F186" s="9" t="str">
        <f>((latest_week!F189/(vlookup($A186,population!$K:$M,3,false))*100000))</f>
        <v>#REF!</v>
      </c>
      <c r="G186" s="9" t="str">
        <f>((latest_week!G189/(vlookup($A186,population!$K:$M,3,false))*100000))</f>
        <v>#REF!</v>
      </c>
      <c r="H186" s="9" t="str">
        <f>((latest_week!H189/(vlookup($A186,population!$K:$M,3,false))*100000))</f>
        <v>#REF!</v>
      </c>
      <c r="I186" s="9" t="str">
        <f t="shared" si="3"/>
        <v>#REF!</v>
      </c>
    </row>
    <row r="187">
      <c r="A187" t="str">
        <f t="shared" si="2"/>
        <v>#REF!</v>
      </c>
      <c r="B187" s="9" t="str">
        <f>((latest_week!B190/(vlookup($A187,population!$K:$M,3,false))*100000))</f>
        <v>#REF!</v>
      </c>
      <c r="C187" s="9" t="str">
        <f>((latest_week!C190/(vlookup($A187,population!$K:$M,3,false))*100000))</f>
        <v>#REF!</v>
      </c>
      <c r="D187" s="9" t="str">
        <f>((latest_week!D190/(vlookup($A187,population!$K:$M,3,false))*100000))</f>
        <v>#REF!</v>
      </c>
      <c r="E187" s="9" t="str">
        <f>((latest_week!E190/(vlookup($A187,population!$K:$M,3,false))*100000))</f>
        <v>#REF!</v>
      </c>
      <c r="F187" s="9" t="str">
        <f>((latest_week!F190/(vlookup($A187,population!$K:$M,3,false))*100000))</f>
        <v>#REF!</v>
      </c>
      <c r="G187" s="9" t="str">
        <f>((latest_week!G190/(vlookup($A187,population!$K:$M,3,false))*100000))</f>
        <v>#REF!</v>
      </c>
      <c r="H187" s="9" t="str">
        <f>((latest_week!H190/(vlookup($A187,population!$K:$M,3,false))*100000))</f>
        <v>#REF!</v>
      </c>
      <c r="I187" s="9" t="str">
        <f t="shared" si="3"/>
        <v>#REF!</v>
      </c>
    </row>
    <row r="188">
      <c r="A188" t="str">
        <f t="shared" si="2"/>
        <v>#REF!</v>
      </c>
      <c r="B188" s="9" t="str">
        <f>((latest_week!B191/(vlookup($A188,population!$K:$M,3,false))*100000))</f>
        <v>#REF!</v>
      </c>
      <c r="C188" s="9" t="str">
        <f>((latest_week!C191/(vlookup($A188,population!$K:$M,3,false))*100000))</f>
        <v>#REF!</v>
      </c>
      <c r="D188" s="9" t="str">
        <f>((latest_week!D191/(vlookup($A188,population!$K:$M,3,false))*100000))</f>
        <v>#REF!</v>
      </c>
      <c r="E188" s="9" t="str">
        <f>((latest_week!E191/(vlookup($A188,population!$K:$M,3,false))*100000))</f>
        <v>#REF!</v>
      </c>
      <c r="F188" s="9" t="str">
        <f>((latest_week!F191/(vlookup($A188,population!$K:$M,3,false))*100000))</f>
        <v>#REF!</v>
      </c>
      <c r="G188" s="9" t="str">
        <f>((latest_week!G191/(vlookup($A188,population!$K:$M,3,false))*100000))</f>
        <v>#REF!</v>
      </c>
      <c r="H188" s="9" t="str">
        <f>((latest_week!H191/(vlookup($A188,population!$K:$M,3,false))*100000))</f>
        <v>#REF!</v>
      </c>
      <c r="I188" s="9" t="str">
        <f t="shared" si="3"/>
        <v>#REF!</v>
      </c>
    </row>
    <row r="189">
      <c r="A189" t="str">
        <f t="shared" si="2"/>
        <v>#REF!</v>
      </c>
      <c r="B189" s="9" t="str">
        <f>((latest_week!B192/(vlookup($A189,population!$K:$M,3,false))*100000))</f>
        <v>#REF!</v>
      </c>
      <c r="C189" s="9" t="str">
        <f>((latest_week!C192/(vlookup($A189,population!$K:$M,3,false))*100000))</f>
        <v>#REF!</v>
      </c>
      <c r="D189" s="9" t="str">
        <f>((latest_week!D192/(vlookup($A189,population!$K:$M,3,false))*100000))</f>
        <v>#REF!</v>
      </c>
      <c r="E189" s="9" t="str">
        <f>((latest_week!E192/(vlookup($A189,population!$K:$M,3,false))*100000))</f>
        <v>#REF!</v>
      </c>
      <c r="F189" s="9" t="str">
        <f>((latest_week!F192/(vlookup($A189,population!$K:$M,3,false))*100000))</f>
        <v>#REF!</v>
      </c>
      <c r="G189" s="9" t="str">
        <f>((latest_week!G192/(vlookup($A189,population!$K:$M,3,false))*100000))</f>
        <v>#REF!</v>
      </c>
      <c r="H189" s="9" t="str">
        <f>((latest_week!H192/(vlookup($A189,population!$K:$M,3,false))*100000))</f>
        <v>#REF!</v>
      </c>
      <c r="I189" s="9" t="str">
        <f t="shared" si="3"/>
        <v>#REF!</v>
      </c>
    </row>
    <row r="190">
      <c r="A190" t="str">
        <f t="shared" si="2"/>
        <v>#REF!</v>
      </c>
      <c r="B190" s="9" t="str">
        <f>((latest_week!B193/(vlookup($A190,population!$K:$M,3,false))*100000))</f>
        <v>#REF!</v>
      </c>
      <c r="C190" s="9" t="str">
        <f>((latest_week!C193/(vlookup($A190,population!$K:$M,3,false))*100000))</f>
        <v>#REF!</v>
      </c>
      <c r="D190" s="9" t="str">
        <f>((latest_week!D193/(vlookup($A190,population!$K:$M,3,false))*100000))</f>
        <v>#REF!</v>
      </c>
      <c r="E190" s="9" t="str">
        <f>((latest_week!E193/(vlookup($A190,population!$K:$M,3,false))*100000))</f>
        <v>#REF!</v>
      </c>
      <c r="F190" s="9" t="str">
        <f>((latest_week!F193/(vlookup($A190,population!$K:$M,3,false))*100000))</f>
        <v>#REF!</v>
      </c>
      <c r="G190" s="9" t="str">
        <f>((latest_week!G193/(vlookup($A190,population!$K:$M,3,false))*100000))</f>
        <v>#REF!</v>
      </c>
      <c r="H190" s="9" t="str">
        <f>((latest_week!H193/(vlookup($A190,population!$K:$M,3,false))*100000))</f>
        <v>#REF!</v>
      </c>
      <c r="I190" s="9" t="str">
        <f t="shared" si="3"/>
        <v>#REF!</v>
      </c>
    </row>
    <row r="191">
      <c r="A191" t="str">
        <f t="shared" si="2"/>
        <v>#REF!</v>
      </c>
      <c r="B191" s="9" t="str">
        <f>((latest_week!B194/(vlookup($A191,population!$K:$M,3,false))*100000))</f>
        <v>#REF!</v>
      </c>
      <c r="C191" s="9" t="str">
        <f>((latest_week!C194/(vlookup($A191,population!$K:$M,3,false))*100000))</f>
        <v>#REF!</v>
      </c>
      <c r="D191" s="9" t="str">
        <f>((latest_week!D194/(vlookup($A191,population!$K:$M,3,false))*100000))</f>
        <v>#REF!</v>
      </c>
      <c r="E191" s="9" t="str">
        <f>((latest_week!E194/(vlookup($A191,population!$K:$M,3,false))*100000))</f>
        <v>#REF!</v>
      </c>
      <c r="F191" s="9" t="str">
        <f>((latest_week!F194/(vlookup($A191,population!$K:$M,3,false))*100000))</f>
        <v>#REF!</v>
      </c>
      <c r="G191" s="9" t="str">
        <f>((latest_week!G194/(vlookup($A191,population!$K:$M,3,false))*100000))</f>
        <v>#REF!</v>
      </c>
      <c r="H191" s="9" t="str">
        <f>((latest_week!H194/(vlookup($A191,population!$K:$M,3,false))*100000))</f>
        <v>#REF!</v>
      </c>
      <c r="I191" s="9" t="str">
        <f t="shared" si="3"/>
        <v>#REF!</v>
      </c>
    </row>
    <row r="192">
      <c r="A192" t="str">
        <f t="shared" si="2"/>
        <v>#REF!</v>
      </c>
      <c r="B192" s="9" t="str">
        <f>((latest_week!B195/(vlookup($A192,population!$K:$M,3,false))*100000))</f>
        <v>#REF!</v>
      </c>
      <c r="C192" s="9" t="str">
        <f>((latest_week!C195/(vlookup($A192,population!$K:$M,3,false))*100000))</f>
        <v>#REF!</v>
      </c>
      <c r="D192" s="9" t="str">
        <f>((latest_week!D195/(vlookup($A192,population!$K:$M,3,false))*100000))</f>
        <v>#REF!</v>
      </c>
      <c r="E192" s="9" t="str">
        <f>((latest_week!E195/(vlookup($A192,population!$K:$M,3,false))*100000))</f>
        <v>#REF!</v>
      </c>
      <c r="F192" s="9" t="str">
        <f>((latest_week!F195/(vlookup($A192,population!$K:$M,3,false))*100000))</f>
        <v>#REF!</v>
      </c>
      <c r="G192" s="9" t="str">
        <f>((latest_week!G195/(vlookup($A192,population!$K:$M,3,false))*100000))</f>
        <v>#REF!</v>
      </c>
      <c r="H192" s="9" t="str">
        <f>((latest_week!H195/(vlookup($A192,population!$K:$M,3,false))*100000))</f>
        <v>#REF!</v>
      </c>
      <c r="I192" s="9" t="str">
        <f t="shared" si="3"/>
        <v>#REF!</v>
      </c>
    </row>
    <row r="193">
      <c r="A193" t="str">
        <f t="shared" si="2"/>
        <v>#REF!</v>
      </c>
      <c r="B193" s="9" t="str">
        <f>((latest_week!B196/(vlookup($A193,population!$K:$M,3,false))*100000))</f>
        <v>#REF!</v>
      </c>
      <c r="C193" s="9" t="str">
        <f>((latest_week!C196/(vlookup($A193,population!$K:$M,3,false))*100000))</f>
        <v>#REF!</v>
      </c>
      <c r="D193" s="9" t="str">
        <f>((latest_week!D196/(vlookup($A193,population!$K:$M,3,false))*100000))</f>
        <v>#REF!</v>
      </c>
      <c r="E193" s="9" t="str">
        <f>((latest_week!E196/(vlookup($A193,population!$K:$M,3,false))*100000))</f>
        <v>#REF!</v>
      </c>
      <c r="F193" s="9" t="str">
        <f>((latest_week!F196/(vlookup($A193,population!$K:$M,3,false))*100000))</f>
        <v>#REF!</v>
      </c>
      <c r="G193" s="9" t="str">
        <f>((latest_week!G196/(vlookup($A193,population!$K:$M,3,false))*100000))</f>
        <v>#REF!</v>
      </c>
      <c r="H193" s="9" t="str">
        <f>((latest_week!H196/(vlookup($A193,population!$K:$M,3,false))*100000))</f>
        <v>#REF!</v>
      </c>
      <c r="I193" s="9" t="str">
        <f t="shared" si="3"/>
        <v>#REF!</v>
      </c>
    </row>
    <row r="194">
      <c r="A194" t="str">
        <f t="shared" si="2"/>
        <v>#REF!</v>
      </c>
      <c r="B194" s="9" t="str">
        <f>((latest_week!B197/(vlookup($A194,population!$K:$M,3,false))*100000))</f>
        <v>#REF!</v>
      </c>
      <c r="C194" s="9" t="str">
        <f>((latest_week!C197/(vlookup($A194,population!$K:$M,3,false))*100000))</f>
        <v>#REF!</v>
      </c>
      <c r="D194" s="9" t="str">
        <f>((latest_week!D197/(vlookup($A194,population!$K:$M,3,false))*100000))</f>
        <v>#REF!</v>
      </c>
      <c r="E194" s="9" t="str">
        <f>((latest_week!E197/(vlookup($A194,population!$K:$M,3,false))*100000))</f>
        <v>#REF!</v>
      </c>
      <c r="F194" s="9" t="str">
        <f>((latest_week!F197/(vlookup($A194,population!$K:$M,3,false))*100000))</f>
        <v>#REF!</v>
      </c>
      <c r="G194" s="9" t="str">
        <f>((latest_week!G197/(vlookup($A194,population!$K:$M,3,false))*100000))</f>
        <v>#REF!</v>
      </c>
      <c r="H194" s="9" t="str">
        <f>((latest_week!H197/(vlookup($A194,population!$K:$M,3,false))*100000))</f>
        <v>#REF!</v>
      </c>
      <c r="I194" s="9" t="str">
        <f t="shared" si="3"/>
        <v>#REF!</v>
      </c>
    </row>
    <row r="195">
      <c r="A195" t="str">
        <f t="shared" si="2"/>
        <v>#REF!</v>
      </c>
      <c r="B195" s="9" t="str">
        <f>((latest_week!B198/(vlookup($A195,population!$K:$M,3,false))*100000))</f>
        <v>#REF!</v>
      </c>
      <c r="C195" s="9" t="str">
        <f>((latest_week!C198/(vlookup($A195,population!$K:$M,3,false))*100000))</f>
        <v>#REF!</v>
      </c>
      <c r="D195" s="9" t="str">
        <f>((latest_week!D198/(vlookup($A195,population!$K:$M,3,false))*100000))</f>
        <v>#REF!</v>
      </c>
      <c r="E195" s="9" t="str">
        <f>((latest_week!E198/(vlookup($A195,population!$K:$M,3,false))*100000))</f>
        <v>#REF!</v>
      </c>
      <c r="F195" s="9" t="str">
        <f>((latest_week!F198/(vlookup($A195,population!$K:$M,3,false))*100000))</f>
        <v>#REF!</v>
      </c>
      <c r="G195" s="9" t="str">
        <f>((latest_week!G198/(vlookup($A195,population!$K:$M,3,false))*100000))</f>
        <v>#REF!</v>
      </c>
      <c r="H195" s="9" t="str">
        <f>((latest_week!H198/(vlookup($A195,population!$K:$M,3,false))*100000))</f>
        <v>#REF!</v>
      </c>
      <c r="I195" s="9" t="str">
        <f t="shared" si="3"/>
        <v>#REF!</v>
      </c>
    </row>
    <row r="196">
      <c r="A196" t="str">
        <f t="shared" si="2"/>
        <v>#REF!</v>
      </c>
      <c r="B196" s="9" t="str">
        <f>((latest_week!B199/(vlookup($A196,population!$K:$M,3,false))*100000))</f>
        <v>#REF!</v>
      </c>
      <c r="C196" s="9" t="str">
        <f>((latest_week!C199/(vlookup($A196,population!$K:$M,3,false))*100000))</f>
        <v>#REF!</v>
      </c>
      <c r="D196" s="9" t="str">
        <f>((latest_week!D199/(vlookup($A196,population!$K:$M,3,false))*100000))</f>
        <v>#REF!</v>
      </c>
      <c r="E196" s="9" t="str">
        <f>((latest_week!E199/(vlookup($A196,population!$K:$M,3,false))*100000))</f>
        <v>#REF!</v>
      </c>
      <c r="F196" s="9" t="str">
        <f>((latest_week!F199/(vlookup($A196,population!$K:$M,3,false))*100000))</f>
        <v>#REF!</v>
      </c>
      <c r="G196" s="9" t="str">
        <f>((latest_week!G199/(vlookup($A196,population!$K:$M,3,false))*100000))</f>
        <v>#REF!</v>
      </c>
      <c r="H196" s="9" t="str">
        <f>((latest_week!H199/(vlookup($A196,population!$K:$M,3,false))*100000))</f>
        <v>#REF!</v>
      </c>
      <c r="I196" s="9" t="str">
        <f t="shared" si="3"/>
        <v>#REF!</v>
      </c>
    </row>
    <row r="197">
      <c r="A197" t="str">
        <f t="shared" si="2"/>
        <v>#REF!</v>
      </c>
      <c r="B197" s="9" t="str">
        <f>((latest_week!B200/(vlookup($A197,population!$K:$M,3,false))*100000))</f>
        <v>#REF!</v>
      </c>
      <c r="C197" s="9" t="str">
        <f>((latest_week!C200/(vlookup($A197,population!$K:$M,3,false))*100000))</f>
        <v>#REF!</v>
      </c>
      <c r="D197" s="9" t="str">
        <f>((latest_week!D200/(vlookup($A197,population!$K:$M,3,false))*100000))</f>
        <v>#REF!</v>
      </c>
      <c r="E197" s="9" t="str">
        <f>((latest_week!E200/(vlookup($A197,population!$K:$M,3,false))*100000))</f>
        <v>#REF!</v>
      </c>
      <c r="F197" s="9" t="str">
        <f>((latest_week!F200/(vlookup($A197,population!$K:$M,3,false))*100000))</f>
        <v>#REF!</v>
      </c>
      <c r="G197" s="9" t="str">
        <f>((latest_week!G200/(vlookup($A197,population!$K:$M,3,false))*100000))</f>
        <v>#REF!</v>
      </c>
      <c r="H197" s="9" t="str">
        <f>((latest_week!H200/(vlookup($A197,population!$K:$M,3,false))*100000))</f>
        <v>#REF!</v>
      </c>
      <c r="I197" s="9" t="str">
        <f t="shared" si="3"/>
        <v>#REF!</v>
      </c>
    </row>
    <row r="198">
      <c r="A198" t="str">
        <f t="shared" si="2"/>
        <v>#REF!</v>
      </c>
      <c r="B198" s="9" t="str">
        <f>((latest_week!B201/(vlookup($A198,population!$K:$M,3,false))*100000))</f>
        <v>#REF!</v>
      </c>
      <c r="C198" s="9" t="str">
        <f>((latest_week!C201/(vlookup($A198,population!$K:$M,3,false))*100000))</f>
        <v>#REF!</v>
      </c>
      <c r="D198" s="9" t="str">
        <f>((latest_week!D201/(vlookup($A198,population!$K:$M,3,false))*100000))</f>
        <v>#REF!</v>
      </c>
      <c r="E198" s="9" t="str">
        <f>((latest_week!E201/(vlookup($A198,population!$K:$M,3,false))*100000))</f>
        <v>#REF!</v>
      </c>
      <c r="F198" s="9" t="str">
        <f>((latest_week!F201/(vlookup($A198,population!$K:$M,3,false))*100000))</f>
        <v>#REF!</v>
      </c>
      <c r="G198" s="9" t="str">
        <f>((latest_week!G201/(vlookup($A198,population!$K:$M,3,false))*100000))</f>
        <v>#REF!</v>
      </c>
      <c r="H198" s="9" t="str">
        <f>((latest_week!H201/(vlookup($A198,population!$K:$M,3,false))*100000))</f>
        <v>#REF!</v>
      </c>
      <c r="I198" s="9" t="str">
        <f t="shared" si="3"/>
        <v>#REF!</v>
      </c>
    </row>
    <row r="199">
      <c r="A199" t="str">
        <f t="shared" si="2"/>
        <v>#REF!</v>
      </c>
      <c r="B199" s="9" t="str">
        <f>((latest_week!B202/(vlookup($A199,population!$K:$M,3,false))*100000))</f>
        <v>#REF!</v>
      </c>
      <c r="C199" s="9" t="str">
        <f>((latest_week!C202/(vlookup($A199,population!$K:$M,3,false))*100000))</f>
        <v>#REF!</v>
      </c>
      <c r="D199" s="9" t="str">
        <f>((latest_week!D202/(vlookup($A199,population!$K:$M,3,false))*100000))</f>
        <v>#REF!</v>
      </c>
      <c r="E199" s="9" t="str">
        <f>((latest_week!E202/(vlookup($A199,population!$K:$M,3,false))*100000))</f>
        <v>#REF!</v>
      </c>
      <c r="F199" s="9" t="str">
        <f>((latest_week!F202/(vlookup($A199,population!$K:$M,3,false))*100000))</f>
        <v>#REF!</v>
      </c>
      <c r="G199" s="9" t="str">
        <f>((latest_week!G202/(vlookup($A199,population!$K:$M,3,false))*100000))</f>
        <v>#REF!</v>
      </c>
      <c r="H199" s="9" t="str">
        <f>((latest_week!H202/(vlookup($A199,population!$K:$M,3,false))*100000))</f>
        <v>#REF!</v>
      </c>
      <c r="I199" s="9" t="str">
        <f t="shared" si="3"/>
        <v>#REF!</v>
      </c>
    </row>
    <row r="200">
      <c r="A200" t="str">
        <f t="shared" si="2"/>
        <v>#REF!</v>
      </c>
      <c r="B200" s="9" t="str">
        <f>((latest_week!B203/(vlookup($A200,population!$K:$M,3,false))*100000))</f>
        <v>#REF!</v>
      </c>
      <c r="C200" s="9" t="str">
        <f>((latest_week!C203/(vlookup($A200,population!$K:$M,3,false))*100000))</f>
        <v>#REF!</v>
      </c>
      <c r="D200" s="9" t="str">
        <f>((latest_week!D203/(vlookup($A200,population!$K:$M,3,false))*100000))</f>
        <v>#REF!</v>
      </c>
      <c r="E200" s="9" t="str">
        <f>((latest_week!E203/(vlookup($A200,population!$K:$M,3,false))*100000))</f>
        <v>#REF!</v>
      </c>
      <c r="F200" s="9" t="str">
        <f>((latest_week!F203/(vlookup($A200,population!$K:$M,3,false))*100000))</f>
        <v>#REF!</v>
      </c>
      <c r="G200" s="9" t="str">
        <f>((latest_week!G203/(vlookup($A200,population!$K:$M,3,false))*100000))</f>
        <v>#REF!</v>
      </c>
      <c r="H200" s="9" t="str">
        <f>((latest_week!H203/(vlookup($A200,population!$K:$M,3,false))*100000))</f>
        <v>#REF!</v>
      </c>
      <c r="I200" s="9" t="str">
        <f t="shared" si="3"/>
        <v>#REF!</v>
      </c>
    </row>
    <row r="201">
      <c r="A201" t="str">
        <f t="shared" si="2"/>
        <v>#REF!</v>
      </c>
      <c r="B201" s="9" t="str">
        <f>((latest_week!B204/(vlookup($A201,population!$K:$M,3,false))*100000))</f>
        <v>#REF!</v>
      </c>
      <c r="C201" s="9" t="str">
        <f>((latest_week!C204/(vlookup($A201,population!$K:$M,3,false))*100000))</f>
        <v>#REF!</v>
      </c>
      <c r="D201" s="9" t="str">
        <f>((latest_week!D204/(vlookup($A201,population!$K:$M,3,false))*100000))</f>
        <v>#REF!</v>
      </c>
      <c r="E201" s="9" t="str">
        <f>((latest_week!E204/(vlookup($A201,population!$K:$M,3,false))*100000))</f>
        <v>#REF!</v>
      </c>
      <c r="F201" s="9" t="str">
        <f>((latest_week!F204/(vlookup($A201,population!$K:$M,3,false))*100000))</f>
        <v>#REF!</v>
      </c>
      <c r="G201" s="9" t="str">
        <f>((latest_week!G204/(vlookup($A201,population!$K:$M,3,false))*100000))</f>
        <v>#REF!</v>
      </c>
      <c r="H201" s="9" t="str">
        <f>((latest_week!H204/(vlookup($A201,population!$K:$M,3,false))*100000))</f>
        <v>#REF!</v>
      </c>
      <c r="I201" s="9" t="str">
        <f t="shared" si="3"/>
        <v>#REF!</v>
      </c>
    </row>
    <row r="202">
      <c r="A202" t="str">
        <f t="shared" si="2"/>
        <v>#REF!</v>
      </c>
      <c r="B202" s="9" t="str">
        <f>((latest_week!B205/(vlookup($A202,population!$K:$M,3,false))*100000))</f>
        <v>#REF!</v>
      </c>
      <c r="C202" s="9" t="str">
        <f>((latest_week!C205/(vlookup($A202,population!$K:$M,3,false))*100000))</f>
        <v>#REF!</v>
      </c>
      <c r="D202" s="9" t="str">
        <f>((latest_week!D205/(vlookup($A202,population!$K:$M,3,false))*100000))</f>
        <v>#REF!</v>
      </c>
      <c r="E202" s="9" t="str">
        <f>((latest_week!E205/(vlookup($A202,population!$K:$M,3,false))*100000))</f>
        <v>#REF!</v>
      </c>
      <c r="F202" s="9" t="str">
        <f>((latest_week!F205/(vlookup($A202,population!$K:$M,3,false))*100000))</f>
        <v>#REF!</v>
      </c>
      <c r="G202" s="9" t="str">
        <f>((latest_week!G205/(vlookup($A202,population!$K:$M,3,false))*100000))</f>
        <v>#REF!</v>
      </c>
      <c r="H202" s="9" t="str">
        <f>((latest_week!H205/(vlookup($A202,population!$K:$M,3,false))*100000))</f>
        <v>#REF!</v>
      </c>
      <c r="I202" s="9" t="str">
        <f t="shared" si="3"/>
        <v>#REF!</v>
      </c>
    </row>
    <row r="203">
      <c r="A203" t="str">
        <f t="shared" si="2"/>
        <v>#REF!</v>
      </c>
      <c r="B203" s="9" t="str">
        <f>((latest_week!B206/(vlookup($A203,population!$K:$M,3,false))*100000))</f>
        <v>#REF!</v>
      </c>
      <c r="C203" s="9" t="str">
        <f>((latest_week!C206/(vlookup($A203,population!$K:$M,3,false))*100000))</f>
        <v>#REF!</v>
      </c>
      <c r="D203" s="9" t="str">
        <f>((latest_week!D206/(vlookup($A203,population!$K:$M,3,false))*100000))</f>
        <v>#REF!</v>
      </c>
      <c r="E203" s="9" t="str">
        <f>((latest_week!E206/(vlookup($A203,population!$K:$M,3,false))*100000))</f>
        <v>#REF!</v>
      </c>
      <c r="F203" s="9" t="str">
        <f>((latest_week!F206/(vlookup($A203,population!$K:$M,3,false))*100000))</f>
        <v>#REF!</v>
      </c>
      <c r="G203" s="9" t="str">
        <f>((latest_week!G206/(vlookup($A203,population!$K:$M,3,false))*100000))</f>
        <v>#REF!</v>
      </c>
      <c r="H203" s="9" t="str">
        <f>((latest_week!H206/(vlookup($A203,population!$K:$M,3,false))*100000))</f>
        <v>#REF!</v>
      </c>
      <c r="I203" s="9" t="str">
        <f t="shared" si="3"/>
        <v>#REF!</v>
      </c>
    </row>
    <row r="204">
      <c r="A204" t="str">
        <f t="shared" si="2"/>
        <v>#REF!</v>
      </c>
      <c r="B204" s="9" t="str">
        <f>((latest_week!B207/(vlookup($A204,population!$K:$M,3,false))*100000))</f>
        <v>#REF!</v>
      </c>
      <c r="C204" s="9" t="str">
        <f>((latest_week!C207/(vlookup($A204,population!$K:$M,3,false))*100000))</f>
        <v>#REF!</v>
      </c>
      <c r="D204" s="9" t="str">
        <f>((latest_week!D207/(vlookup($A204,population!$K:$M,3,false))*100000))</f>
        <v>#REF!</v>
      </c>
      <c r="E204" s="9" t="str">
        <f>((latest_week!E207/(vlookup($A204,population!$K:$M,3,false))*100000))</f>
        <v>#REF!</v>
      </c>
      <c r="F204" s="9" t="str">
        <f>((latest_week!F207/(vlookup($A204,population!$K:$M,3,false))*100000))</f>
        <v>#REF!</v>
      </c>
      <c r="G204" s="9" t="str">
        <f>((latest_week!G207/(vlookup($A204,population!$K:$M,3,false))*100000))</f>
        <v>#REF!</v>
      </c>
      <c r="H204" s="9" t="str">
        <f>((latest_week!H207/(vlookup($A204,population!$K:$M,3,false))*100000))</f>
        <v>#REF!</v>
      </c>
      <c r="I204" s="9" t="str">
        <f t="shared" si="3"/>
        <v>#REF!</v>
      </c>
    </row>
    <row r="205">
      <c r="A205" t="str">
        <f t="shared" si="2"/>
        <v>#REF!</v>
      </c>
      <c r="B205" s="9" t="str">
        <f>((latest_week!B208/(vlookup($A205,population!$K:$M,3,false))*100000))</f>
        <v>#REF!</v>
      </c>
      <c r="C205" s="9" t="str">
        <f>((latest_week!C208/(vlookup($A205,population!$K:$M,3,false))*100000))</f>
        <v>#REF!</v>
      </c>
      <c r="D205" s="9" t="str">
        <f>((latest_week!D208/(vlookup($A205,population!$K:$M,3,false))*100000))</f>
        <v>#REF!</v>
      </c>
      <c r="E205" s="9" t="str">
        <f>((latest_week!E208/(vlookup($A205,population!$K:$M,3,false))*100000))</f>
        <v>#REF!</v>
      </c>
      <c r="F205" s="9" t="str">
        <f>((latest_week!F208/(vlookup($A205,population!$K:$M,3,false))*100000))</f>
        <v>#REF!</v>
      </c>
      <c r="G205" s="9" t="str">
        <f>((latest_week!G208/(vlookup($A205,population!$K:$M,3,false))*100000))</f>
        <v>#REF!</v>
      </c>
      <c r="H205" s="9" t="str">
        <f>((latest_week!H208/(vlookup($A205,population!$K:$M,3,false))*100000))</f>
        <v>#REF!</v>
      </c>
      <c r="I205" s="9" t="str">
        <f t="shared" si="3"/>
        <v>#REF!</v>
      </c>
    </row>
    <row r="206">
      <c r="A206" t="str">
        <f t="shared" si="2"/>
        <v>#REF!</v>
      </c>
      <c r="B206" s="9" t="str">
        <f>((latest_week!B209/(vlookup($A206,population!$K:$M,3,false))*100000))</f>
        <v>#REF!</v>
      </c>
      <c r="C206" s="9" t="str">
        <f>((latest_week!C209/(vlookup($A206,population!$K:$M,3,false))*100000))</f>
        <v>#REF!</v>
      </c>
      <c r="D206" s="9" t="str">
        <f>((latest_week!D209/(vlookup($A206,population!$K:$M,3,false))*100000))</f>
        <v>#REF!</v>
      </c>
      <c r="E206" s="9" t="str">
        <f>((latest_week!E209/(vlookup($A206,population!$K:$M,3,false))*100000))</f>
        <v>#REF!</v>
      </c>
      <c r="F206" s="9" t="str">
        <f>((latest_week!F209/(vlookup($A206,population!$K:$M,3,false))*100000))</f>
        <v>#REF!</v>
      </c>
      <c r="G206" s="9" t="str">
        <f>((latest_week!G209/(vlookup($A206,population!$K:$M,3,false))*100000))</f>
        <v>#REF!</v>
      </c>
      <c r="H206" s="9" t="str">
        <f>((latest_week!H209/(vlookup($A206,population!$K:$M,3,false))*100000))</f>
        <v>#REF!</v>
      </c>
      <c r="I206" s="9" t="str">
        <f t="shared" si="3"/>
        <v>#REF!</v>
      </c>
    </row>
    <row r="207">
      <c r="A207" t="str">
        <f t="shared" si="2"/>
        <v>#REF!</v>
      </c>
      <c r="B207" s="9" t="str">
        <f>((latest_week!B210/(vlookup($A207,population!$K:$M,3,false))*100000))</f>
        <v>#REF!</v>
      </c>
      <c r="C207" s="9" t="str">
        <f>((latest_week!C210/(vlookup($A207,population!$K:$M,3,false))*100000))</f>
        <v>#REF!</v>
      </c>
      <c r="D207" s="9" t="str">
        <f>((latest_week!D210/(vlookup($A207,population!$K:$M,3,false))*100000))</f>
        <v>#REF!</v>
      </c>
      <c r="E207" s="9" t="str">
        <f>((latest_week!E210/(vlookup($A207,population!$K:$M,3,false))*100000))</f>
        <v>#REF!</v>
      </c>
      <c r="F207" s="9" t="str">
        <f>((latest_week!F210/(vlookup($A207,population!$K:$M,3,false))*100000))</f>
        <v>#REF!</v>
      </c>
      <c r="G207" s="9" t="str">
        <f>((latest_week!G210/(vlookup($A207,population!$K:$M,3,false))*100000))</f>
        <v>#REF!</v>
      </c>
      <c r="H207" s="9" t="str">
        <f>((latest_week!H210/(vlookup($A207,population!$K:$M,3,false))*100000))</f>
        <v>#REF!</v>
      </c>
      <c r="I207" s="9" t="str">
        <f t="shared" si="3"/>
        <v>#REF!</v>
      </c>
    </row>
    <row r="208">
      <c r="A208" t="str">
        <f t="shared" si="2"/>
        <v>#REF!</v>
      </c>
      <c r="B208" s="9" t="str">
        <f>((latest_week!B211/(vlookup($A208,population!$K:$M,3,false))*100000))</f>
        <v>#REF!</v>
      </c>
      <c r="C208" s="9" t="str">
        <f>((latest_week!C211/(vlookup($A208,population!$K:$M,3,false))*100000))</f>
        <v>#REF!</v>
      </c>
      <c r="D208" s="9" t="str">
        <f>((latest_week!D211/(vlookup($A208,population!$K:$M,3,false))*100000))</f>
        <v>#REF!</v>
      </c>
      <c r="E208" s="9" t="str">
        <f>((latest_week!E211/(vlookup($A208,population!$K:$M,3,false))*100000))</f>
        <v>#REF!</v>
      </c>
      <c r="F208" s="9" t="str">
        <f>((latest_week!F211/(vlookup($A208,population!$K:$M,3,false))*100000))</f>
        <v>#REF!</v>
      </c>
      <c r="G208" s="9" t="str">
        <f>((latest_week!G211/(vlookup($A208,population!$K:$M,3,false))*100000))</f>
        <v>#REF!</v>
      </c>
      <c r="H208" s="9" t="str">
        <f>((latest_week!H211/(vlookup($A208,population!$K:$M,3,false))*100000))</f>
        <v>#REF!</v>
      </c>
      <c r="I208" s="9" t="str">
        <f t="shared" si="3"/>
        <v>#REF!</v>
      </c>
    </row>
    <row r="209">
      <c r="A209" t="str">
        <f t="shared" si="2"/>
        <v>#REF!</v>
      </c>
      <c r="B209" s="9" t="str">
        <f>((latest_week!B212/(vlookup($A209,population!$K:$M,3,false))*100000))</f>
        <v>#REF!</v>
      </c>
      <c r="C209" s="9" t="str">
        <f>((latest_week!C212/(vlookup($A209,population!$K:$M,3,false))*100000))</f>
        <v>#REF!</v>
      </c>
      <c r="D209" s="9" t="str">
        <f>((latest_week!D212/(vlookup($A209,population!$K:$M,3,false))*100000))</f>
        <v>#REF!</v>
      </c>
      <c r="E209" s="9" t="str">
        <f>((latest_week!E212/(vlookup($A209,population!$K:$M,3,false))*100000))</f>
        <v>#REF!</v>
      </c>
      <c r="F209" s="9" t="str">
        <f>((latest_week!F212/(vlookup($A209,population!$K:$M,3,false))*100000))</f>
        <v>#REF!</v>
      </c>
      <c r="G209" s="9" t="str">
        <f>((latest_week!G212/(vlookup($A209,population!$K:$M,3,false))*100000))</f>
        <v>#REF!</v>
      </c>
      <c r="H209" s="9" t="str">
        <f>((latest_week!H212/(vlookup($A209,population!$K:$M,3,false))*100000))</f>
        <v>#REF!</v>
      </c>
      <c r="I209" s="9" t="str">
        <f t="shared" si="3"/>
        <v>#REF!</v>
      </c>
    </row>
    <row r="210">
      <c r="A210" t="str">
        <f t="shared" si="2"/>
        <v>#REF!</v>
      </c>
      <c r="B210" s="9" t="str">
        <f>((latest_week!B213/(vlookup($A210,population!$K:$M,3,false))*100000))</f>
        <v>#REF!</v>
      </c>
      <c r="C210" s="9" t="str">
        <f>((latest_week!C213/(vlookup($A210,population!$K:$M,3,false))*100000))</f>
        <v>#REF!</v>
      </c>
      <c r="D210" s="9" t="str">
        <f>((latest_week!D213/(vlookup($A210,population!$K:$M,3,false))*100000))</f>
        <v>#REF!</v>
      </c>
      <c r="E210" s="9" t="str">
        <f>((latest_week!E213/(vlookup($A210,population!$K:$M,3,false))*100000))</f>
        <v>#REF!</v>
      </c>
      <c r="F210" s="9" t="str">
        <f>((latest_week!F213/(vlookup($A210,population!$K:$M,3,false))*100000))</f>
        <v>#REF!</v>
      </c>
      <c r="G210" s="9" t="str">
        <f>((latest_week!G213/(vlookup($A210,population!$K:$M,3,false))*100000))</f>
        <v>#REF!</v>
      </c>
      <c r="H210" s="9" t="str">
        <f>((latest_week!H213/(vlookup($A210,population!$K:$M,3,false))*100000))</f>
        <v>#REF!</v>
      </c>
      <c r="I210" s="9" t="str">
        <f t="shared" si="3"/>
        <v>#REF!</v>
      </c>
    </row>
    <row r="211">
      <c r="A211" t="str">
        <f t="shared" si="2"/>
        <v>#REF!</v>
      </c>
      <c r="B211" s="9" t="str">
        <f>((latest_week!B214/(vlookup($A211,population!$K:$M,3,false))*100000))</f>
        <v>#REF!</v>
      </c>
      <c r="C211" s="9" t="str">
        <f>((latest_week!C214/(vlookup($A211,population!$K:$M,3,false))*100000))</f>
        <v>#REF!</v>
      </c>
      <c r="D211" s="9" t="str">
        <f>((latest_week!D214/(vlookup($A211,population!$K:$M,3,false))*100000))</f>
        <v>#REF!</v>
      </c>
      <c r="E211" s="9" t="str">
        <f>((latest_week!E214/(vlookup($A211,population!$K:$M,3,false))*100000))</f>
        <v>#REF!</v>
      </c>
      <c r="F211" s="9" t="str">
        <f>((latest_week!F214/(vlookup($A211,population!$K:$M,3,false))*100000))</f>
        <v>#REF!</v>
      </c>
      <c r="G211" s="9" t="str">
        <f>((latest_week!G214/(vlookup($A211,population!$K:$M,3,false))*100000))</f>
        <v>#REF!</v>
      </c>
      <c r="H211" s="9" t="str">
        <f>((latest_week!H214/(vlookup($A211,population!$K:$M,3,false))*100000))</f>
        <v>#REF!</v>
      </c>
      <c r="I211" s="9" t="str">
        <f t="shared" si="3"/>
        <v>#REF!</v>
      </c>
    </row>
    <row r="212">
      <c r="A212" t="str">
        <f t="shared" si="2"/>
        <v>#REF!</v>
      </c>
      <c r="B212" s="9" t="str">
        <f>((latest_week!B215/(vlookup($A212,population!$K:$M,3,false))*100000))</f>
        <v>#REF!</v>
      </c>
      <c r="C212" s="9" t="str">
        <f>((latest_week!C215/(vlookup($A212,population!$K:$M,3,false))*100000))</f>
        <v>#REF!</v>
      </c>
      <c r="D212" s="9" t="str">
        <f>((latest_week!D215/(vlookup($A212,population!$K:$M,3,false))*100000))</f>
        <v>#REF!</v>
      </c>
      <c r="E212" s="9" t="str">
        <f>((latest_week!E215/(vlookup($A212,population!$K:$M,3,false))*100000))</f>
        <v>#REF!</v>
      </c>
      <c r="F212" s="9" t="str">
        <f>((latest_week!F215/(vlookup($A212,population!$K:$M,3,false))*100000))</f>
        <v>#REF!</v>
      </c>
      <c r="G212" s="9" t="str">
        <f>((latest_week!G215/(vlookup($A212,population!$K:$M,3,false))*100000))</f>
        <v>#REF!</v>
      </c>
      <c r="H212" s="9" t="str">
        <f>((latest_week!H215/(vlookup($A212,population!$K:$M,3,false))*100000))</f>
        <v>#REF!</v>
      </c>
      <c r="I212" s="9" t="str">
        <f t="shared" si="3"/>
        <v>#REF!</v>
      </c>
    </row>
    <row r="213">
      <c r="A213" t="str">
        <f t="shared" si="2"/>
        <v>#REF!</v>
      </c>
      <c r="B213" s="9" t="str">
        <f>((latest_week!B216/(vlookup($A213,population!$K:$M,3,false))*100000))</f>
        <v>#REF!</v>
      </c>
      <c r="C213" s="9" t="str">
        <f>((latest_week!C216/(vlookup($A213,population!$K:$M,3,false))*100000))</f>
        <v>#REF!</v>
      </c>
      <c r="D213" s="9" t="str">
        <f>((latest_week!D216/(vlookup($A213,population!$K:$M,3,false))*100000))</f>
        <v>#REF!</v>
      </c>
      <c r="E213" s="9" t="str">
        <f>((latest_week!E216/(vlookup($A213,population!$K:$M,3,false))*100000))</f>
        <v>#REF!</v>
      </c>
      <c r="F213" s="9" t="str">
        <f>((latest_week!F216/(vlookup($A213,population!$K:$M,3,false))*100000))</f>
        <v>#REF!</v>
      </c>
      <c r="G213" s="9" t="str">
        <f>((latest_week!G216/(vlookup($A213,population!$K:$M,3,false))*100000))</f>
        <v>#REF!</v>
      </c>
      <c r="H213" s="9" t="str">
        <f>((latest_week!H216/(vlookup($A213,population!$K:$M,3,false))*100000))</f>
        <v>#REF!</v>
      </c>
      <c r="I213" s="9" t="str">
        <f t="shared" si="3"/>
        <v>#REF!</v>
      </c>
    </row>
    <row r="214">
      <c r="A214" t="str">
        <f t="shared" si="2"/>
        <v>#REF!</v>
      </c>
      <c r="B214" s="9" t="str">
        <f>((latest_week!B217/(vlookup($A214,population!$K:$M,3,false))*100000))</f>
        <v>#REF!</v>
      </c>
      <c r="C214" s="9" t="str">
        <f>((latest_week!C217/(vlookup($A214,population!$K:$M,3,false))*100000))</f>
        <v>#REF!</v>
      </c>
      <c r="D214" s="9" t="str">
        <f>((latest_week!D217/(vlookup($A214,population!$K:$M,3,false))*100000))</f>
        <v>#REF!</v>
      </c>
      <c r="E214" s="9" t="str">
        <f>((latest_week!E217/(vlookup($A214,population!$K:$M,3,false))*100000))</f>
        <v>#REF!</v>
      </c>
      <c r="F214" s="9" t="str">
        <f>((latest_week!F217/(vlookup($A214,population!$K:$M,3,false))*100000))</f>
        <v>#REF!</v>
      </c>
      <c r="G214" s="9" t="str">
        <f>((latest_week!G217/(vlookup($A214,population!$K:$M,3,false))*100000))</f>
        <v>#REF!</v>
      </c>
      <c r="H214" s="9" t="str">
        <f>((latest_week!H217/(vlookup($A214,population!$K:$M,3,false))*100000))</f>
        <v>#REF!</v>
      </c>
      <c r="I214" s="9" t="str">
        <f t="shared" si="3"/>
        <v>#REF!</v>
      </c>
    </row>
    <row r="215">
      <c r="A215" t="str">
        <f t="shared" si="2"/>
        <v>#REF!</v>
      </c>
      <c r="B215" s="9" t="str">
        <f>((latest_week!B218/(vlookup($A215,population!$K:$M,3,false))*100000))</f>
        <v>#REF!</v>
      </c>
      <c r="C215" s="9" t="str">
        <f>((latest_week!C218/(vlookup($A215,population!$K:$M,3,false))*100000))</f>
        <v>#REF!</v>
      </c>
      <c r="D215" s="9" t="str">
        <f>((latest_week!D218/(vlookup($A215,population!$K:$M,3,false))*100000))</f>
        <v>#REF!</v>
      </c>
      <c r="E215" s="9" t="str">
        <f>((latest_week!E218/(vlookup($A215,population!$K:$M,3,false))*100000))</f>
        <v>#REF!</v>
      </c>
      <c r="F215" s="9" t="str">
        <f>((latest_week!F218/(vlookup($A215,population!$K:$M,3,false))*100000))</f>
        <v>#REF!</v>
      </c>
      <c r="G215" s="9" t="str">
        <f>((latest_week!G218/(vlookup($A215,population!$K:$M,3,false))*100000))</f>
        <v>#REF!</v>
      </c>
      <c r="H215" s="9" t="str">
        <f>((latest_week!H218/(vlookup($A215,population!$K:$M,3,false))*100000))</f>
        <v>#REF!</v>
      </c>
      <c r="I215" s="9" t="str">
        <f t="shared" si="3"/>
        <v>#REF!</v>
      </c>
    </row>
    <row r="216">
      <c r="A216" t="str">
        <f t="shared" si="2"/>
        <v>#REF!</v>
      </c>
      <c r="B216" s="9" t="str">
        <f>((latest_week!B219/(vlookup($A216,population!$K:$M,3,false))*100000))</f>
        <v>#REF!</v>
      </c>
      <c r="C216" s="9" t="str">
        <f>((latest_week!C219/(vlookup($A216,population!$K:$M,3,false))*100000))</f>
        <v>#REF!</v>
      </c>
      <c r="D216" s="9" t="str">
        <f>((latest_week!D219/(vlookup($A216,population!$K:$M,3,false))*100000))</f>
        <v>#REF!</v>
      </c>
      <c r="E216" s="9" t="str">
        <f>((latest_week!E219/(vlookup($A216,population!$K:$M,3,false))*100000))</f>
        <v>#REF!</v>
      </c>
      <c r="F216" s="9" t="str">
        <f>((latest_week!F219/(vlookup($A216,population!$K:$M,3,false))*100000))</f>
        <v>#REF!</v>
      </c>
      <c r="G216" s="9" t="str">
        <f>((latest_week!G219/(vlookup($A216,population!$K:$M,3,false))*100000))</f>
        <v>#REF!</v>
      </c>
      <c r="H216" s="9" t="str">
        <f>((latest_week!H219/(vlookup($A216,population!$K:$M,3,false))*100000))</f>
        <v>#REF!</v>
      </c>
      <c r="I216" s="9" t="str">
        <f t="shared" si="3"/>
        <v>#REF!</v>
      </c>
    </row>
    <row r="217">
      <c r="A217" t="str">
        <f t="shared" si="2"/>
        <v>#REF!</v>
      </c>
      <c r="B217" s="9" t="str">
        <f>((latest_week!B220/(vlookup($A217,population!$K:$M,3,false))*100000))</f>
        <v>#REF!</v>
      </c>
      <c r="C217" s="9" t="str">
        <f>((latest_week!C220/(vlookup($A217,population!$K:$M,3,false))*100000))</f>
        <v>#REF!</v>
      </c>
      <c r="D217" s="9" t="str">
        <f>((latest_week!D220/(vlookup($A217,population!$K:$M,3,false))*100000))</f>
        <v>#REF!</v>
      </c>
      <c r="E217" s="9" t="str">
        <f>((latest_week!E220/(vlookup($A217,population!$K:$M,3,false))*100000))</f>
        <v>#REF!</v>
      </c>
      <c r="F217" s="9" t="str">
        <f>((latest_week!F220/(vlookup($A217,population!$K:$M,3,false))*100000))</f>
        <v>#REF!</v>
      </c>
      <c r="G217" s="9" t="str">
        <f>((latest_week!G220/(vlookup($A217,population!$K:$M,3,false))*100000))</f>
        <v>#REF!</v>
      </c>
      <c r="H217" s="9" t="str">
        <f>((latest_week!H220/(vlookup($A217,population!$K:$M,3,false))*100000))</f>
        <v>#REF!</v>
      </c>
      <c r="I217" s="9" t="str">
        <f t="shared" si="3"/>
        <v>#REF!</v>
      </c>
    </row>
    <row r="218">
      <c r="A218" t="str">
        <f t="shared" si="2"/>
        <v>#REF!</v>
      </c>
      <c r="B218" s="9" t="str">
        <f>((latest_week!B221/(vlookup($A218,population!$K:$M,3,false))*100000))</f>
        <v>#REF!</v>
      </c>
      <c r="C218" s="9" t="str">
        <f>((latest_week!C221/(vlookup($A218,population!$K:$M,3,false))*100000))</f>
        <v>#REF!</v>
      </c>
      <c r="D218" s="9" t="str">
        <f>((latest_week!D221/(vlookup($A218,population!$K:$M,3,false))*100000))</f>
        <v>#REF!</v>
      </c>
      <c r="E218" s="9" t="str">
        <f>((latest_week!E221/(vlookup($A218,population!$K:$M,3,false))*100000))</f>
        <v>#REF!</v>
      </c>
      <c r="F218" s="9" t="str">
        <f>((latest_week!F221/(vlookup($A218,population!$K:$M,3,false))*100000))</f>
        <v>#REF!</v>
      </c>
      <c r="G218" s="9" t="str">
        <f>((latest_week!G221/(vlookup($A218,population!$K:$M,3,false))*100000))</f>
        <v>#REF!</v>
      </c>
      <c r="H218" s="9" t="str">
        <f>((latest_week!H221/(vlookup($A218,population!$K:$M,3,false))*100000))</f>
        <v>#REF!</v>
      </c>
      <c r="I218" s="9" t="str">
        <f t="shared" si="3"/>
        <v>#REF!</v>
      </c>
    </row>
    <row r="219">
      <c r="A219" t="str">
        <f t="shared" si="2"/>
        <v>#REF!</v>
      </c>
      <c r="B219" s="9" t="str">
        <f>((latest_week!B222/(vlookup($A219,population!$K:$M,3,false))*100000))</f>
        <v>#REF!</v>
      </c>
      <c r="C219" s="9" t="str">
        <f>((latest_week!C222/(vlookup($A219,population!$K:$M,3,false))*100000))</f>
        <v>#REF!</v>
      </c>
      <c r="D219" s="9" t="str">
        <f>((latest_week!D222/(vlookup($A219,population!$K:$M,3,false))*100000))</f>
        <v>#REF!</v>
      </c>
      <c r="E219" s="9" t="str">
        <f>((latest_week!E222/(vlookup($A219,population!$K:$M,3,false))*100000))</f>
        <v>#REF!</v>
      </c>
      <c r="F219" s="9" t="str">
        <f>((latest_week!F222/(vlookup($A219,population!$K:$M,3,false))*100000))</f>
        <v>#REF!</v>
      </c>
      <c r="G219" s="9" t="str">
        <f>((latest_week!G222/(vlookup($A219,population!$K:$M,3,false))*100000))</f>
        <v>#REF!</v>
      </c>
      <c r="H219" s="9" t="str">
        <f>((latest_week!H222/(vlookup($A219,population!$K:$M,3,false))*100000))</f>
        <v>#REF!</v>
      </c>
      <c r="I219" s="9" t="str">
        <f t="shared" si="3"/>
        <v>#REF!</v>
      </c>
    </row>
    <row r="220">
      <c r="A220" t="str">
        <f t="shared" si="2"/>
        <v>#REF!</v>
      </c>
      <c r="B220" s="9" t="str">
        <f>((latest_week!B223/(vlookup($A220,population!$K:$M,3,false))*100000))</f>
        <v>#REF!</v>
      </c>
      <c r="C220" s="9" t="str">
        <f>((latest_week!C223/(vlookup($A220,population!$K:$M,3,false))*100000))</f>
        <v>#REF!</v>
      </c>
      <c r="D220" s="9" t="str">
        <f>((latest_week!D223/(vlookup($A220,population!$K:$M,3,false))*100000))</f>
        <v>#REF!</v>
      </c>
      <c r="E220" s="9" t="str">
        <f>((latest_week!E223/(vlookup($A220,population!$K:$M,3,false))*100000))</f>
        <v>#REF!</v>
      </c>
      <c r="F220" s="9" t="str">
        <f>((latest_week!F223/(vlookup($A220,population!$K:$M,3,false))*100000))</f>
        <v>#REF!</v>
      </c>
      <c r="G220" s="9" t="str">
        <f>((latest_week!G223/(vlookup($A220,population!$K:$M,3,false))*100000))</f>
        <v>#REF!</v>
      </c>
      <c r="H220" s="9" t="str">
        <f>((latest_week!H223/(vlookup($A220,population!$K:$M,3,false))*100000))</f>
        <v>#REF!</v>
      </c>
      <c r="I220" s="9" t="str">
        <f t="shared" si="3"/>
        <v>#REF!</v>
      </c>
    </row>
    <row r="221">
      <c r="A221" t="str">
        <f t="shared" si="2"/>
        <v>#REF!</v>
      </c>
      <c r="B221" s="9" t="str">
        <f>((latest_week!B224/(vlookup($A221,population!$K:$M,3,false))*100000))</f>
        <v>#REF!</v>
      </c>
      <c r="C221" s="9" t="str">
        <f>((latest_week!C224/(vlookup($A221,population!$K:$M,3,false))*100000))</f>
        <v>#REF!</v>
      </c>
      <c r="D221" s="9" t="str">
        <f>((latest_week!D224/(vlookup($A221,population!$K:$M,3,false))*100000))</f>
        <v>#REF!</v>
      </c>
      <c r="E221" s="9" t="str">
        <f>((latest_week!E224/(vlookup($A221,population!$K:$M,3,false))*100000))</f>
        <v>#REF!</v>
      </c>
      <c r="F221" s="9" t="str">
        <f>((latest_week!F224/(vlookup($A221,population!$K:$M,3,false))*100000))</f>
        <v>#REF!</v>
      </c>
      <c r="G221" s="9" t="str">
        <f>((latest_week!G224/(vlookup($A221,population!$K:$M,3,false))*100000))</f>
        <v>#REF!</v>
      </c>
      <c r="H221" s="9" t="str">
        <f>((latest_week!H224/(vlookup($A221,population!$K:$M,3,false))*100000))</f>
        <v>#REF!</v>
      </c>
      <c r="I221" s="9" t="str">
        <f t="shared" si="3"/>
        <v>#REF!</v>
      </c>
    </row>
    <row r="222">
      <c r="A222" t="str">
        <f t="shared" si="2"/>
        <v>#REF!</v>
      </c>
      <c r="B222" s="9" t="str">
        <f>((latest_week!B225/(vlookup($A222,population!$K:$M,3,false))*100000))</f>
        <v>#REF!</v>
      </c>
      <c r="C222" s="9" t="str">
        <f>((latest_week!C225/(vlookup($A222,population!$K:$M,3,false))*100000))</f>
        <v>#REF!</v>
      </c>
      <c r="D222" s="9" t="str">
        <f>((latest_week!D225/(vlookup($A222,population!$K:$M,3,false))*100000))</f>
        <v>#REF!</v>
      </c>
      <c r="E222" s="9" t="str">
        <f>((latest_week!E225/(vlookup($A222,population!$K:$M,3,false))*100000))</f>
        <v>#REF!</v>
      </c>
      <c r="F222" s="9" t="str">
        <f>((latest_week!F225/(vlookup($A222,population!$K:$M,3,false))*100000))</f>
        <v>#REF!</v>
      </c>
      <c r="G222" s="9" t="str">
        <f>((latest_week!G225/(vlookup($A222,population!$K:$M,3,false))*100000))</f>
        <v>#REF!</v>
      </c>
      <c r="H222" s="9" t="str">
        <f>((latest_week!H225/(vlookup($A222,population!$K:$M,3,false))*100000))</f>
        <v>#REF!</v>
      </c>
      <c r="I222" s="9" t="str">
        <f t="shared" si="3"/>
        <v>#REF!</v>
      </c>
    </row>
    <row r="223">
      <c r="A223" t="str">
        <f t="shared" si="2"/>
        <v>#REF!</v>
      </c>
      <c r="B223" s="9" t="str">
        <f>((latest_week!B226/(vlookup($A223,population!$K:$M,3,false))*100000))</f>
        <v>#REF!</v>
      </c>
      <c r="C223" s="9" t="str">
        <f>((latest_week!C226/(vlookup($A223,population!$K:$M,3,false))*100000))</f>
        <v>#REF!</v>
      </c>
      <c r="D223" s="9" t="str">
        <f>((latest_week!D226/(vlookup($A223,population!$K:$M,3,false))*100000))</f>
        <v>#REF!</v>
      </c>
      <c r="E223" s="9" t="str">
        <f>((latest_week!E226/(vlookup($A223,population!$K:$M,3,false))*100000))</f>
        <v>#REF!</v>
      </c>
      <c r="F223" s="9" t="str">
        <f>((latest_week!F226/(vlookup($A223,population!$K:$M,3,false))*100000))</f>
        <v>#REF!</v>
      </c>
      <c r="G223" s="9" t="str">
        <f>((latest_week!G226/(vlookup($A223,population!$K:$M,3,false))*100000))</f>
        <v>#REF!</v>
      </c>
      <c r="H223" s="9" t="str">
        <f>((latest_week!H226/(vlookup($A223,population!$K:$M,3,false))*100000))</f>
        <v>#REF!</v>
      </c>
      <c r="I223" s="9" t="str">
        <f t="shared" si="3"/>
        <v>#REF!</v>
      </c>
    </row>
    <row r="224">
      <c r="A224" t="str">
        <f t="shared" si="2"/>
        <v>#REF!</v>
      </c>
      <c r="B224" s="9" t="str">
        <f>((latest_week!B227/(vlookup($A224,population!$K:$M,3,false))*100000))</f>
        <v>#REF!</v>
      </c>
      <c r="C224" s="9" t="str">
        <f>((latest_week!C227/(vlookup($A224,population!$K:$M,3,false))*100000))</f>
        <v>#REF!</v>
      </c>
      <c r="D224" s="9" t="str">
        <f>((latest_week!D227/(vlookup($A224,population!$K:$M,3,false))*100000))</f>
        <v>#REF!</v>
      </c>
      <c r="E224" s="9" t="str">
        <f>((latest_week!E227/(vlookup($A224,population!$K:$M,3,false))*100000))</f>
        <v>#REF!</v>
      </c>
      <c r="F224" s="9" t="str">
        <f>((latest_week!F227/(vlookup($A224,population!$K:$M,3,false))*100000))</f>
        <v>#REF!</v>
      </c>
      <c r="G224" s="9" t="str">
        <f>((latest_week!G227/(vlookup($A224,population!$K:$M,3,false))*100000))</f>
        <v>#REF!</v>
      </c>
      <c r="H224" s="9" t="str">
        <f>((latest_week!H227/(vlookup($A224,population!$K:$M,3,false))*100000))</f>
        <v>#REF!</v>
      </c>
      <c r="I224" s="9" t="str">
        <f t="shared" si="3"/>
        <v>#REF!</v>
      </c>
    </row>
    <row r="225">
      <c r="A225" t="str">
        <f t="shared" si="2"/>
        <v>#REF!</v>
      </c>
      <c r="B225" s="9" t="str">
        <f>((latest_week!B228/(vlookup($A225,population!$K:$M,3,false))*100000))</f>
        <v>#REF!</v>
      </c>
      <c r="C225" s="9" t="str">
        <f>((latest_week!C228/(vlookup($A225,population!$K:$M,3,false))*100000))</f>
        <v>#REF!</v>
      </c>
      <c r="D225" s="9" t="str">
        <f>((latest_week!D228/(vlookup($A225,population!$K:$M,3,false))*100000))</f>
        <v>#REF!</v>
      </c>
      <c r="E225" s="9" t="str">
        <f>((latest_week!E228/(vlookup($A225,population!$K:$M,3,false))*100000))</f>
        <v>#REF!</v>
      </c>
      <c r="F225" s="9" t="str">
        <f>((latest_week!F228/(vlookup($A225,population!$K:$M,3,false))*100000))</f>
        <v>#REF!</v>
      </c>
      <c r="G225" s="9" t="str">
        <f>((latest_week!G228/(vlookup($A225,population!$K:$M,3,false))*100000))</f>
        <v>#REF!</v>
      </c>
      <c r="H225" s="9" t="str">
        <f>((latest_week!H228/(vlookup($A225,population!$K:$M,3,false))*100000))</f>
        <v>#REF!</v>
      </c>
      <c r="I225" s="9" t="str">
        <f t="shared" si="3"/>
        <v>#REF!</v>
      </c>
    </row>
    <row r="226">
      <c r="A226" t="str">
        <f t="shared" si="2"/>
        <v>#REF!</v>
      </c>
      <c r="B226" s="9" t="str">
        <f>((latest_week!B229/(vlookup($A226,population!$K:$M,3,false))*100000))</f>
        <v>#REF!</v>
      </c>
      <c r="C226" s="9" t="str">
        <f>((latest_week!C229/(vlookup($A226,population!$K:$M,3,false))*100000))</f>
        <v>#REF!</v>
      </c>
      <c r="D226" s="9" t="str">
        <f>((latest_week!D229/(vlookup($A226,population!$K:$M,3,false))*100000))</f>
        <v>#REF!</v>
      </c>
      <c r="E226" s="9" t="str">
        <f>((latest_week!E229/(vlookup($A226,population!$K:$M,3,false))*100000))</f>
        <v>#REF!</v>
      </c>
      <c r="F226" s="9" t="str">
        <f>((latest_week!F229/(vlookup($A226,population!$K:$M,3,false))*100000))</f>
        <v>#REF!</v>
      </c>
      <c r="G226" s="9" t="str">
        <f>((latest_week!G229/(vlookup($A226,population!$K:$M,3,false))*100000))</f>
        <v>#REF!</v>
      </c>
      <c r="H226" s="9" t="str">
        <f>((latest_week!H229/(vlookup($A226,population!$K:$M,3,false))*100000))</f>
        <v>#REF!</v>
      </c>
      <c r="I226" s="9" t="str">
        <f t="shared" si="3"/>
        <v>#REF!</v>
      </c>
    </row>
    <row r="227">
      <c r="A227" t="str">
        <f t="shared" si="2"/>
        <v>#REF!</v>
      </c>
      <c r="B227" s="9" t="str">
        <f>((latest_week!B230/(vlookup($A227,population!$K:$M,3,false))*100000))</f>
        <v>#REF!</v>
      </c>
      <c r="C227" s="9" t="str">
        <f>((latest_week!C230/(vlookup($A227,population!$K:$M,3,false))*100000))</f>
        <v>#REF!</v>
      </c>
      <c r="D227" s="9" t="str">
        <f>((latest_week!D230/(vlookup($A227,population!$K:$M,3,false))*100000))</f>
        <v>#REF!</v>
      </c>
      <c r="E227" s="9" t="str">
        <f>((latest_week!E230/(vlookup($A227,population!$K:$M,3,false))*100000))</f>
        <v>#REF!</v>
      </c>
      <c r="F227" s="9" t="str">
        <f>((latest_week!F230/(vlookup($A227,population!$K:$M,3,false))*100000))</f>
        <v>#REF!</v>
      </c>
      <c r="G227" s="9" t="str">
        <f>((latest_week!G230/(vlookup($A227,population!$K:$M,3,false))*100000))</f>
        <v>#REF!</v>
      </c>
      <c r="H227" s="9" t="str">
        <f>((latest_week!H230/(vlookup($A227,population!$K:$M,3,false))*100000))</f>
        <v>#REF!</v>
      </c>
      <c r="I227" s="9" t="str">
        <f t="shared" si="3"/>
        <v>#REF!</v>
      </c>
    </row>
    <row r="228">
      <c r="A228" t="str">
        <f t="shared" si="2"/>
        <v>#REF!</v>
      </c>
      <c r="B228" s="9" t="str">
        <f>((latest_week!B231/(vlookup($A228,population!$K:$M,3,false))*100000))</f>
        <v>#REF!</v>
      </c>
      <c r="C228" s="9" t="str">
        <f>((latest_week!C231/(vlookup($A228,population!$K:$M,3,false))*100000))</f>
        <v>#REF!</v>
      </c>
      <c r="D228" s="9" t="str">
        <f>((latest_week!D231/(vlookup($A228,population!$K:$M,3,false))*100000))</f>
        <v>#REF!</v>
      </c>
      <c r="E228" s="9" t="str">
        <f>((latest_week!E231/(vlookup($A228,population!$K:$M,3,false))*100000))</f>
        <v>#REF!</v>
      </c>
      <c r="F228" s="9" t="str">
        <f>((latest_week!F231/(vlookup($A228,population!$K:$M,3,false))*100000))</f>
        <v>#REF!</v>
      </c>
      <c r="G228" s="9" t="str">
        <f>((latest_week!G231/(vlookup($A228,population!$K:$M,3,false))*100000))</f>
        <v>#REF!</v>
      </c>
      <c r="H228" s="9" t="str">
        <f>((latest_week!H231/(vlookup($A228,population!$K:$M,3,false))*100000))</f>
        <v>#REF!</v>
      </c>
      <c r="I228" s="9" t="str">
        <f t="shared" si="3"/>
        <v>#REF!</v>
      </c>
    </row>
    <row r="229">
      <c r="A229" t="str">
        <f t="shared" si="2"/>
        <v>#REF!</v>
      </c>
      <c r="B229" s="9" t="str">
        <f>((latest_week!B232/(vlookup($A229,population!$K:$M,3,false))*100000))</f>
        <v>#REF!</v>
      </c>
      <c r="C229" s="9" t="str">
        <f>((latest_week!C232/(vlookup($A229,population!$K:$M,3,false))*100000))</f>
        <v>#REF!</v>
      </c>
      <c r="D229" s="9" t="str">
        <f>((latest_week!D232/(vlookup($A229,population!$K:$M,3,false))*100000))</f>
        <v>#REF!</v>
      </c>
      <c r="E229" s="9" t="str">
        <f>((latest_week!E232/(vlookup($A229,population!$K:$M,3,false))*100000))</f>
        <v>#REF!</v>
      </c>
      <c r="F229" s="9" t="str">
        <f>((latest_week!F232/(vlookup($A229,population!$K:$M,3,false))*100000))</f>
        <v>#REF!</v>
      </c>
      <c r="G229" s="9" t="str">
        <f>((latest_week!G232/(vlookup($A229,population!$K:$M,3,false))*100000))</f>
        <v>#REF!</v>
      </c>
      <c r="H229" s="9" t="str">
        <f>((latest_week!H232/(vlookup($A229,population!$K:$M,3,false))*100000))</f>
        <v>#REF!</v>
      </c>
      <c r="I229" s="9" t="str">
        <f t="shared" si="3"/>
        <v>#REF!</v>
      </c>
    </row>
    <row r="230">
      <c r="A230" t="str">
        <f t="shared" si="2"/>
        <v>#REF!</v>
      </c>
      <c r="B230" s="9" t="str">
        <f>((latest_week!B233/(vlookup($A230,population!$K:$M,3,false))*100000))</f>
        <v>#REF!</v>
      </c>
      <c r="C230" s="9" t="str">
        <f>((latest_week!C233/(vlookup($A230,population!$K:$M,3,false))*100000))</f>
        <v>#REF!</v>
      </c>
      <c r="D230" s="9" t="str">
        <f>((latest_week!D233/(vlookup($A230,population!$K:$M,3,false))*100000))</f>
        <v>#REF!</v>
      </c>
      <c r="E230" s="9" t="str">
        <f>((latest_week!E233/(vlookup($A230,population!$K:$M,3,false))*100000))</f>
        <v>#REF!</v>
      </c>
      <c r="F230" s="9" t="str">
        <f>((latest_week!F233/(vlookup($A230,population!$K:$M,3,false))*100000))</f>
        <v>#REF!</v>
      </c>
      <c r="G230" s="9" t="str">
        <f>((latest_week!G233/(vlookup($A230,population!$K:$M,3,false))*100000))</f>
        <v>#REF!</v>
      </c>
      <c r="H230" s="9" t="str">
        <f>((latest_week!H233/(vlookup($A230,population!$K:$M,3,false))*100000))</f>
        <v>#REF!</v>
      </c>
      <c r="I230" s="9" t="str">
        <f t="shared" si="3"/>
        <v>#REF!</v>
      </c>
    </row>
    <row r="231">
      <c r="A231" t="str">
        <f t="shared" si="2"/>
        <v>#REF!</v>
      </c>
      <c r="B231" s="9" t="str">
        <f>((latest_week!B234/(vlookup($A231,population!$K:$M,3,false))*100000))</f>
        <v>#REF!</v>
      </c>
      <c r="C231" s="9" t="str">
        <f>((latest_week!C234/(vlookup($A231,population!$K:$M,3,false))*100000))</f>
        <v>#REF!</v>
      </c>
      <c r="D231" s="9" t="str">
        <f>((latest_week!D234/(vlookup($A231,population!$K:$M,3,false))*100000))</f>
        <v>#REF!</v>
      </c>
      <c r="E231" s="9" t="str">
        <f>((latest_week!E234/(vlookup($A231,population!$K:$M,3,false))*100000))</f>
        <v>#REF!</v>
      </c>
      <c r="F231" s="9" t="str">
        <f>((latest_week!F234/(vlookup($A231,population!$K:$M,3,false))*100000))</f>
        <v>#REF!</v>
      </c>
      <c r="G231" s="9" t="str">
        <f>((latest_week!G234/(vlookup($A231,population!$K:$M,3,false))*100000))</f>
        <v>#REF!</v>
      </c>
      <c r="H231" s="9" t="str">
        <f>((latest_week!H234/(vlookup($A231,population!$K:$M,3,false))*100000))</f>
        <v>#REF!</v>
      </c>
      <c r="I231" s="9" t="str">
        <f t="shared" si="3"/>
        <v>#REF!</v>
      </c>
    </row>
    <row r="232">
      <c r="A232" t="str">
        <f t="shared" si="2"/>
        <v>#REF!</v>
      </c>
      <c r="B232" s="9" t="str">
        <f>((latest_week!B235/(vlookup($A232,population!$K:$M,3,false))*100000))</f>
        <v>#REF!</v>
      </c>
      <c r="C232" s="9" t="str">
        <f>((latest_week!C235/(vlookup($A232,population!$K:$M,3,false))*100000))</f>
        <v>#REF!</v>
      </c>
      <c r="D232" s="9" t="str">
        <f>((latest_week!D235/(vlookup($A232,population!$K:$M,3,false))*100000))</f>
        <v>#REF!</v>
      </c>
      <c r="E232" s="9" t="str">
        <f>((latest_week!E235/(vlookup($A232,population!$K:$M,3,false))*100000))</f>
        <v>#REF!</v>
      </c>
      <c r="F232" s="9" t="str">
        <f>((latest_week!F235/(vlookup($A232,population!$K:$M,3,false))*100000))</f>
        <v>#REF!</v>
      </c>
      <c r="G232" s="9" t="str">
        <f>((latest_week!G235/(vlookup($A232,population!$K:$M,3,false))*100000))</f>
        <v>#REF!</v>
      </c>
      <c r="H232" s="9" t="str">
        <f>((latest_week!H235/(vlookup($A232,population!$K:$M,3,false))*100000))</f>
        <v>#REF!</v>
      </c>
      <c r="I232" s="9" t="str">
        <f t="shared" si="3"/>
        <v>#REF!</v>
      </c>
    </row>
    <row r="233">
      <c r="A233" t="str">
        <f t="shared" si="2"/>
        <v>#REF!</v>
      </c>
      <c r="B233" s="9" t="str">
        <f>((latest_week!B236/(vlookup($A233,population!$K:$M,3,false))*100000))</f>
        <v>#REF!</v>
      </c>
      <c r="C233" s="9" t="str">
        <f>((latest_week!C236/(vlookup($A233,population!$K:$M,3,false))*100000))</f>
        <v>#REF!</v>
      </c>
      <c r="D233" s="9" t="str">
        <f>((latest_week!D236/(vlookup($A233,population!$K:$M,3,false))*100000))</f>
        <v>#REF!</v>
      </c>
      <c r="E233" s="9" t="str">
        <f>((latest_week!E236/(vlookup($A233,population!$K:$M,3,false))*100000))</f>
        <v>#REF!</v>
      </c>
      <c r="F233" s="9" t="str">
        <f>((latest_week!F236/(vlookup($A233,population!$K:$M,3,false))*100000))</f>
        <v>#REF!</v>
      </c>
      <c r="G233" s="9" t="str">
        <f>((latest_week!G236/(vlookup($A233,population!$K:$M,3,false))*100000))</f>
        <v>#REF!</v>
      </c>
      <c r="H233" s="9" t="str">
        <f>((latest_week!H236/(vlookup($A233,population!$K:$M,3,false))*100000))</f>
        <v>#REF!</v>
      </c>
      <c r="I233" s="9" t="str">
        <f t="shared" si="3"/>
        <v>#REF!</v>
      </c>
    </row>
    <row r="234">
      <c r="A234" t="str">
        <f t="shared" si="2"/>
        <v>#REF!</v>
      </c>
      <c r="B234" s="9" t="str">
        <f>((latest_week!B237/(vlookup($A234,population!$K:$M,3,false))*100000))</f>
        <v>#REF!</v>
      </c>
      <c r="C234" s="9" t="str">
        <f>((latest_week!C237/(vlookup($A234,population!$K:$M,3,false))*100000))</f>
        <v>#REF!</v>
      </c>
      <c r="D234" s="9" t="str">
        <f>((latest_week!D237/(vlookup($A234,population!$K:$M,3,false))*100000))</f>
        <v>#REF!</v>
      </c>
      <c r="E234" s="9" t="str">
        <f>((latest_week!E237/(vlookup($A234,population!$K:$M,3,false))*100000))</f>
        <v>#REF!</v>
      </c>
      <c r="F234" s="9" t="str">
        <f>((latest_week!F237/(vlookup($A234,population!$K:$M,3,false))*100000))</f>
        <v>#REF!</v>
      </c>
      <c r="G234" s="9" t="str">
        <f>((latest_week!G237/(vlookup($A234,population!$K:$M,3,false))*100000))</f>
        <v>#REF!</v>
      </c>
      <c r="H234" s="9" t="str">
        <f>((latest_week!H237/(vlookup($A234,population!$K:$M,3,false))*100000))</f>
        <v>#REF!</v>
      </c>
      <c r="I234" s="9" t="str">
        <f t="shared" si="3"/>
        <v>#REF!</v>
      </c>
    </row>
    <row r="235">
      <c r="A235" t="str">
        <f t="shared" si="2"/>
        <v>#REF!</v>
      </c>
      <c r="B235" s="9" t="str">
        <f>((latest_week!B238/(vlookup($A235,population!$K:$M,3,false))*100000))</f>
        <v>#REF!</v>
      </c>
      <c r="C235" s="9" t="str">
        <f>((latest_week!C238/(vlookup($A235,population!$K:$M,3,false))*100000))</f>
        <v>#REF!</v>
      </c>
      <c r="D235" s="9" t="str">
        <f>((latest_week!D238/(vlookup($A235,population!$K:$M,3,false))*100000))</f>
        <v>#REF!</v>
      </c>
      <c r="E235" s="9" t="str">
        <f>((latest_week!E238/(vlookup($A235,population!$K:$M,3,false))*100000))</f>
        <v>#REF!</v>
      </c>
      <c r="F235" s="9" t="str">
        <f>((latest_week!F238/(vlookup($A235,population!$K:$M,3,false))*100000))</f>
        <v>#REF!</v>
      </c>
      <c r="G235" s="9" t="str">
        <f>((latest_week!G238/(vlookup($A235,population!$K:$M,3,false))*100000))</f>
        <v>#REF!</v>
      </c>
      <c r="H235" s="9" t="str">
        <f>((latest_week!H238/(vlookup($A235,population!$K:$M,3,false))*100000))</f>
        <v>#REF!</v>
      </c>
      <c r="I235" s="9" t="str">
        <f t="shared" si="3"/>
        <v>#REF!</v>
      </c>
    </row>
    <row r="236">
      <c r="A236" t="str">
        <f t="shared" si="2"/>
        <v>#REF!</v>
      </c>
      <c r="B236" s="9" t="str">
        <f>((latest_week!B239/(vlookup($A236,population!$K:$M,3,false))*100000))</f>
        <v>#REF!</v>
      </c>
      <c r="C236" s="9" t="str">
        <f>((latest_week!C239/(vlookup($A236,population!$K:$M,3,false))*100000))</f>
        <v>#REF!</v>
      </c>
      <c r="D236" s="9" t="str">
        <f>((latest_week!D239/(vlookup($A236,population!$K:$M,3,false))*100000))</f>
        <v>#REF!</v>
      </c>
      <c r="E236" s="9" t="str">
        <f>((latest_week!E239/(vlookup($A236,population!$K:$M,3,false))*100000))</f>
        <v>#REF!</v>
      </c>
      <c r="F236" s="9" t="str">
        <f>((latest_week!F239/(vlookup($A236,population!$K:$M,3,false))*100000))</f>
        <v>#REF!</v>
      </c>
      <c r="G236" s="9" t="str">
        <f>((latest_week!G239/(vlookup($A236,population!$K:$M,3,false))*100000))</f>
        <v>#REF!</v>
      </c>
      <c r="H236" s="9" t="str">
        <f>((latest_week!H239/(vlookup($A236,population!$K:$M,3,false))*100000))</f>
        <v>#REF!</v>
      </c>
      <c r="I236" s="9" t="str">
        <f t="shared" si="3"/>
        <v>#REF!</v>
      </c>
    </row>
    <row r="237">
      <c r="A237" t="str">
        <f t="shared" si="2"/>
        <v>#REF!</v>
      </c>
      <c r="B237" s="9" t="str">
        <f>((latest_week!B240/(vlookup($A237,population!$K:$M,3,false))*100000))</f>
        <v>#REF!</v>
      </c>
      <c r="C237" s="9" t="str">
        <f>((latest_week!C240/(vlookup($A237,population!$K:$M,3,false))*100000))</f>
        <v>#REF!</v>
      </c>
      <c r="D237" s="9" t="str">
        <f>((latest_week!D240/(vlookup($A237,population!$K:$M,3,false))*100000))</f>
        <v>#REF!</v>
      </c>
      <c r="E237" s="9" t="str">
        <f>((latest_week!E240/(vlookup($A237,population!$K:$M,3,false))*100000))</f>
        <v>#REF!</v>
      </c>
      <c r="F237" s="9" t="str">
        <f>((latest_week!F240/(vlookup($A237,population!$K:$M,3,false))*100000))</f>
        <v>#REF!</v>
      </c>
      <c r="G237" s="9" t="str">
        <f>((latest_week!G240/(vlookup($A237,population!$K:$M,3,false))*100000))</f>
        <v>#REF!</v>
      </c>
      <c r="H237" s="9" t="str">
        <f>((latest_week!H240/(vlookup($A237,population!$K:$M,3,false))*100000))</f>
        <v>#REF!</v>
      </c>
      <c r="I237" s="9" t="str">
        <f t="shared" si="3"/>
        <v>#REF!</v>
      </c>
    </row>
    <row r="238">
      <c r="A238" t="str">
        <f t="shared" si="2"/>
        <v>#REF!</v>
      </c>
      <c r="B238" s="9" t="str">
        <f>((latest_week!B241/(vlookup($A238,population!$K:$M,3,false))*100000))</f>
        <v>#REF!</v>
      </c>
      <c r="C238" s="9" t="str">
        <f>((latest_week!C241/(vlookup($A238,population!$K:$M,3,false))*100000))</f>
        <v>#REF!</v>
      </c>
      <c r="D238" s="9" t="str">
        <f>((latest_week!D241/(vlookup($A238,population!$K:$M,3,false))*100000))</f>
        <v>#REF!</v>
      </c>
      <c r="E238" s="9" t="str">
        <f>((latest_week!E241/(vlookup($A238,population!$K:$M,3,false))*100000))</f>
        <v>#REF!</v>
      </c>
      <c r="F238" s="9" t="str">
        <f>((latest_week!F241/(vlookup($A238,population!$K:$M,3,false))*100000))</f>
        <v>#REF!</v>
      </c>
      <c r="G238" s="9" t="str">
        <f>((latest_week!G241/(vlookup($A238,population!$K:$M,3,false))*100000))</f>
        <v>#REF!</v>
      </c>
      <c r="H238" s="9" t="str">
        <f>((latest_week!H241/(vlookup($A238,population!$K:$M,3,false))*100000))</f>
        <v>#REF!</v>
      </c>
      <c r="I238" s="9" t="str">
        <f t="shared" si="3"/>
        <v>#REF!</v>
      </c>
    </row>
    <row r="239">
      <c r="A239" t="str">
        <f t="shared" si="2"/>
        <v>#REF!</v>
      </c>
      <c r="B239" s="9" t="str">
        <f>((latest_week!B242/(vlookup($A239,population!$K:$M,3,false))*100000))</f>
        <v>#REF!</v>
      </c>
      <c r="C239" s="9" t="str">
        <f>((latest_week!C242/(vlookup($A239,population!$K:$M,3,false))*100000))</f>
        <v>#REF!</v>
      </c>
      <c r="D239" s="9" t="str">
        <f>((latest_week!D242/(vlookup($A239,population!$K:$M,3,false))*100000))</f>
        <v>#REF!</v>
      </c>
      <c r="E239" s="9" t="str">
        <f>((latest_week!E242/(vlookup($A239,population!$K:$M,3,false))*100000))</f>
        <v>#REF!</v>
      </c>
      <c r="F239" s="9" t="str">
        <f>((latest_week!F242/(vlookup($A239,population!$K:$M,3,false))*100000))</f>
        <v>#REF!</v>
      </c>
      <c r="G239" s="9" t="str">
        <f>((latest_week!G242/(vlookup($A239,population!$K:$M,3,false))*100000))</f>
        <v>#REF!</v>
      </c>
      <c r="H239" s="9" t="str">
        <f>((latest_week!H242/(vlookup($A239,population!$K:$M,3,false))*100000))</f>
        <v>#REF!</v>
      </c>
      <c r="I239" s="9" t="str">
        <f t="shared" si="3"/>
        <v>#REF!</v>
      </c>
    </row>
    <row r="240">
      <c r="A240" t="str">
        <f t="shared" si="2"/>
        <v>#REF!</v>
      </c>
      <c r="B240" s="9" t="str">
        <f>((latest_week!B243/(vlookup($A240,population!$K:$M,3,false))*100000))</f>
        <v>#REF!</v>
      </c>
      <c r="C240" s="9" t="str">
        <f>((latest_week!C243/(vlookup($A240,population!$K:$M,3,false))*100000))</f>
        <v>#REF!</v>
      </c>
      <c r="D240" s="9" t="str">
        <f>((latest_week!D243/(vlookup($A240,population!$K:$M,3,false))*100000))</f>
        <v>#REF!</v>
      </c>
      <c r="E240" s="9" t="str">
        <f>((latest_week!E243/(vlookup($A240,population!$K:$M,3,false))*100000))</f>
        <v>#REF!</v>
      </c>
      <c r="F240" s="9" t="str">
        <f>((latest_week!F243/(vlookup($A240,population!$K:$M,3,false))*100000))</f>
        <v>#REF!</v>
      </c>
      <c r="G240" s="9" t="str">
        <f>((latest_week!G243/(vlookup($A240,population!$K:$M,3,false))*100000))</f>
        <v>#REF!</v>
      </c>
      <c r="H240" s="9" t="str">
        <f>((latest_week!H243/(vlookup($A240,population!$K:$M,3,false))*100000))</f>
        <v>#REF!</v>
      </c>
      <c r="I240" s="9" t="str">
        <f t="shared" si="3"/>
        <v>#REF!</v>
      </c>
    </row>
    <row r="241">
      <c r="A241" t="str">
        <f t="shared" si="2"/>
        <v>#REF!</v>
      </c>
      <c r="B241" s="9" t="str">
        <f>((latest_week!B244/(vlookup($A241,population!$K:$M,3,false))*100000))</f>
        <v>#REF!</v>
      </c>
      <c r="C241" s="9" t="str">
        <f>((latest_week!C244/(vlookup($A241,population!$K:$M,3,false))*100000))</f>
        <v>#REF!</v>
      </c>
      <c r="D241" s="9" t="str">
        <f>((latest_week!D244/(vlookup($A241,population!$K:$M,3,false))*100000))</f>
        <v>#REF!</v>
      </c>
      <c r="E241" s="9" t="str">
        <f>((latest_week!E244/(vlookup($A241,population!$K:$M,3,false))*100000))</f>
        <v>#REF!</v>
      </c>
      <c r="F241" s="9" t="str">
        <f>((latest_week!F244/(vlookup($A241,population!$K:$M,3,false))*100000))</f>
        <v>#REF!</v>
      </c>
      <c r="G241" s="9" t="str">
        <f>((latest_week!G244/(vlookup($A241,population!$K:$M,3,false))*100000))</f>
        <v>#REF!</v>
      </c>
      <c r="H241" s="9" t="str">
        <f>((latest_week!H244/(vlookup($A241,population!$K:$M,3,false))*100000))</f>
        <v>#REF!</v>
      </c>
      <c r="I241" s="9" t="str">
        <f t="shared" si="3"/>
        <v>#REF!</v>
      </c>
    </row>
    <row r="242">
      <c r="A242" t="str">
        <f t="shared" si="2"/>
        <v>#REF!</v>
      </c>
      <c r="B242" s="9" t="str">
        <f>((latest_week!B245/(vlookup($A242,population!$K:$M,3,false))*100000))</f>
        <v>#REF!</v>
      </c>
      <c r="C242" s="9" t="str">
        <f>((latest_week!C245/(vlookup($A242,population!$K:$M,3,false))*100000))</f>
        <v>#REF!</v>
      </c>
      <c r="D242" s="9" t="str">
        <f>((latest_week!D245/(vlookup($A242,population!$K:$M,3,false))*100000))</f>
        <v>#REF!</v>
      </c>
      <c r="E242" s="9" t="str">
        <f>((latest_week!E245/(vlookup($A242,population!$K:$M,3,false))*100000))</f>
        <v>#REF!</v>
      </c>
      <c r="F242" s="9" t="str">
        <f>((latest_week!F245/(vlookup($A242,population!$K:$M,3,false))*100000))</f>
        <v>#REF!</v>
      </c>
      <c r="G242" s="9" t="str">
        <f>((latest_week!G245/(vlookup($A242,population!$K:$M,3,false))*100000))</f>
        <v>#REF!</v>
      </c>
      <c r="H242" s="9" t="str">
        <f>((latest_week!H245/(vlookup($A242,population!$K:$M,3,false))*100000))</f>
        <v>#REF!</v>
      </c>
      <c r="I242" s="9" t="str">
        <f t="shared" si="3"/>
        <v>#REF!</v>
      </c>
    </row>
    <row r="243">
      <c r="A243" t="str">
        <f t="shared" si="2"/>
        <v>#REF!</v>
      </c>
      <c r="B243" s="9" t="str">
        <f>((latest_week!B246/(vlookup($A243,population!$K:$M,3,false))*100000))</f>
        <v>#REF!</v>
      </c>
      <c r="C243" s="9" t="str">
        <f>((latest_week!C246/(vlookup($A243,population!$K:$M,3,false))*100000))</f>
        <v>#REF!</v>
      </c>
      <c r="D243" s="9" t="str">
        <f>((latest_week!D246/(vlookup($A243,population!$K:$M,3,false))*100000))</f>
        <v>#REF!</v>
      </c>
      <c r="E243" s="9" t="str">
        <f>((latest_week!E246/(vlookup($A243,population!$K:$M,3,false))*100000))</f>
        <v>#REF!</v>
      </c>
      <c r="F243" s="9" t="str">
        <f>((latest_week!F246/(vlookup($A243,population!$K:$M,3,false))*100000))</f>
        <v>#REF!</v>
      </c>
      <c r="G243" s="9" t="str">
        <f>((latest_week!G246/(vlookup($A243,population!$K:$M,3,false))*100000))</f>
        <v>#REF!</v>
      </c>
      <c r="H243" s="9" t="str">
        <f>((latest_week!H246/(vlookup($A243,population!$K:$M,3,false))*100000))</f>
        <v>#REF!</v>
      </c>
      <c r="I243" s="9" t="str">
        <f t="shared" si="3"/>
        <v>#REF!</v>
      </c>
    </row>
    <row r="244">
      <c r="A244" t="str">
        <f t="shared" si="2"/>
        <v>#REF!</v>
      </c>
      <c r="B244" s="9" t="str">
        <f>((latest_week!B247/(vlookup($A244,population!$K:$M,3,false))*100000))</f>
        <v>#REF!</v>
      </c>
      <c r="C244" s="9" t="str">
        <f>((latest_week!C247/(vlookup($A244,population!$K:$M,3,false))*100000))</f>
        <v>#REF!</v>
      </c>
      <c r="D244" s="9" t="str">
        <f>((latest_week!D247/(vlookup($A244,population!$K:$M,3,false))*100000))</f>
        <v>#REF!</v>
      </c>
      <c r="E244" s="9" t="str">
        <f>((latest_week!E247/(vlookup($A244,population!$K:$M,3,false))*100000))</f>
        <v>#REF!</v>
      </c>
      <c r="F244" s="9" t="str">
        <f>((latest_week!F247/(vlookup($A244,population!$K:$M,3,false))*100000))</f>
        <v>#REF!</v>
      </c>
      <c r="G244" s="9" t="str">
        <f>((latest_week!G247/(vlookup($A244,population!$K:$M,3,false))*100000))</f>
        <v>#REF!</v>
      </c>
      <c r="H244" s="9" t="str">
        <f>((latest_week!H247/(vlookup($A244,population!$K:$M,3,false))*100000))</f>
        <v>#REF!</v>
      </c>
      <c r="I244" s="9" t="str">
        <f t="shared" si="3"/>
        <v>#REF!</v>
      </c>
    </row>
    <row r="245">
      <c r="A245" t="str">
        <f t="shared" si="2"/>
        <v>#REF!</v>
      </c>
      <c r="B245" s="9" t="str">
        <f>((latest_week!B248/(vlookup($A245,population!$K:$M,3,false))*100000))</f>
        <v>#REF!</v>
      </c>
      <c r="C245" s="9" t="str">
        <f>((latest_week!C248/(vlookup($A245,population!$K:$M,3,false))*100000))</f>
        <v>#REF!</v>
      </c>
      <c r="D245" s="9" t="str">
        <f>((latest_week!D248/(vlookup($A245,population!$K:$M,3,false))*100000))</f>
        <v>#REF!</v>
      </c>
      <c r="E245" s="9" t="str">
        <f>((latest_week!E248/(vlookup($A245,population!$K:$M,3,false))*100000))</f>
        <v>#REF!</v>
      </c>
      <c r="F245" s="9" t="str">
        <f>((latest_week!F248/(vlookup($A245,population!$K:$M,3,false))*100000))</f>
        <v>#REF!</v>
      </c>
      <c r="G245" s="9" t="str">
        <f>((latest_week!G248/(vlookup($A245,population!$K:$M,3,false))*100000))</f>
        <v>#REF!</v>
      </c>
      <c r="H245" s="9" t="str">
        <f>((latest_week!H248/(vlookup($A245,population!$K:$M,3,false))*100000))</f>
        <v>#REF!</v>
      </c>
      <c r="I245" s="9" t="str">
        <f t="shared" si="3"/>
        <v>#REF!</v>
      </c>
    </row>
    <row r="246">
      <c r="A246" t="str">
        <f t="shared" si="2"/>
        <v>#REF!</v>
      </c>
      <c r="B246" s="9" t="str">
        <f>((latest_week!B249/(vlookup($A246,population!$K:$M,3,false))*100000))</f>
        <v>#REF!</v>
      </c>
      <c r="C246" s="9" t="str">
        <f>((latest_week!C249/(vlookup($A246,population!$K:$M,3,false))*100000))</f>
        <v>#REF!</v>
      </c>
      <c r="D246" s="9" t="str">
        <f>((latest_week!D249/(vlookup($A246,population!$K:$M,3,false))*100000))</f>
        <v>#REF!</v>
      </c>
      <c r="E246" s="9" t="str">
        <f>((latest_week!E249/(vlookup($A246,population!$K:$M,3,false))*100000))</f>
        <v>#REF!</v>
      </c>
      <c r="F246" s="9" t="str">
        <f>((latest_week!F249/(vlookup($A246,population!$K:$M,3,false))*100000))</f>
        <v>#REF!</v>
      </c>
      <c r="G246" s="9" t="str">
        <f>((latest_week!G249/(vlookup($A246,population!$K:$M,3,false))*100000))</f>
        <v>#REF!</v>
      </c>
      <c r="H246" s="9" t="str">
        <f>((latest_week!H249/(vlookup($A246,population!$K:$M,3,false))*100000))</f>
        <v>#REF!</v>
      </c>
      <c r="I246" s="9" t="str">
        <f t="shared" si="3"/>
        <v>#REF!</v>
      </c>
    </row>
    <row r="247">
      <c r="A247" t="str">
        <f t="shared" si="2"/>
        <v>#REF!</v>
      </c>
      <c r="B247" s="9" t="str">
        <f>((latest_week!B250/(vlookup($A247,population!$K:$M,3,false))*100000))</f>
        <v>#REF!</v>
      </c>
      <c r="C247" s="9" t="str">
        <f>((latest_week!C250/(vlookup($A247,population!$K:$M,3,false))*100000))</f>
        <v>#REF!</v>
      </c>
      <c r="D247" s="9" t="str">
        <f>((latest_week!D250/(vlookup($A247,population!$K:$M,3,false))*100000))</f>
        <v>#REF!</v>
      </c>
      <c r="E247" s="9" t="str">
        <f>((latest_week!E250/(vlookup($A247,population!$K:$M,3,false))*100000))</f>
        <v>#REF!</v>
      </c>
      <c r="F247" s="9" t="str">
        <f>((latest_week!F250/(vlookup($A247,population!$K:$M,3,false))*100000))</f>
        <v>#REF!</v>
      </c>
      <c r="G247" s="9" t="str">
        <f>((latest_week!G250/(vlookup($A247,population!$K:$M,3,false))*100000))</f>
        <v>#REF!</v>
      </c>
      <c r="H247" s="9" t="str">
        <f>((latest_week!H250/(vlookup($A247,population!$K:$M,3,false))*100000))</f>
        <v>#REF!</v>
      </c>
      <c r="I247" s="9" t="str">
        <f t="shared" si="3"/>
        <v>#REF!</v>
      </c>
    </row>
    <row r="248">
      <c r="A248" t="str">
        <f t="shared" si="2"/>
        <v>#REF!</v>
      </c>
      <c r="B248" s="9" t="str">
        <f>((latest_week!B251/(vlookup($A248,population!$K:$M,3,false))*100000))</f>
        <v>#REF!</v>
      </c>
      <c r="C248" s="9" t="str">
        <f>((latest_week!C251/(vlookup($A248,population!$K:$M,3,false))*100000))</f>
        <v>#REF!</v>
      </c>
      <c r="D248" s="9" t="str">
        <f>((latest_week!D251/(vlookup($A248,population!$K:$M,3,false))*100000))</f>
        <v>#REF!</v>
      </c>
      <c r="E248" s="9" t="str">
        <f>((latest_week!E251/(vlookup($A248,population!$K:$M,3,false))*100000))</f>
        <v>#REF!</v>
      </c>
      <c r="F248" s="9" t="str">
        <f>((latest_week!F251/(vlookup($A248,population!$K:$M,3,false))*100000))</f>
        <v>#REF!</v>
      </c>
      <c r="G248" s="9" t="str">
        <f>((latest_week!G251/(vlookup($A248,population!$K:$M,3,false))*100000))</f>
        <v>#REF!</v>
      </c>
      <c r="H248" s="9" t="str">
        <f>((latest_week!H251/(vlookup($A248,population!$K:$M,3,false))*100000))</f>
        <v>#REF!</v>
      </c>
      <c r="I248" s="9" t="str">
        <f t="shared" si="3"/>
        <v>#REF!</v>
      </c>
    </row>
    <row r="249">
      <c r="A249" t="str">
        <f t="shared" si="2"/>
        <v>#REF!</v>
      </c>
      <c r="B249" s="9" t="str">
        <f>((latest_week!B252/(vlookup($A249,population!$K:$M,3,false))*100000))</f>
        <v>#REF!</v>
      </c>
      <c r="C249" s="9" t="str">
        <f>((latest_week!C252/(vlookup($A249,population!$K:$M,3,false))*100000))</f>
        <v>#REF!</v>
      </c>
      <c r="D249" s="9" t="str">
        <f>((latest_week!D252/(vlookup($A249,population!$K:$M,3,false))*100000))</f>
        <v>#REF!</v>
      </c>
      <c r="E249" s="9" t="str">
        <f>((latest_week!E252/(vlookup($A249,population!$K:$M,3,false))*100000))</f>
        <v>#REF!</v>
      </c>
      <c r="F249" s="9" t="str">
        <f>((latest_week!F252/(vlookup($A249,population!$K:$M,3,false))*100000))</f>
        <v>#REF!</v>
      </c>
      <c r="G249" s="9" t="str">
        <f>((latest_week!G252/(vlookup($A249,population!$K:$M,3,false))*100000))</f>
        <v>#REF!</v>
      </c>
      <c r="H249" s="9" t="str">
        <f>((latest_week!H252/(vlookup($A249,population!$K:$M,3,false))*100000))</f>
        <v>#REF!</v>
      </c>
      <c r="I249" s="9" t="str">
        <f t="shared" si="3"/>
        <v>#REF!</v>
      </c>
    </row>
    <row r="250">
      <c r="A250" t="str">
        <f t="shared" si="2"/>
        <v>#REF!</v>
      </c>
      <c r="B250" s="9" t="str">
        <f>((latest_week!B253/(vlookup($A250,population!$K:$M,3,false))*100000))</f>
        <v>#REF!</v>
      </c>
      <c r="C250" s="9" t="str">
        <f>((latest_week!C253/(vlookup($A250,population!$K:$M,3,false))*100000))</f>
        <v>#REF!</v>
      </c>
      <c r="D250" s="9" t="str">
        <f>((latest_week!D253/(vlookup($A250,population!$K:$M,3,false))*100000))</f>
        <v>#REF!</v>
      </c>
      <c r="E250" s="9" t="str">
        <f>((latest_week!E253/(vlookup($A250,population!$K:$M,3,false))*100000))</f>
        <v>#REF!</v>
      </c>
      <c r="F250" s="9" t="str">
        <f>((latest_week!F253/(vlookup($A250,population!$K:$M,3,false))*100000))</f>
        <v>#REF!</v>
      </c>
      <c r="G250" s="9" t="str">
        <f>((latest_week!G253/(vlookup($A250,population!$K:$M,3,false))*100000))</f>
        <v>#REF!</v>
      </c>
      <c r="H250" s="9" t="str">
        <f>((latest_week!H253/(vlookup($A250,population!$K:$M,3,false))*100000))</f>
        <v>#REF!</v>
      </c>
      <c r="I250" s="9" t="str">
        <f t="shared" si="3"/>
        <v>#REF!</v>
      </c>
    </row>
    <row r="251">
      <c r="A251" t="str">
        <f t="shared" si="2"/>
        <v>#REF!</v>
      </c>
      <c r="B251" s="9" t="str">
        <f>((latest_week!B254/(vlookup($A251,population!$K:$M,3,false))*100000))</f>
        <v>#REF!</v>
      </c>
      <c r="C251" s="9" t="str">
        <f>((latest_week!C254/(vlookup($A251,population!$K:$M,3,false))*100000))</f>
        <v>#REF!</v>
      </c>
      <c r="D251" s="9" t="str">
        <f>((latest_week!D254/(vlookup($A251,population!$K:$M,3,false))*100000))</f>
        <v>#REF!</v>
      </c>
      <c r="E251" s="9" t="str">
        <f>((latest_week!E254/(vlookup($A251,population!$K:$M,3,false))*100000))</f>
        <v>#REF!</v>
      </c>
      <c r="F251" s="9" t="str">
        <f>((latest_week!F254/(vlookup($A251,population!$K:$M,3,false))*100000))</f>
        <v>#REF!</v>
      </c>
      <c r="G251" s="9" t="str">
        <f>((latest_week!G254/(vlookup($A251,population!$K:$M,3,false))*100000))</f>
        <v>#REF!</v>
      </c>
      <c r="H251" s="9" t="str">
        <f>((latest_week!H254/(vlookup($A251,population!$K:$M,3,false))*100000))</f>
        <v>#REF!</v>
      </c>
      <c r="I251" s="9" t="str">
        <f t="shared" si="3"/>
        <v>#REF!</v>
      </c>
    </row>
    <row r="252">
      <c r="A252" t="str">
        <f t="shared" si="2"/>
        <v>#REF!</v>
      </c>
      <c r="B252" s="9" t="str">
        <f>((latest_week!B255/(vlookup($A252,population!$K:$M,3,false))*100000))</f>
        <v>#REF!</v>
      </c>
      <c r="C252" s="9" t="str">
        <f>((latest_week!C255/(vlookup($A252,population!$K:$M,3,false))*100000))</f>
        <v>#REF!</v>
      </c>
      <c r="D252" s="9" t="str">
        <f>((latest_week!D255/(vlookup($A252,population!$K:$M,3,false))*100000))</f>
        <v>#REF!</v>
      </c>
      <c r="E252" s="9" t="str">
        <f>((latest_week!E255/(vlookup($A252,population!$K:$M,3,false))*100000))</f>
        <v>#REF!</v>
      </c>
      <c r="F252" s="9" t="str">
        <f>((latest_week!F255/(vlookup($A252,population!$K:$M,3,false))*100000))</f>
        <v>#REF!</v>
      </c>
      <c r="G252" s="9" t="str">
        <f>((latest_week!G255/(vlookup($A252,population!$K:$M,3,false))*100000))</f>
        <v>#REF!</v>
      </c>
      <c r="H252" s="9" t="str">
        <f>((latest_week!H255/(vlookup($A252,population!$K:$M,3,false))*100000))</f>
        <v>#REF!</v>
      </c>
      <c r="I252" s="9" t="str">
        <f t="shared" si="3"/>
        <v>#REF!</v>
      </c>
    </row>
    <row r="253">
      <c r="A253" t="str">
        <f t="shared" si="2"/>
        <v>#REF!</v>
      </c>
      <c r="B253" s="9" t="str">
        <f>((latest_week!B256/(vlookup($A253,population!$K:$M,3,false))*100000))</f>
        <v>#REF!</v>
      </c>
      <c r="C253" s="9" t="str">
        <f>((latest_week!C256/(vlookup($A253,population!$K:$M,3,false))*100000))</f>
        <v>#REF!</v>
      </c>
      <c r="D253" s="9" t="str">
        <f>((latest_week!D256/(vlookup($A253,population!$K:$M,3,false))*100000))</f>
        <v>#REF!</v>
      </c>
      <c r="E253" s="9" t="str">
        <f>((latest_week!E256/(vlookup($A253,population!$K:$M,3,false))*100000))</f>
        <v>#REF!</v>
      </c>
      <c r="F253" s="9" t="str">
        <f>((latest_week!F256/(vlookup($A253,population!$K:$M,3,false))*100000))</f>
        <v>#REF!</v>
      </c>
      <c r="G253" s="9" t="str">
        <f>((latest_week!G256/(vlookup($A253,population!$K:$M,3,false))*100000))</f>
        <v>#REF!</v>
      </c>
      <c r="H253" s="9" t="str">
        <f>((latest_week!H256/(vlookup($A253,population!$K:$M,3,false))*100000))</f>
        <v>#REF!</v>
      </c>
      <c r="I253" s="9" t="str">
        <f t="shared" si="3"/>
        <v>#REF!</v>
      </c>
    </row>
    <row r="254">
      <c r="A254" t="str">
        <f t="shared" si="2"/>
        <v>#REF!</v>
      </c>
      <c r="B254" s="9" t="str">
        <f>((latest_week!B257/(vlookup($A254,population!$K:$M,3,false))*100000))</f>
        <v>#REF!</v>
      </c>
      <c r="C254" s="9" t="str">
        <f>((latest_week!C257/(vlookup($A254,population!$K:$M,3,false))*100000))</f>
        <v>#REF!</v>
      </c>
      <c r="D254" s="9" t="str">
        <f>((latest_week!D257/(vlookup($A254,population!$K:$M,3,false))*100000))</f>
        <v>#REF!</v>
      </c>
      <c r="E254" s="9" t="str">
        <f>((latest_week!E257/(vlookup($A254,population!$K:$M,3,false))*100000))</f>
        <v>#REF!</v>
      </c>
      <c r="F254" s="9" t="str">
        <f>((latest_week!F257/(vlookup($A254,population!$K:$M,3,false))*100000))</f>
        <v>#REF!</v>
      </c>
      <c r="G254" s="9" t="str">
        <f>((latest_week!G257/(vlookup($A254,population!$K:$M,3,false))*100000))</f>
        <v>#REF!</v>
      </c>
      <c r="H254" s="9" t="str">
        <f>((latest_week!H257/(vlookup($A254,population!$K:$M,3,false))*100000))</f>
        <v>#REF!</v>
      </c>
      <c r="I254" s="9" t="str">
        <f t="shared" si="3"/>
        <v>#REF!</v>
      </c>
    </row>
    <row r="255">
      <c r="A255" t="str">
        <f t="shared" si="2"/>
        <v>#REF!</v>
      </c>
      <c r="B255" s="9" t="str">
        <f>((latest_week!B258/(vlookup($A255,population!$K:$M,3,false))*100000))</f>
        <v>#REF!</v>
      </c>
      <c r="C255" s="9" t="str">
        <f>((latest_week!C258/(vlookup($A255,population!$K:$M,3,false))*100000))</f>
        <v>#REF!</v>
      </c>
      <c r="D255" s="9" t="str">
        <f>((latest_week!D258/(vlookup($A255,population!$K:$M,3,false))*100000))</f>
        <v>#REF!</v>
      </c>
      <c r="E255" s="9" t="str">
        <f>((latest_week!E258/(vlookup($A255,population!$K:$M,3,false))*100000))</f>
        <v>#REF!</v>
      </c>
      <c r="F255" s="9" t="str">
        <f>((latest_week!F258/(vlookup($A255,population!$K:$M,3,false))*100000))</f>
        <v>#REF!</v>
      </c>
      <c r="G255" s="9" t="str">
        <f>((latest_week!G258/(vlookup($A255,population!$K:$M,3,false))*100000))</f>
        <v>#REF!</v>
      </c>
      <c r="H255" s="9" t="str">
        <f>((latest_week!H258/(vlookup($A255,population!$K:$M,3,false))*100000))</f>
        <v>#REF!</v>
      </c>
      <c r="I255" s="9" t="str">
        <f t="shared" si="3"/>
        <v>#REF!</v>
      </c>
    </row>
    <row r="256">
      <c r="A256" t="str">
        <f t="shared" si="2"/>
        <v>#REF!</v>
      </c>
      <c r="B256" s="9" t="str">
        <f>((latest_week!B259/(vlookup($A256,population!$K:$M,3,false))*100000))</f>
        <v>#REF!</v>
      </c>
      <c r="C256" s="9" t="str">
        <f>((latest_week!C259/(vlookup($A256,population!$K:$M,3,false))*100000))</f>
        <v>#REF!</v>
      </c>
      <c r="D256" s="9" t="str">
        <f>((latest_week!D259/(vlookup($A256,population!$K:$M,3,false))*100000))</f>
        <v>#REF!</v>
      </c>
      <c r="E256" s="9" t="str">
        <f>((latest_week!E259/(vlookup($A256,population!$K:$M,3,false))*100000))</f>
        <v>#REF!</v>
      </c>
      <c r="F256" s="9" t="str">
        <f>((latest_week!F259/(vlookup($A256,population!$K:$M,3,false))*100000))</f>
        <v>#REF!</v>
      </c>
      <c r="G256" s="9" t="str">
        <f>((latest_week!G259/(vlookup($A256,population!$K:$M,3,false))*100000))</f>
        <v>#REF!</v>
      </c>
      <c r="H256" s="9" t="str">
        <f>((latest_week!H259/(vlookup($A256,population!$K:$M,3,false))*100000))</f>
        <v>#REF!</v>
      </c>
      <c r="I256" s="9" t="str">
        <f t="shared" si="3"/>
        <v>#REF!</v>
      </c>
    </row>
    <row r="257">
      <c r="A257" t="str">
        <f t="shared" si="2"/>
        <v>#REF!</v>
      </c>
      <c r="B257" s="9" t="str">
        <f>((latest_week!B260/(vlookup($A257,population!$K:$M,3,false))*100000))</f>
        <v>#REF!</v>
      </c>
      <c r="C257" s="9" t="str">
        <f>((latest_week!C260/(vlookup($A257,population!$K:$M,3,false))*100000))</f>
        <v>#REF!</v>
      </c>
      <c r="D257" s="9" t="str">
        <f>((latest_week!D260/(vlookup($A257,population!$K:$M,3,false))*100000))</f>
        <v>#REF!</v>
      </c>
      <c r="E257" s="9" t="str">
        <f>((latest_week!E260/(vlookup($A257,population!$K:$M,3,false))*100000))</f>
        <v>#REF!</v>
      </c>
      <c r="F257" s="9" t="str">
        <f>((latest_week!F260/(vlookup($A257,population!$K:$M,3,false))*100000))</f>
        <v>#REF!</v>
      </c>
      <c r="G257" s="9" t="str">
        <f>((latest_week!G260/(vlookup($A257,population!$K:$M,3,false))*100000))</f>
        <v>#REF!</v>
      </c>
      <c r="H257" s="9" t="str">
        <f>((latest_week!H260/(vlookup($A257,population!$K:$M,3,false))*100000))</f>
        <v>#REF!</v>
      </c>
      <c r="I257" s="9" t="str">
        <f t="shared" si="3"/>
        <v>#REF!</v>
      </c>
    </row>
    <row r="258">
      <c r="A258" t="str">
        <f t="shared" si="2"/>
        <v>#REF!</v>
      </c>
      <c r="B258" s="9" t="str">
        <f>((latest_week!B261/(vlookup($A258,population!$K:$M,3,false))*100000))</f>
        <v>#REF!</v>
      </c>
      <c r="C258" s="9" t="str">
        <f>((latest_week!C261/(vlookup($A258,population!$K:$M,3,false))*100000))</f>
        <v>#REF!</v>
      </c>
      <c r="D258" s="9" t="str">
        <f>((latest_week!D261/(vlookup($A258,population!$K:$M,3,false))*100000))</f>
        <v>#REF!</v>
      </c>
      <c r="E258" s="9" t="str">
        <f>((latest_week!E261/(vlookup($A258,population!$K:$M,3,false))*100000))</f>
        <v>#REF!</v>
      </c>
      <c r="F258" s="9" t="str">
        <f>((latest_week!F261/(vlookup($A258,population!$K:$M,3,false))*100000))</f>
        <v>#REF!</v>
      </c>
      <c r="G258" s="9" t="str">
        <f>((latest_week!G261/(vlookup($A258,population!$K:$M,3,false))*100000))</f>
        <v>#REF!</v>
      </c>
      <c r="H258" s="9" t="str">
        <f>((latest_week!H261/(vlookup($A258,population!$K:$M,3,false))*100000))</f>
        <v>#REF!</v>
      </c>
      <c r="I258" s="9" t="str">
        <f t="shared" si="3"/>
        <v>#REF!</v>
      </c>
    </row>
    <row r="259">
      <c r="A259" t="str">
        <f t="shared" si="2"/>
        <v>#REF!</v>
      </c>
      <c r="B259" s="9" t="str">
        <f>((latest_week!B262/(vlookup($A259,population!$K:$M,3,false))*100000))</f>
        <v>#REF!</v>
      </c>
      <c r="C259" s="9" t="str">
        <f>((latest_week!C262/(vlookup($A259,population!$K:$M,3,false))*100000))</f>
        <v>#REF!</v>
      </c>
      <c r="D259" s="9" t="str">
        <f>((latest_week!D262/(vlookup($A259,population!$K:$M,3,false))*100000))</f>
        <v>#REF!</v>
      </c>
      <c r="E259" s="9" t="str">
        <f>((latest_week!E262/(vlookup($A259,population!$K:$M,3,false))*100000))</f>
        <v>#REF!</v>
      </c>
      <c r="F259" s="9" t="str">
        <f>((latest_week!F262/(vlookup($A259,population!$K:$M,3,false))*100000))</f>
        <v>#REF!</v>
      </c>
      <c r="G259" s="9" t="str">
        <f>((latest_week!G262/(vlookup($A259,population!$K:$M,3,false))*100000))</f>
        <v>#REF!</v>
      </c>
      <c r="H259" s="9" t="str">
        <f>((latest_week!H262/(vlookup($A259,population!$K:$M,3,false))*100000))</f>
        <v>#REF!</v>
      </c>
      <c r="I259" s="9" t="str">
        <f t="shared" si="3"/>
        <v>#REF!</v>
      </c>
    </row>
    <row r="260">
      <c r="A260" t="str">
        <f t="shared" si="2"/>
        <v>#REF!</v>
      </c>
      <c r="B260" s="9" t="str">
        <f>((latest_week!B263/(vlookup($A260,population!$K:$M,3,false))*100000))</f>
        <v>#REF!</v>
      </c>
      <c r="C260" s="9" t="str">
        <f>((latest_week!C263/(vlookup($A260,population!$K:$M,3,false))*100000))</f>
        <v>#REF!</v>
      </c>
      <c r="D260" s="9" t="str">
        <f>((latest_week!D263/(vlookup($A260,population!$K:$M,3,false))*100000))</f>
        <v>#REF!</v>
      </c>
      <c r="E260" s="9" t="str">
        <f>((latest_week!E263/(vlookup($A260,population!$K:$M,3,false))*100000))</f>
        <v>#REF!</v>
      </c>
      <c r="F260" s="9" t="str">
        <f>((latest_week!F263/(vlookup($A260,population!$K:$M,3,false))*100000))</f>
        <v>#REF!</v>
      </c>
      <c r="G260" s="9" t="str">
        <f>((latest_week!G263/(vlookup($A260,population!$K:$M,3,false))*100000))</f>
        <v>#REF!</v>
      </c>
      <c r="H260" s="9" t="str">
        <f>((latest_week!H263/(vlookup($A260,population!$K:$M,3,false))*100000))</f>
        <v>#REF!</v>
      </c>
      <c r="I260" s="9" t="str">
        <f t="shared" si="3"/>
        <v>#REF!</v>
      </c>
    </row>
    <row r="261">
      <c r="A261" t="str">
        <f t="shared" si="2"/>
        <v>#REF!</v>
      </c>
      <c r="B261" s="9" t="str">
        <f>((latest_week!B264/(vlookup($A261,population!$K:$M,3,false))*100000))</f>
        <v>#REF!</v>
      </c>
      <c r="C261" s="9" t="str">
        <f>((latest_week!C264/(vlookup($A261,population!$K:$M,3,false))*100000))</f>
        <v>#REF!</v>
      </c>
      <c r="D261" s="9" t="str">
        <f>((latest_week!D264/(vlookup($A261,population!$K:$M,3,false))*100000))</f>
        <v>#REF!</v>
      </c>
      <c r="E261" s="9" t="str">
        <f>((latest_week!E264/(vlookup($A261,population!$K:$M,3,false))*100000))</f>
        <v>#REF!</v>
      </c>
      <c r="F261" s="9" t="str">
        <f>((latest_week!F264/(vlookup($A261,population!$K:$M,3,false))*100000))</f>
        <v>#REF!</v>
      </c>
      <c r="G261" s="9" t="str">
        <f>((latest_week!G264/(vlookup($A261,population!$K:$M,3,false))*100000))</f>
        <v>#REF!</v>
      </c>
      <c r="H261" s="9" t="str">
        <f>((latest_week!H264/(vlookup($A261,population!$K:$M,3,false))*100000))</f>
        <v>#REF!</v>
      </c>
      <c r="I261" s="9" t="str">
        <f t="shared" si="3"/>
        <v>#REF!</v>
      </c>
    </row>
    <row r="262">
      <c r="A262" t="str">
        <f t="shared" si="2"/>
        <v>#REF!</v>
      </c>
      <c r="B262" s="9" t="str">
        <f>((latest_week!B265/(vlookup($A262,population!$K:$M,3,false))*100000))</f>
        <v>#REF!</v>
      </c>
      <c r="C262" s="9" t="str">
        <f>((latest_week!C265/(vlookup($A262,population!$K:$M,3,false))*100000))</f>
        <v>#REF!</v>
      </c>
      <c r="D262" s="9" t="str">
        <f>((latest_week!D265/(vlookup($A262,population!$K:$M,3,false))*100000))</f>
        <v>#REF!</v>
      </c>
      <c r="E262" s="9" t="str">
        <f>((latest_week!E265/(vlookup($A262,population!$K:$M,3,false))*100000))</f>
        <v>#REF!</v>
      </c>
      <c r="F262" s="9" t="str">
        <f>((latest_week!F265/(vlookup($A262,population!$K:$M,3,false))*100000))</f>
        <v>#REF!</v>
      </c>
      <c r="G262" s="9" t="str">
        <f>((latest_week!G265/(vlookup($A262,population!$K:$M,3,false))*100000))</f>
        <v>#REF!</v>
      </c>
      <c r="H262" s="9" t="str">
        <f>((latest_week!H265/(vlookup($A262,population!$K:$M,3,false))*100000))</f>
        <v>#REF!</v>
      </c>
      <c r="I262" s="9" t="str">
        <f t="shared" si="3"/>
        <v>#REF!</v>
      </c>
    </row>
    <row r="263">
      <c r="A263" t="str">
        <f t="shared" si="2"/>
        <v>#REF!</v>
      </c>
      <c r="B263" s="9" t="str">
        <f>((latest_week!B266/(vlookup($A263,population!$K:$M,3,false))*100000))</f>
        <v>#REF!</v>
      </c>
      <c r="C263" s="9" t="str">
        <f>((latest_week!C266/(vlookup($A263,population!$K:$M,3,false))*100000))</f>
        <v>#REF!</v>
      </c>
      <c r="D263" s="9" t="str">
        <f>((latest_week!D266/(vlookup($A263,population!$K:$M,3,false))*100000))</f>
        <v>#REF!</v>
      </c>
      <c r="E263" s="9" t="str">
        <f>((latest_week!E266/(vlookup($A263,population!$K:$M,3,false))*100000))</f>
        <v>#REF!</v>
      </c>
      <c r="F263" s="9" t="str">
        <f>((latest_week!F266/(vlookup($A263,population!$K:$M,3,false))*100000))</f>
        <v>#REF!</v>
      </c>
      <c r="G263" s="9" t="str">
        <f>((latest_week!G266/(vlookup($A263,population!$K:$M,3,false))*100000))</f>
        <v>#REF!</v>
      </c>
      <c r="H263" s="9" t="str">
        <f>((latest_week!H266/(vlookup($A263,population!$K:$M,3,false))*100000))</f>
        <v>#REF!</v>
      </c>
      <c r="I263" s="9" t="str">
        <f t="shared" si="3"/>
        <v>#REF!</v>
      </c>
    </row>
    <row r="264">
      <c r="A264" t="str">
        <f t="shared" si="2"/>
        <v>#REF!</v>
      </c>
      <c r="B264" s="9" t="str">
        <f>((latest_week!B267/(vlookup($A264,population!$K:$M,3,false))*100000))</f>
        <v>#REF!</v>
      </c>
      <c r="C264" s="9" t="str">
        <f>((latest_week!C267/(vlookup($A264,population!$K:$M,3,false))*100000))</f>
        <v>#REF!</v>
      </c>
      <c r="D264" s="9" t="str">
        <f>((latest_week!D267/(vlookup($A264,population!$K:$M,3,false))*100000))</f>
        <v>#REF!</v>
      </c>
      <c r="E264" s="9" t="str">
        <f>((latest_week!E267/(vlookup($A264,population!$K:$M,3,false))*100000))</f>
        <v>#REF!</v>
      </c>
      <c r="F264" s="9" t="str">
        <f>((latest_week!F267/(vlookup($A264,population!$K:$M,3,false))*100000))</f>
        <v>#REF!</v>
      </c>
      <c r="G264" s="9" t="str">
        <f>((latest_week!G267/(vlookup($A264,population!$K:$M,3,false))*100000))</f>
        <v>#REF!</v>
      </c>
      <c r="H264" s="9" t="str">
        <f>((latest_week!H267/(vlookup($A264,population!$K:$M,3,false))*100000))</f>
        <v>#REF!</v>
      </c>
      <c r="I264" s="9" t="str">
        <f t="shared" si="3"/>
        <v>#REF!</v>
      </c>
    </row>
    <row r="265">
      <c r="A265" t="str">
        <f t="shared" si="2"/>
        <v>#REF!</v>
      </c>
      <c r="B265" s="9" t="str">
        <f>((latest_week!B268/(vlookup($A265,population!$K:$M,3,false))*100000))</f>
        <v>#REF!</v>
      </c>
      <c r="C265" s="9" t="str">
        <f>((latest_week!C268/(vlookup($A265,population!$K:$M,3,false))*100000))</f>
        <v>#REF!</v>
      </c>
      <c r="D265" s="9" t="str">
        <f>((latest_week!D268/(vlookup($A265,population!$K:$M,3,false))*100000))</f>
        <v>#REF!</v>
      </c>
      <c r="E265" s="9" t="str">
        <f>((latest_week!E268/(vlookup($A265,population!$K:$M,3,false))*100000))</f>
        <v>#REF!</v>
      </c>
      <c r="F265" s="9" t="str">
        <f>((latest_week!F268/(vlookup($A265,population!$K:$M,3,false))*100000))</f>
        <v>#REF!</v>
      </c>
      <c r="G265" s="9" t="str">
        <f>((latest_week!G268/(vlookup($A265,population!$K:$M,3,false))*100000))</f>
        <v>#REF!</v>
      </c>
      <c r="H265" s="9" t="str">
        <f>((latest_week!H268/(vlookup($A265,population!$K:$M,3,false))*100000))</f>
        <v>#REF!</v>
      </c>
      <c r="I265" s="9" t="str">
        <f t="shared" si="3"/>
        <v>#REF!</v>
      </c>
    </row>
    <row r="266">
      <c r="A266" t="str">
        <f t="shared" si="2"/>
        <v>#REF!</v>
      </c>
      <c r="B266" s="9" t="str">
        <f>((latest_week!B269/(vlookup($A266,population!$K:$M,3,false))*100000))</f>
        <v>#REF!</v>
      </c>
      <c r="C266" s="9" t="str">
        <f>((latest_week!C269/(vlookup($A266,population!$K:$M,3,false))*100000))</f>
        <v>#REF!</v>
      </c>
      <c r="D266" s="9" t="str">
        <f>((latest_week!D269/(vlookup($A266,population!$K:$M,3,false))*100000))</f>
        <v>#REF!</v>
      </c>
      <c r="E266" s="9" t="str">
        <f>((latest_week!E269/(vlookup($A266,population!$K:$M,3,false))*100000))</f>
        <v>#REF!</v>
      </c>
      <c r="F266" s="9" t="str">
        <f>((latest_week!F269/(vlookup($A266,population!$K:$M,3,false))*100000))</f>
        <v>#REF!</v>
      </c>
      <c r="G266" s="9" t="str">
        <f>((latest_week!G269/(vlookup($A266,population!$K:$M,3,false))*100000))</f>
        <v>#REF!</v>
      </c>
      <c r="H266" s="9" t="str">
        <f>((latest_week!H269/(vlookup($A266,population!$K:$M,3,false))*100000))</f>
        <v>#REF!</v>
      </c>
      <c r="I266" s="9" t="str">
        <f t="shared" si="3"/>
        <v>#REF!</v>
      </c>
    </row>
    <row r="267">
      <c r="A267" t="str">
        <f t="shared" si="2"/>
        <v>#REF!</v>
      </c>
      <c r="B267" s="9" t="str">
        <f>((latest_week!B270/(vlookup($A267,population!$K:$M,3,false))*100000))</f>
        <v>#REF!</v>
      </c>
      <c r="C267" s="9" t="str">
        <f>((latest_week!C270/(vlookup($A267,population!$K:$M,3,false))*100000))</f>
        <v>#REF!</v>
      </c>
      <c r="D267" s="9" t="str">
        <f>((latest_week!D270/(vlookup($A267,population!$K:$M,3,false))*100000))</f>
        <v>#REF!</v>
      </c>
      <c r="E267" s="9" t="str">
        <f>((latest_week!E270/(vlookup($A267,population!$K:$M,3,false))*100000))</f>
        <v>#REF!</v>
      </c>
      <c r="F267" s="9" t="str">
        <f>((latest_week!F270/(vlookup($A267,population!$K:$M,3,false))*100000))</f>
        <v>#REF!</v>
      </c>
      <c r="G267" s="9" t="str">
        <f>((latest_week!G270/(vlookup($A267,population!$K:$M,3,false))*100000))</f>
        <v>#REF!</v>
      </c>
      <c r="H267" s="9" t="str">
        <f>((latest_week!H270/(vlookup($A267,population!$K:$M,3,false))*100000))</f>
        <v>#REF!</v>
      </c>
      <c r="I267" s="9" t="str">
        <f t="shared" si="3"/>
        <v>#REF!</v>
      </c>
    </row>
    <row r="268">
      <c r="A268" t="str">
        <f t="shared" si="2"/>
        <v>#REF!</v>
      </c>
      <c r="B268" s="9" t="str">
        <f>((latest_week!B271/(vlookup($A268,population!$K:$M,3,false))*100000))</f>
        <v>#REF!</v>
      </c>
      <c r="C268" s="9" t="str">
        <f>((latest_week!C271/(vlookup($A268,population!$K:$M,3,false))*100000))</f>
        <v>#REF!</v>
      </c>
      <c r="D268" s="9" t="str">
        <f>((latest_week!D271/(vlookup($A268,population!$K:$M,3,false))*100000))</f>
        <v>#REF!</v>
      </c>
      <c r="E268" s="9" t="str">
        <f>((latest_week!E271/(vlookup($A268,population!$K:$M,3,false))*100000))</f>
        <v>#REF!</v>
      </c>
      <c r="F268" s="9" t="str">
        <f>((latest_week!F271/(vlookup($A268,population!$K:$M,3,false))*100000))</f>
        <v>#REF!</v>
      </c>
      <c r="G268" s="9" t="str">
        <f>((latest_week!G271/(vlookup($A268,population!$K:$M,3,false))*100000))</f>
        <v>#REF!</v>
      </c>
      <c r="H268" s="9" t="str">
        <f>((latest_week!H271/(vlookup($A268,population!$K:$M,3,false))*100000))</f>
        <v>#REF!</v>
      </c>
      <c r="I268" s="9" t="str">
        <f t="shared" si="3"/>
        <v>#REF!</v>
      </c>
    </row>
    <row r="269">
      <c r="A269" t="str">
        <f t="shared" si="2"/>
        <v>#REF!</v>
      </c>
      <c r="B269" s="9" t="str">
        <f>((latest_week!B272/(vlookup($A269,population!$K:$M,3,false))*100000))</f>
        <v>#REF!</v>
      </c>
      <c r="C269" s="9" t="str">
        <f>((latest_week!C272/(vlookup($A269,population!$K:$M,3,false))*100000))</f>
        <v>#REF!</v>
      </c>
      <c r="D269" s="9" t="str">
        <f>((latest_week!D272/(vlookup($A269,population!$K:$M,3,false))*100000))</f>
        <v>#REF!</v>
      </c>
      <c r="E269" s="9" t="str">
        <f>((latest_week!E272/(vlookup($A269,population!$K:$M,3,false))*100000))</f>
        <v>#REF!</v>
      </c>
      <c r="F269" s="9" t="str">
        <f>((latest_week!F272/(vlookup($A269,population!$K:$M,3,false))*100000))</f>
        <v>#REF!</v>
      </c>
      <c r="G269" s="9" t="str">
        <f>((latest_week!G272/(vlookup($A269,population!$K:$M,3,false))*100000))</f>
        <v>#REF!</v>
      </c>
      <c r="H269" s="9" t="str">
        <f>((latest_week!H272/(vlookup($A269,population!$K:$M,3,false))*100000))</f>
        <v>#REF!</v>
      </c>
      <c r="I269" s="9" t="str">
        <f t="shared" si="3"/>
        <v>#REF!</v>
      </c>
    </row>
    <row r="270">
      <c r="A270" t="str">
        <f t="shared" si="2"/>
        <v>#REF!</v>
      </c>
      <c r="B270" s="9" t="str">
        <f>((latest_week!B273/(vlookup($A270,population!$K:$M,3,false))*100000))</f>
        <v>#REF!</v>
      </c>
      <c r="C270" s="9" t="str">
        <f>((latest_week!C273/(vlookup($A270,population!$K:$M,3,false))*100000))</f>
        <v>#REF!</v>
      </c>
      <c r="D270" s="9" t="str">
        <f>((latest_week!D273/(vlookup($A270,population!$K:$M,3,false))*100000))</f>
        <v>#REF!</v>
      </c>
      <c r="E270" s="9" t="str">
        <f>((latest_week!E273/(vlookup($A270,population!$K:$M,3,false))*100000))</f>
        <v>#REF!</v>
      </c>
      <c r="F270" s="9" t="str">
        <f>((latest_week!F273/(vlookup($A270,population!$K:$M,3,false))*100000))</f>
        <v>#REF!</v>
      </c>
      <c r="G270" s="9" t="str">
        <f>((latest_week!G273/(vlookup($A270,population!$K:$M,3,false))*100000))</f>
        <v>#REF!</v>
      </c>
      <c r="H270" s="9" t="str">
        <f>((latest_week!H273/(vlookup($A270,population!$K:$M,3,false))*100000))</f>
        <v>#REF!</v>
      </c>
      <c r="I270" s="9" t="str">
        <f t="shared" si="3"/>
        <v>#REF!</v>
      </c>
    </row>
    <row r="271">
      <c r="A271" t="str">
        <f t="shared" si="2"/>
        <v>#REF!</v>
      </c>
      <c r="B271" s="9" t="str">
        <f>((latest_week!B274/(vlookup($A271,population!$K:$M,3,false))*100000))</f>
        <v>#REF!</v>
      </c>
      <c r="C271" s="9" t="str">
        <f>((latest_week!C274/(vlookup($A271,population!$K:$M,3,false))*100000))</f>
        <v>#REF!</v>
      </c>
      <c r="D271" s="9" t="str">
        <f>((latest_week!D274/(vlookup($A271,population!$K:$M,3,false))*100000))</f>
        <v>#REF!</v>
      </c>
      <c r="E271" s="9" t="str">
        <f>((latest_week!E274/(vlookup($A271,population!$K:$M,3,false))*100000))</f>
        <v>#REF!</v>
      </c>
      <c r="F271" s="9" t="str">
        <f>((latest_week!F274/(vlookup($A271,population!$K:$M,3,false))*100000))</f>
        <v>#REF!</v>
      </c>
      <c r="G271" s="9" t="str">
        <f>((latest_week!G274/(vlookup($A271,population!$K:$M,3,false))*100000))</f>
        <v>#REF!</v>
      </c>
      <c r="H271" s="9" t="str">
        <f>((latest_week!H274/(vlookup($A271,population!$K:$M,3,false))*100000))</f>
        <v>#REF!</v>
      </c>
      <c r="I271" s="9" t="str">
        <f t="shared" si="3"/>
        <v>#REF!</v>
      </c>
    </row>
    <row r="272">
      <c r="A272" t="str">
        <f t="shared" si="2"/>
        <v>#REF!</v>
      </c>
      <c r="B272" s="9" t="str">
        <f>((latest_week!B275/(vlookup($A272,population!$K:$M,3,false))*100000))</f>
        <v>#REF!</v>
      </c>
      <c r="C272" s="9" t="str">
        <f>((latest_week!C275/(vlookup($A272,population!$K:$M,3,false))*100000))</f>
        <v>#REF!</v>
      </c>
      <c r="D272" s="9" t="str">
        <f>((latest_week!D275/(vlookup($A272,population!$K:$M,3,false))*100000))</f>
        <v>#REF!</v>
      </c>
      <c r="E272" s="9" t="str">
        <f>((latest_week!E275/(vlookup($A272,population!$K:$M,3,false))*100000))</f>
        <v>#REF!</v>
      </c>
      <c r="F272" s="9" t="str">
        <f>((latest_week!F275/(vlookup($A272,population!$K:$M,3,false))*100000))</f>
        <v>#REF!</v>
      </c>
      <c r="G272" s="9" t="str">
        <f>((latest_week!G275/(vlookup($A272,population!$K:$M,3,false))*100000))</f>
        <v>#REF!</v>
      </c>
      <c r="H272" s="9" t="str">
        <f>((latest_week!H275/(vlookup($A272,population!$K:$M,3,false))*100000))</f>
        <v>#REF!</v>
      </c>
      <c r="I272" s="9" t="str">
        <f t="shared" si="3"/>
        <v>#REF!</v>
      </c>
    </row>
    <row r="273">
      <c r="A273" t="str">
        <f t="shared" si="2"/>
        <v>#REF!</v>
      </c>
      <c r="B273" s="9" t="str">
        <f>((latest_week!B276/(vlookup($A273,population!$K:$M,3,false))*100000))</f>
        <v>#REF!</v>
      </c>
      <c r="C273" s="9" t="str">
        <f>((latest_week!C276/(vlookup($A273,population!$K:$M,3,false))*100000))</f>
        <v>#REF!</v>
      </c>
      <c r="D273" s="9" t="str">
        <f>((latest_week!D276/(vlookup($A273,population!$K:$M,3,false))*100000))</f>
        <v>#REF!</v>
      </c>
      <c r="E273" s="9" t="str">
        <f>((latest_week!E276/(vlookup($A273,population!$K:$M,3,false))*100000))</f>
        <v>#REF!</v>
      </c>
      <c r="F273" s="9" t="str">
        <f>((latest_week!F276/(vlookup($A273,population!$K:$M,3,false))*100000))</f>
        <v>#REF!</v>
      </c>
      <c r="G273" s="9" t="str">
        <f>((latest_week!G276/(vlookup($A273,population!$K:$M,3,false))*100000))</f>
        <v>#REF!</v>
      </c>
      <c r="H273" s="9" t="str">
        <f>((latest_week!H276/(vlookup($A273,population!$K:$M,3,false))*100000))</f>
        <v>#REF!</v>
      </c>
      <c r="I273" s="9" t="str">
        <f t="shared" si="3"/>
        <v>#REF!</v>
      </c>
    </row>
    <row r="274">
      <c r="A274" t="str">
        <f t="shared" si="2"/>
        <v>#REF!</v>
      </c>
      <c r="B274" s="9" t="str">
        <f>((latest_week!B277/(vlookup($A274,population!$K:$M,3,false))*100000))</f>
        <v>#REF!</v>
      </c>
      <c r="C274" s="9" t="str">
        <f>((latest_week!C277/(vlookup($A274,population!$K:$M,3,false))*100000))</f>
        <v>#REF!</v>
      </c>
      <c r="D274" s="9" t="str">
        <f>((latest_week!D277/(vlookup($A274,population!$K:$M,3,false))*100000))</f>
        <v>#REF!</v>
      </c>
      <c r="E274" s="9" t="str">
        <f>((latest_week!E277/(vlookup($A274,population!$K:$M,3,false))*100000))</f>
        <v>#REF!</v>
      </c>
      <c r="F274" s="9" t="str">
        <f>((latest_week!F277/(vlookup($A274,population!$K:$M,3,false))*100000))</f>
        <v>#REF!</v>
      </c>
      <c r="G274" s="9" t="str">
        <f>((latest_week!G277/(vlookup($A274,population!$K:$M,3,false))*100000))</f>
        <v>#REF!</v>
      </c>
      <c r="H274" s="9" t="str">
        <f>((latest_week!H277/(vlookup($A274,population!$K:$M,3,false))*100000))</f>
        <v>#REF!</v>
      </c>
      <c r="I274" s="9" t="str">
        <f t="shared" si="3"/>
        <v>#REF!</v>
      </c>
    </row>
    <row r="275">
      <c r="A275" t="str">
        <f t="shared" si="2"/>
        <v>#REF!</v>
      </c>
      <c r="B275" s="9" t="str">
        <f>((latest_week!B278/(vlookup($A275,population!$K:$M,3,false))*100000))</f>
        <v>#REF!</v>
      </c>
      <c r="C275" s="9" t="str">
        <f>((latest_week!C278/(vlookup($A275,population!$K:$M,3,false))*100000))</f>
        <v>#REF!</v>
      </c>
      <c r="D275" s="9" t="str">
        <f>((latest_week!D278/(vlookup($A275,population!$K:$M,3,false))*100000))</f>
        <v>#REF!</v>
      </c>
      <c r="E275" s="9" t="str">
        <f>((latest_week!E278/(vlookup($A275,population!$K:$M,3,false))*100000))</f>
        <v>#REF!</v>
      </c>
      <c r="F275" s="9" t="str">
        <f>((latest_week!F278/(vlookup($A275,population!$K:$M,3,false))*100000))</f>
        <v>#REF!</v>
      </c>
      <c r="G275" s="9" t="str">
        <f>((latest_week!G278/(vlookup($A275,population!$K:$M,3,false))*100000))</f>
        <v>#REF!</v>
      </c>
      <c r="H275" s="9" t="str">
        <f>((latest_week!H278/(vlookup($A275,population!$K:$M,3,false))*100000))</f>
        <v>#REF!</v>
      </c>
      <c r="I275" s="9" t="str">
        <f t="shared" si="3"/>
        <v>#REF!</v>
      </c>
    </row>
    <row r="276">
      <c r="A276" t="str">
        <f t="shared" si="2"/>
        <v>#REF!</v>
      </c>
      <c r="B276" s="9" t="str">
        <f>((latest_week!B279/(vlookup($A276,population!$K:$M,3,false))*100000))</f>
        <v>#REF!</v>
      </c>
      <c r="C276" s="9" t="str">
        <f>((latest_week!C279/(vlookup($A276,population!$K:$M,3,false))*100000))</f>
        <v>#REF!</v>
      </c>
      <c r="D276" s="9" t="str">
        <f>((latest_week!D279/(vlookup($A276,population!$K:$M,3,false))*100000))</f>
        <v>#REF!</v>
      </c>
      <c r="E276" s="9" t="str">
        <f>((latest_week!E279/(vlookup($A276,population!$K:$M,3,false))*100000))</f>
        <v>#REF!</v>
      </c>
      <c r="F276" s="9" t="str">
        <f>((latest_week!F279/(vlookup($A276,population!$K:$M,3,false))*100000))</f>
        <v>#REF!</v>
      </c>
      <c r="G276" s="9" t="str">
        <f>((latest_week!G279/(vlookup($A276,population!$K:$M,3,false))*100000))</f>
        <v>#REF!</v>
      </c>
      <c r="H276" s="9" t="str">
        <f>((latest_week!H279/(vlookup($A276,population!$K:$M,3,false))*100000))</f>
        <v>#REF!</v>
      </c>
      <c r="I276" s="9" t="str">
        <f t="shared" si="3"/>
        <v>#REF!</v>
      </c>
    </row>
    <row r="277">
      <c r="A277" t="str">
        <f t="shared" si="2"/>
        <v>#REF!</v>
      </c>
      <c r="B277" s="9" t="str">
        <f>((latest_week!B280/(vlookup($A277,population!$K:$M,3,false))*100000))</f>
        <v>#REF!</v>
      </c>
      <c r="C277" s="9" t="str">
        <f>((latest_week!C280/(vlookup($A277,population!$K:$M,3,false))*100000))</f>
        <v>#REF!</v>
      </c>
      <c r="D277" s="9" t="str">
        <f>((latest_week!D280/(vlookup($A277,population!$K:$M,3,false))*100000))</f>
        <v>#REF!</v>
      </c>
      <c r="E277" s="9" t="str">
        <f>((latest_week!E280/(vlookup($A277,population!$K:$M,3,false))*100000))</f>
        <v>#REF!</v>
      </c>
      <c r="F277" s="9" t="str">
        <f>((latest_week!F280/(vlookup($A277,population!$K:$M,3,false))*100000))</f>
        <v>#REF!</v>
      </c>
      <c r="G277" s="9" t="str">
        <f>((latest_week!G280/(vlookup($A277,population!$K:$M,3,false))*100000))</f>
        <v>#REF!</v>
      </c>
      <c r="H277" s="9" t="str">
        <f>((latest_week!H280/(vlookup($A277,population!$K:$M,3,false))*100000))</f>
        <v>#REF!</v>
      </c>
      <c r="I277" s="9" t="str">
        <f t="shared" si="3"/>
        <v>#REF!</v>
      </c>
    </row>
    <row r="278">
      <c r="A278" t="str">
        <f t="shared" si="2"/>
        <v>#REF!</v>
      </c>
      <c r="B278" s="9" t="str">
        <f>((latest_week!B281/(vlookup($A278,population!$K:$M,3,false))*100000))</f>
        <v>#REF!</v>
      </c>
      <c r="C278" s="9" t="str">
        <f>((latest_week!C281/(vlookup($A278,population!$K:$M,3,false))*100000))</f>
        <v>#REF!</v>
      </c>
      <c r="D278" s="9" t="str">
        <f>((latest_week!D281/(vlookup($A278,population!$K:$M,3,false))*100000))</f>
        <v>#REF!</v>
      </c>
      <c r="E278" s="9" t="str">
        <f>((latest_week!E281/(vlookup($A278,population!$K:$M,3,false))*100000))</f>
        <v>#REF!</v>
      </c>
      <c r="F278" s="9" t="str">
        <f>((latest_week!F281/(vlookup($A278,population!$K:$M,3,false))*100000))</f>
        <v>#REF!</v>
      </c>
      <c r="G278" s="9" t="str">
        <f>((latest_week!G281/(vlookup($A278,population!$K:$M,3,false))*100000))</f>
        <v>#REF!</v>
      </c>
      <c r="H278" s="9" t="str">
        <f>((latest_week!H281/(vlookup($A278,population!$K:$M,3,false))*100000))</f>
        <v>#REF!</v>
      </c>
      <c r="I278" s="9" t="str">
        <f t="shared" si="3"/>
        <v>#REF!</v>
      </c>
    </row>
    <row r="279">
      <c r="A279" t="str">
        <f t="shared" si="2"/>
        <v>#REF!</v>
      </c>
      <c r="B279" s="9" t="str">
        <f>((latest_week!B282/(vlookup($A279,population!$K:$M,3,false))*100000))</f>
        <v>#REF!</v>
      </c>
      <c r="C279" s="9" t="str">
        <f>((latest_week!C282/(vlookup($A279,population!$K:$M,3,false))*100000))</f>
        <v>#REF!</v>
      </c>
      <c r="D279" s="9" t="str">
        <f>((latest_week!D282/(vlookup($A279,population!$K:$M,3,false))*100000))</f>
        <v>#REF!</v>
      </c>
      <c r="E279" s="9" t="str">
        <f>((latest_week!E282/(vlookup($A279,population!$K:$M,3,false))*100000))</f>
        <v>#REF!</v>
      </c>
      <c r="F279" s="9" t="str">
        <f>((latest_week!F282/(vlookup($A279,population!$K:$M,3,false))*100000))</f>
        <v>#REF!</v>
      </c>
      <c r="G279" s="9" t="str">
        <f>((latest_week!G282/(vlookup($A279,population!$K:$M,3,false))*100000))</f>
        <v>#REF!</v>
      </c>
      <c r="H279" s="9" t="str">
        <f>((latest_week!H282/(vlookup($A279,population!$K:$M,3,false))*100000))</f>
        <v>#REF!</v>
      </c>
      <c r="I279" s="9" t="str">
        <f t="shared" si="3"/>
        <v>#REF!</v>
      </c>
    </row>
    <row r="280">
      <c r="A280" t="str">
        <f t="shared" si="2"/>
        <v>#REF!</v>
      </c>
      <c r="B280" s="9" t="str">
        <f>((latest_week!B283/(vlookup($A280,population!$K:$M,3,false))*100000))</f>
        <v>#REF!</v>
      </c>
      <c r="C280" s="9" t="str">
        <f>((latest_week!C283/(vlookup($A280,population!$K:$M,3,false))*100000))</f>
        <v>#REF!</v>
      </c>
      <c r="D280" s="9" t="str">
        <f>((latest_week!D283/(vlookup($A280,population!$K:$M,3,false))*100000))</f>
        <v>#REF!</v>
      </c>
      <c r="E280" s="9" t="str">
        <f>((latest_week!E283/(vlookup($A280,population!$K:$M,3,false))*100000))</f>
        <v>#REF!</v>
      </c>
      <c r="F280" s="9" t="str">
        <f>((latest_week!F283/(vlookup($A280,population!$K:$M,3,false))*100000))</f>
        <v>#REF!</v>
      </c>
      <c r="G280" s="9" t="str">
        <f>((latest_week!G283/(vlookup($A280,population!$K:$M,3,false))*100000))</f>
        <v>#REF!</v>
      </c>
      <c r="H280" s="9" t="str">
        <f>((latest_week!H283/(vlookup($A280,population!$K:$M,3,false))*100000))</f>
        <v>#REF!</v>
      </c>
      <c r="I280" s="9" t="str">
        <f t="shared" si="3"/>
        <v>#REF!</v>
      </c>
    </row>
    <row r="281">
      <c r="A281" t="str">
        <f t="shared" si="2"/>
        <v>#REF!</v>
      </c>
      <c r="B281" s="9" t="str">
        <f>((latest_week!B284/(vlookup($A281,population!$K:$M,3,false))*100000))</f>
        <v>#REF!</v>
      </c>
      <c r="C281" s="9" t="str">
        <f>((latest_week!C284/(vlookup($A281,population!$K:$M,3,false))*100000))</f>
        <v>#REF!</v>
      </c>
      <c r="D281" s="9" t="str">
        <f>((latest_week!D284/(vlookup($A281,population!$K:$M,3,false))*100000))</f>
        <v>#REF!</v>
      </c>
      <c r="E281" s="9" t="str">
        <f>((latest_week!E284/(vlookup($A281,population!$K:$M,3,false))*100000))</f>
        <v>#REF!</v>
      </c>
      <c r="F281" s="9" t="str">
        <f>((latest_week!F284/(vlookup($A281,population!$K:$M,3,false))*100000))</f>
        <v>#REF!</v>
      </c>
      <c r="G281" s="9" t="str">
        <f>((latest_week!G284/(vlookup($A281,population!$K:$M,3,false))*100000))</f>
        <v>#REF!</v>
      </c>
      <c r="H281" s="9" t="str">
        <f>((latest_week!H284/(vlookup($A281,population!$K:$M,3,false))*100000))</f>
        <v>#REF!</v>
      </c>
      <c r="I281" s="9" t="str">
        <f t="shared" si="3"/>
        <v>#REF!</v>
      </c>
    </row>
    <row r="282">
      <c r="A282" t="str">
        <f t="shared" si="2"/>
        <v>#REF!</v>
      </c>
      <c r="B282" s="9" t="str">
        <f>((latest_week!B285/(vlookup($A282,population!$K:$M,3,false))*100000))</f>
        <v>#REF!</v>
      </c>
      <c r="C282" s="9" t="str">
        <f>((latest_week!C285/(vlookup($A282,population!$K:$M,3,false))*100000))</f>
        <v>#REF!</v>
      </c>
      <c r="D282" s="9" t="str">
        <f>((latest_week!D285/(vlookup($A282,population!$K:$M,3,false))*100000))</f>
        <v>#REF!</v>
      </c>
      <c r="E282" s="9" t="str">
        <f>((latest_week!E285/(vlookup($A282,population!$K:$M,3,false))*100000))</f>
        <v>#REF!</v>
      </c>
      <c r="F282" s="9" t="str">
        <f>((latest_week!F285/(vlookup($A282,population!$K:$M,3,false))*100000))</f>
        <v>#REF!</v>
      </c>
      <c r="G282" s="9" t="str">
        <f>((latest_week!G285/(vlookup($A282,population!$K:$M,3,false))*100000))</f>
        <v>#REF!</v>
      </c>
      <c r="H282" s="9" t="str">
        <f>((latest_week!H285/(vlookup($A282,population!$K:$M,3,false))*100000))</f>
        <v>#REF!</v>
      </c>
      <c r="I282" s="9" t="str">
        <f t="shared" si="3"/>
        <v>#REF!</v>
      </c>
    </row>
    <row r="283">
      <c r="A283" t="str">
        <f t="shared" si="2"/>
        <v>#REF!</v>
      </c>
      <c r="B283" s="9" t="str">
        <f>((latest_week!B286/(vlookup($A283,population!$K:$M,3,false))*100000))</f>
        <v>#REF!</v>
      </c>
      <c r="C283" s="9" t="str">
        <f>((latest_week!C286/(vlookup($A283,population!$K:$M,3,false))*100000))</f>
        <v>#REF!</v>
      </c>
      <c r="D283" s="9" t="str">
        <f>((latest_week!D286/(vlookup($A283,population!$K:$M,3,false))*100000))</f>
        <v>#REF!</v>
      </c>
      <c r="E283" s="9" t="str">
        <f>((latest_week!E286/(vlookup($A283,population!$K:$M,3,false))*100000))</f>
        <v>#REF!</v>
      </c>
      <c r="F283" s="9" t="str">
        <f>((latest_week!F286/(vlookup($A283,population!$K:$M,3,false))*100000))</f>
        <v>#REF!</v>
      </c>
      <c r="G283" s="9" t="str">
        <f>((latest_week!G286/(vlookup($A283,population!$K:$M,3,false))*100000))</f>
        <v>#REF!</v>
      </c>
      <c r="H283" s="9" t="str">
        <f>((latest_week!H286/(vlookup($A283,population!$K:$M,3,false))*100000))</f>
        <v>#REF!</v>
      </c>
      <c r="I283" s="9" t="str">
        <f t="shared" si="3"/>
        <v>#REF!</v>
      </c>
    </row>
    <row r="284">
      <c r="A284" t="str">
        <f t="shared" si="2"/>
        <v>#REF!</v>
      </c>
      <c r="B284" s="9" t="str">
        <f>((latest_week!B287/(vlookup($A284,population!$K:$M,3,false))*100000))</f>
        <v>#REF!</v>
      </c>
      <c r="C284" s="9" t="str">
        <f>((latest_week!C287/(vlookup($A284,population!$K:$M,3,false))*100000))</f>
        <v>#REF!</v>
      </c>
      <c r="D284" s="9" t="str">
        <f>((latest_week!D287/(vlookup($A284,population!$K:$M,3,false))*100000))</f>
        <v>#REF!</v>
      </c>
      <c r="E284" s="9" t="str">
        <f>((latest_week!E287/(vlookup($A284,population!$K:$M,3,false))*100000))</f>
        <v>#REF!</v>
      </c>
      <c r="F284" s="9" t="str">
        <f>((latest_week!F287/(vlookup($A284,population!$K:$M,3,false))*100000))</f>
        <v>#REF!</v>
      </c>
      <c r="G284" s="9" t="str">
        <f>((latest_week!G287/(vlookup($A284,population!$K:$M,3,false))*100000))</f>
        <v>#REF!</v>
      </c>
      <c r="H284" s="9" t="str">
        <f>((latest_week!H287/(vlookup($A284,population!$K:$M,3,false))*100000))</f>
        <v>#REF!</v>
      </c>
      <c r="I284" s="9" t="str">
        <f t="shared" si="3"/>
        <v>#REF!</v>
      </c>
    </row>
    <row r="285">
      <c r="A285" t="str">
        <f t="shared" si="2"/>
        <v>#REF!</v>
      </c>
      <c r="B285" s="9" t="str">
        <f>((latest_week!B288/(vlookup($A285,population!$K:$M,3,false))*100000))</f>
        <v>#REF!</v>
      </c>
      <c r="C285" s="9" t="str">
        <f>((latest_week!C288/(vlookup($A285,population!$K:$M,3,false))*100000))</f>
        <v>#REF!</v>
      </c>
      <c r="D285" s="9" t="str">
        <f>((latest_week!D288/(vlookup($A285,population!$K:$M,3,false))*100000))</f>
        <v>#REF!</v>
      </c>
      <c r="E285" s="9" t="str">
        <f>((latest_week!E288/(vlookup($A285,population!$K:$M,3,false))*100000))</f>
        <v>#REF!</v>
      </c>
      <c r="F285" s="9" t="str">
        <f>((latest_week!F288/(vlookup($A285,population!$K:$M,3,false))*100000))</f>
        <v>#REF!</v>
      </c>
      <c r="G285" s="9" t="str">
        <f>((latest_week!G288/(vlookup($A285,population!$K:$M,3,false))*100000))</f>
        <v>#REF!</v>
      </c>
      <c r="H285" s="9" t="str">
        <f>((latest_week!H288/(vlookup($A285,population!$K:$M,3,false))*100000))</f>
        <v>#REF!</v>
      </c>
      <c r="I285" s="9" t="str">
        <f t="shared" si="3"/>
        <v>#REF!</v>
      </c>
    </row>
    <row r="286">
      <c r="A286" t="str">
        <f t="shared" si="2"/>
        <v>#REF!</v>
      </c>
      <c r="B286" s="9" t="str">
        <f>((latest_week!B289/(vlookup($A286,population!$K:$M,3,false))*100000))</f>
        <v>#REF!</v>
      </c>
      <c r="C286" s="9" t="str">
        <f>((latest_week!C289/(vlookup($A286,population!$K:$M,3,false))*100000))</f>
        <v>#REF!</v>
      </c>
      <c r="D286" s="9" t="str">
        <f>((latest_week!D289/(vlookup($A286,population!$K:$M,3,false))*100000))</f>
        <v>#REF!</v>
      </c>
      <c r="E286" s="9" t="str">
        <f>((latest_week!E289/(vlookup($A286,population!$K:$M,3,false))*100000))</f>
        <v>#REF!</v>
      </c>
      <c r="F286" s="9" t="str">
        <f>((latest_week!F289/(vlookup($A286,population!$K:$M,3,false))*100000))</f>
        <v>#REF!</v>
      </c>
      <c r="G286" s="9" t="str">
        <f>((latest_week!G289/(vlookup($A286,population!$K:$M,3,false))*100000))</f>
        <v>#REF!</v>
      </c>
      <c r="H286" s="9" t="str">
        <f>((latest_week!H289/(vlookup($A286,population!$K:$M,3,false))*100000))</f>
        <v>#REF!</v>
      </c>
      <c r="I286" s="9" t="str">
        <f t="shared" si="3"/>
        <v>#REF!</v>
      </c>
    </row>
    <row r="287">
      <c r="A287" t="str">
        <f t="shared" si="2"/>
        <v>#REF!</v>
      </c>
      <c r="B287" s="9" t="str">
        <f>((latest_week!B290/(vlookup($A287,population!$K:$M,3,false))*100000))</f>
        <v>#REF!</v>
      </c>
      <c r="C287" s="9" t="str">
        <f>((latest_week!C290/(vlookup($A287,population!$K:$M,3,false))*100000))</f>
        <v>#REF!</v>
      </c>
      <c r="D287" s="9" t="str">
        <f>((latest_week!D290/(vlookup($A287,population!$K:$M,3,false))*100000))</f>
        <v>#REF!</v>
      </c>
      <c r="E287" s="9" t="str">
        <f>((latest_week!E290/(vlookup($A287,population!$K:$M,3,false))*100000))</f>
        <v>#REF!</v>
      </c>
      <c r="F287" s="9" t="str">
        <f>((latest_week!F290/(vlookup($A287,population!$K:$M,3,false))*100000))</f>
        <v>#REF!</v>
      </c>
      <c r="G287" s="9" t="str">
        <f>((latest_week!G290/(vlookup($A287,population!$K:$M,3,false))*100000))</f>
        <v>#REF!</v>
      </c>
      <c r="H287" s="9" t="str">
        <f>((latest_week!H290/(vlookup($A287,population!$K:$M,3,false))*100000))</f>
        <v>#REF!</v>
      </c>
      <c r="I287" s="9" t="str">
        <f t="shared" si="3"/>
        <v>#REF!</v>
      </c>
    </row>
    <row r="288">
      <c r="A288" t="str">
        <f t="shared" si="2"/>
        <v>#REF!</v>
      </c>
      <c r="B288" s="9" t="str">
        <f>((latest_week!B291/(vlookup($A288,population!$K:$M,3,false))*100000))</f>
        <v>#REF!</v>
      </c>
      <c r="C288" s="9" t="str">
        <f>((latest_week!C291/(vlookup($A288,population!$K:$M,3,false))*100000))</f>
        <v>#REF!</v>
      </c>
      <c r="D288" s="9" t="str">
        <f>((latest_week!D291/(vlookup($A288,population!$K:$M,3,false))*100000))</f>
        <v>#REF!</v>
      </c>
      <c r="E288" s="9" t="str">
        <f>((latest_week!E291/(vlookup($A288,population!$K:$M,3,false))*100000))</f>
        <v>#REF!</v>
      </c>
      <c r="F288" s="9" t="str">
        <f>((latest_week!F291/(vlookup($A288,population!$K:$M,3,false))*100000))</f>
        <v>#REF!</v>
      </c>
      <c r="G288" s="9" t="str">
        <f>((latest_week!G291/(vlookup($A288,population!$K:$M,3,false))*100000))</f>
        <v>#REF!</v>
      </c>
      <c r="H288" s="9" t="str">
        <f>((latest_week!H291/(vlookup($A288,population!$K:$M,3,false))*100000))</f>
        <v>#REF!</v>
      </c>
      <c r="I288" s="9" t="str">
        <f t="shared" si="3"/>
        <v>#REF!</v>
      </c>
    </row>
    <row r="289">
      <c r="A289" t="str">
        <f t="shared" si="2"/>
        <v>#REF!</v>
      </c>
      <c r="B289" s="9" t="str">
        <f>((latest_week!B292/(vlookup($A289,population!$K:$M,3,false))*100000))</f>
        <v>#REF!</v>
      </c>
      <c r="C289" s="9" t="str">
        <f>((latest_week!C292/(vlookup($A289,population!$K:$M,3,false))*100000))</f>
        <v>#REF!</v>
      </c>
      <c r="D289" s="9" t="str">
        <f>((latest_week!D292/(vlookup($A289,population!$K:$M,3,false))*100000))</f>
        <v>#REF!</v>
      </c>
      <c r="E289" s="9" t="str">
        <f>((latest_week!E292/(vlookup($A289,population!$K:$M,3,false))*100000))</f>
        <v>#REF!</v>
      </c>
      <c r="F289" s="9" t="str">
        <f>((latest_week!F292/(vlookup($A289,population!$K:$M,3,false))*100000))</f>
        <v>#REF!</v>
      </c>
      <c r="G289" s="9" t="str">
        <f>((latest_week!G292/(vlookup($A289,population!$K:$M,3,false))*100000))</f>
        <v>#REF!</v>
      </c>
      <c r="H289" s="9" t="str">
        <f>((latest_week!H292/(vlookup($A289,population!$K:$M,3,false))*100000))</f>
        <v>#REF!</v>
      </c>
      <c r="I289" s="9" t="str">
        <f t="shared" si="3"/>
        <v>#REF!</v>
      </c>
    </row>
    <row r="290">
      <c r="A290" t="str">
        <f t="shared" si="2"/>
        <v>#REF!</v>
      </c>
      <c r="B290" s="9" t="str">
        <f>((latest_week!B293/(vlookup($A290,population!$K:$M,3,false))*100000))</f>
        <v>#REF!</v>
      </c>
      <c r="C290" s="9" t="str">
        <f>((latest_week!C293/(vlookup($A290,population!$K:$M,3,false))*100000))</f>
        <v>#REF!</v>
      </c>
      <c r="D290" s="9" t="str">
        <f>((latest_week!D293/(vlookup($A290,population!$K:$M,3,false))*100000))</f>
        <v>#REF!</v>
      </c>
      <c r="E290" s="9" t="str">
        <f>((latest_week!E293/(vlookup($A290,population!$K:$M,3,false))*100000))</f>
        <v>#REF!</v>
      </c>
      <c r="F290" s="9" t="str">
        <f>((latest_week!F293/(vlookup($A290,population!$K:$M,3,false))*100000))</f>
        <v>#REF!</v>
      </c>
      <c r="G290" s="9" t="str">
        <f>((latest_week!G293/(vlookup($A290,population!$K:$M,3,false))*100000))</f>
        <v>#REF!</v>
      </c>
      <c r="H290" s="9" t="str">
        <f>((latest_week!H293/(vlookup($A290,population!$K:$M,3,false))*100000))</f>
        <v>#REF!</v>
      </c>
      <c r="I290" s="9" t="str">
        <f t="shared" si="3"/>
        <v>#REF!</v>
      </c>
    </row>
    <row r="291">
      <c r="A291" t="str">
        <f t="shared" si="2"/>
        <v>#REF!</v>
      </c>
      <c r="B291" s="9" t="str">
        <f>((latest_week!B294/(vlookup($A291,population!$K:$M,3,false))*100000))</f>
        <v>#REF!</v>
      </c>
      <c r="C291" s="9" t="str">
        <f>((latest_week!C294/(vlookup($A291,population!$K:$M,3,false))*100000))</f>
        <v>#REF!</v>
      </c>
      <c r="D291" s="9" t="str">
        <f>((latest_week!D294/(vlookup($A291,population!$K:$M,3,false))*100000))</f>
        <v>#REF!</v>
      </c>
      <c r="E291" s="9" t="str">
        <f>((latest_week!E294/(vlookup($A291,population!$K:$M,3,false))*100000))</f>
        <v>#REF!</v>
      </c>
      <c r="F291" s="9" t="str">
        <f>((latest_week!F294/(vlookup($A291,population!$K:$M,3,false))*100000))</f>
        <v>#REF!</v>
      </c>
      <c r="G291" s="9" t="str">
        <f>((latest_week!G294/(vlookup($A291,population!$K:$M,3,false))*100000))</f>
        <v>#REF!</v>
      </c>
      <c r="H291" s="9" t="str">
        <f>((latest_week!H294/(vlookup($A291,population!$K:$M,3,false))*100000))</f>
        <v>#REF!</v>
      </c>
      <c r="I291" s="9" t="str">
        <f t="shared" si="3"/>
        <v>#REF!</v>
      </c>
    </row>
    <row r="292">
      <c r="A292" t="str">
        <f t="shared" si="2"/>
        <v>#REF!</v>
      </c>
      <c r="B292" s="9" t="str">
        <f>((latest_week!B295/(vlookup($A292,population!$K:$M,3,false))*100000))</f>
        <v>#REF!</v>
      </c>
      <c r="C292" s="9" t="str">
        <f>((latest_week!C295/(vlookup($A292,population!$K:$M,3,false))*100000))</f>
        <v>#REF!</v>
      </c>
      <c r="D292" s="9" t="str">
        <f>((latest_week!D295/(vlookup($A292,population!$K:$M,3,false))*100000))</f>
        <v>#REF!</v>
      </c>
      <c r="E292" s="9" t="str">
        <f>((latest_week!E295/(vlookup($A292,population!$K:$M,3,false))*100000))</f>
        <v>#REF!</v>
      </c>
      <c r="F292" s="9" t="str">
        <f>((latest_week!F295/(vlookup($A292,population!$K:$M,3,false))*100000))</f>
        <v>#REF!</v>
      </c>
      <c r="G292" s="9" t="str">
        <f>((latest_week!G295/(vlookup($A292,population!$K:$M,3,false))*100000))</f>
        <v>#REF!</v>
      </c>
      <c r="H292" s="9" t="str">
        <f>((latest_week!H295/(vlookup($A292,population!$K:$M,3,false))*100000))</f>
        <v>#REF!</v>
      </c>
      <c r="I292" s="9" t="str">
        <f t="shared" si="3"/>
        <v>#REF!</v>
      </c>
    </row>
    <row r="293">
      <c r="A293" t="str">
        <f t="shared" si="2"/>
        <v>#REF!</v>
      </c>
      <c r="B293" s="9" t="str">
        <f>((latest_week!B296/(vlookup($A293,population!$K:$M,3,false))*100000))</f>
        <v>#REF!</v>
      </c>
      <c r="C293" s="9" t="str">
        <f>((latest_week!C296/(vlookup($A293,population!$K:$M,3,false))*100000))</f>
        <v>#REF!</v>
      </c>
      <c r="D293" s="9" t="str">
        <f>((latest_week!D296/(vlookup($A293,population!$K:$M,3,false))*100000))</f>
        <v>#REF!</v>
      </c>
      <c r="E293" s="9" t="str">
        <f>((latest_week!E296/(vlookup($A293,population!$K:$M,3,false))*100000))</f>
        <v>#REF!</v>
      </c>
      <c r="F293" s="9" t="str">
        <f>((latest_week!F296/(vlookup($A293,population!$K:$M,3,false))*100000))</f>
        <v>#REF!</v>
      </c>
      <c r="G293" s="9" t="str">
        <f>((latest_week!G296/(vlookup($A293,population!$K:$M,3,false))*100000))</f>
        <v>#REF!</v>
      </c>
      <c r="H293" s="9" t="str">
        <f>((latest_week!H296/(vlookup($A293,population!$K:$M,3,false))*100000))</f>
        <v>#REF!</v>
      </c>
      <c r="I293" s="9" t="str">
        <f t="shared" si="3"/>
        <v>#REF!</v>
      </c>
    </row>
    <row r="294">
      <c r="A294" t="str">
        <f t="shared" si="2"/>
        <v>#REF!</v>
      </c>
      <c r="B294" s="9" t="str">
        <f>((latest_week!B297/(vlookup($A294,population!$K:$M,3,false))*100000))</f>
        <v>#REF!</v>
      </c>
      <c r="C294" s="9" t="str">
        <f>((latest_week!C297/(vlookup($A294,population!$K:$M,3,false))*100000))</f>
        <v>#REF!</v>
      </c>
      <c r="D294" s="9" t="str">
        <f>((latest_week!D297/(vlookup($A294,population!$K:$M,3,false))*100000))</f>
        <v>#REF!</v>
      </c>
      <c r="E294" s="9" t="str">
        <f>((latest_week!E297/(vlookup($A294,population!$K:$M,3,false))*100000))</f>
        <v>#REF!</v>
      </c>
      <c r="F294" s="9" t="str">
        <f>((latest_week!F297/(vlookup($A294,population!$K:$M,3,false))*100000))</f>
        <v>#REF!</v>
      </c>
      <c r="G294" s="9" t="str">
        <f>((latest_week!G297/(vlookup($A294,population!$K:$M,3,false))*100000))</f>
        <v>#REF!</v>
      </c>
      <c r="H294" s="9" t="str">
        <f>((latest_week!H297/(vlookup($A294,population!$K:$M,3,false))*100000))</f>
        <v>#REF!</v>
      </c>
      <c r="I294" s="9" t="str">
        <f t="shared" si="3"/>
        <v>#REF!</v>
      </c>
    </row>
    <row r="295">
      <c r="A295" t="str">
        <f t="shared" si="2"/>
        <v>#REF!</v>
      </c>
      <c r="B295" s="9" t="str">
        <f>((latest_week!B298/(vlookup($A295,population!$K:$M,3,false))*100000))</f>
        <v>#REF!</v>
      </c>
      <c r="C295" s="9" t="str">
        <f>((latest_week!C298/(vlookup($A295,population!$K:$M,3,false))*100000))</f>
        <v>#REF!</v>
      </c>
      <c r="D295" s="9" t="str">
        <f>((latest_week!D298/(vlookup($A295,population!$K:$M,3,false))*100000))</f>
        <v>#REF!</v>
      </c>
      <c r="E295" s="9" t="str">
        <f>((latest_week!E298/(vlookup($A295,population!$K:$M,3,false))*100000))</f>
        <v>#REF!</v>
      </c>
      <c r="F295" s="9" t="str">
        <f>((latest_week!F298/(vlookup($A295,population!$K:$M,3,false))*100000))</f>
        <v>#REF!</v>
      </c>
      <c r="G295" s="9" t="str">
        <f>((latest_week!G298/(vlookup($A295,population!$K:$M,3,false))*100000))</f>
        <v>#REF!</v>
      </c>
      <c r="H295" s="9" t="str">
        <f>((latest_week!H298/(vlookup($A295,population!$K:$M,3,false))*100000))</f>
        <v>#REF!</v>
      </c>
      <c r="I295" s="9" t="str">
        <f t="shared" si="3"/>
        <v>#REF!</v>
      </c>
    </row>
    <row r="296">
      <c r="A296" t="str">
        <f t="shared" si="2"/>
        <v>#REF!</v>
      </c>
      <c r="B296" s="9" t="str">
        <f>((latest_week!B299/(vlookup($A296,population!$K:$M,3,false))*100000))</f>
        <v>#REF!</v>
      </c>
      <c r="C296" s="9" t="str">
        <f>((latest_week!C299/(vlookup($A296,population!$K:$M,3,false))*100000))</f>
        <v>#REF!</v>
      </c>
      <c r="D296" s="9" t="str">
        <f>((latest_week!D299/(vlookup($A296,population!$K:$M,3,false))*100000))</f>
        <v>#REF!</v>
      </c>
      <c r="E296" s="9" t="str">
        <f>((latest_week!E299/(vlookup($A296,population!$K:$M,3,false))*100000))</f>
        <v>#REF!</v>
      </c>
      <c r="F296" s="9" t="str">
        <f>((latest_week!F299/(vlookup($A296,population!$K:$M,3,false))*100000))</f>
        <v>#REF!</v>
      </c>
      <c r="G296" s="9" t="str">
        <f>((latest_week!G299/(vlookup($A296,population!$K:$M,3,false))*100000))</f>
        <v>#REF!</v>
      </c>
      <c r="H296" s="9" t="str">
        <f>((latest_week!H299/(vlookup($A296,population!$K:$M,3,false))*100000))</f>
        <v>#REF!</v>
      </c>
      <c r="I296" s="9" t="str">
        <f t="shared" si="3"/>
        <v>#REF!</v>
      </c>
    </row>
    <row r="297">
      <c r="A297" t="str">
        <f t="shared" si="2"/>
        <v>#REF!</v>
      </c>
      <c r="B297" s="9" t="str">
        <f>((latest_week!B300/(vlookup($A297,population!$K:$M,3,false))*100000))</f>
        <v>#REF!</v>
      </c>
      <c r="C297" s="9" t="str">
        <f>((latest_week!C300/(vlookup($A297,population!$K:$M,3,false))*100000))</f>
        <v>#REF!</v>
      </c>
      <c r="D297" s="9" t="str">
        <f>((latest_week!D300/(vlookup($A297,population!$K:$M,3,false))*100000))</f>
        <v>#REF!</v>
      </c>
      <c r="E297" s="9" t="str">
        <f>((latest_week!E300/(vlookup($A297,population!$K:$M,3,false))*100000))</f>
        <v>#REF!</v>
      </c>
      <c r="F297" s="9" t="str">
        <f>((latest_week!F300/(vlookup($A297,population!$K:$M,3,false))*100000))</f>
        <v>#REF!</v>
      </c>
      <c r="G297" s="9" t="str">
        <f>((latest_week!G300/(vlookup($A297,population!$K:$M,3,false))*100000))</f>
        <v>#REF!</v>
      </c>
      <c r="H297" s="9" t="str">
        <f>((latest_week!H300/(vlookup($A297,population!$K:$M,3,false))*100000))</f>
        <v>#REF!</v>
      </c>
      <c r="I297" s="9" t="str">
        <f t="shared" si="3"/>
        <v>#REF!</v>
      </c>
    </row>
    <row r="298">
      <c r="A298" t="str">
        <f t="shared" si="2"/>
        <v>#REF!</v>
      </c>
      <c r="B298" s="9" t="str">
        <f>((latest_week!B301/(vlookup($A298,population!$K:$M,3,false))*100000))</f>
        <v>#REF!</v>
      </c>
      <c r="C298" s="9" t="str">
        <f>((latest_week!C301/(vlookup($A298,population!$K:$M,3,false))*100000))</f>
        <v>#REF!</v>
      </c>
      <c r="D298" s="9" t="str">
        <f>((latest_week!D301/(vlookup($A298,population!$K:$M,3,false))*100000))</f>
        <v>#REF!</v>
      </c>
      <c r="E298" s="9" t="str">
        <f>((latest_week!E301/(vlookup($A298,population!$K:$M,3,false))*100000))</f>
        <v>#REF!</v>
      </c>
      <c r="F298" s="9" t="str">
        <f>((latest_week!F301/(vlookup($A298,population!$K:$M,3,false))*100000))</f>
        <v>#REF!</v>
      </c>
      <c r="G298" s="9" t="str">
        <f>((latest_week!G301/(vlookup($A298,population!$K:$M,3,false))*100000))</f>
        <v>#REF!</v>
      </c>
      <c r="H298" s="9" t="str">
        <f>((latest_week!H301/(vlookup($A298,population!$K:$M,3,false))*100000))</f>
        <v>#REF!</v>
      </c>
      <c r="I298" s="9" t="str">
        <f t="shared" si="3"/>
        <v>#REF!</v>
      </c>
    </row>
    <row r="299">
      <c r="A299" t="str">
        <f t="shared" si="2"/>
        <v>#REF!</v>
      </c>
      <c r="B299" s="9" t="str">
        <f>((latest_week!B302/(vlookup($A299,population!$K:$M,3,false))*100000))</f>
        <v>#REF!</v>
      </c>
      <c r="C299" s="9" t="str">
        <f>((latest_week!C302/(vlookup($A299,population!$K:$M,3,false))*100000))</f>
        <v>#REF!</v>
      </c>
      <c r="D299" s="9" t="str">
        <f>((latest_week!D302/(vlookup($A299,population!$K:$M,3,false))*100000))</f>
        <v>#REF!</v>
      </c>
      <c r="E299" s="9" t="str">
        <f>((latest_week!E302/(vlookup($A299,population!$K:$M,3,false))*100000))</f>
        <v>#REF!</v>
      </c>
      <c r="F299" s="9" t="str">
        <f>((latest_week!F302/(vlookup($A299,population!$K:$M,3,false))*100000))</f>
        <v>#REF!</v>
      </c>
      <c r="G299" s="9" t="str">
        <f>((latest_week!G302/(vlookup($A299,population!$K:$M,3,false))*100000))</f>
        <v>#REF!</v>
      </c>
      <c r="H299" s="9" t="str">
        <f>((latest_week!H302/(vlookup($A299,population!$K:$M,3,false))*100000))</f>
        <v>#REF!</v>
      </c>
      <c r="I299" s="9" t="str">
        <f t="shared" si="3"/>
        <v>#REF!</v>
      </c>
    </row>
    <row r="300">
      <c r="A300" t="str">
        <f t="shared" si="2"/>
        <v>#REF!</v>
      </c>
      <c r="B300" s="9" t="str">
        <f>((latest_week!B303/(vlookup($A300,population!$K:$M,3,false))*100000))</f>
        <v>#REF!</v>
      </c>
      <c r="C300" s="9" t="str">
        <f>((latest_week!C303/(vlookup($A300,population!$K:$M,3,false))*100000))</f>
        <v>#REF!</v>
      </c>
      <c r="D300" s="9" t="str">
        <f>((latest_week!D303/(vlookup($A300,population!$K:$M,3,false))*100000))</f>
        <v>#REF!</v>
      </c>
      <c r="E300" s="9" t="str">
        <f>((latest_week!E303/(vlookup($A300,population!$K:$M,3,false))*100000))</f>
        <v>#REF!</v>
      </c>
      <c r="F300" s="9" t="str">
        <f>((latest_week!F303/(vlookup($A300,population!$K:$M,3,false))*100000))</f>
        <v>#REF!</v>
      </c>
      <c r="G300" s="9" t="str">
        <f>((latest_week!G303/(vlookup($A300,population!$K:$M,3,false))*100000))</f>
        <v>#REF!</v>
      </c>
      <c r="H300" s="9" t="str">
        <f>((latest_week!H303/(vlookup($A300,population!$K:$M,3,false))*100000))</f>
        <v>#REF!</v>
      </c>
      <c r="I300" s="9" t="str">
        <f t="shared" si="3"/>
        <v>#REF!</v>
      </c>
    </row>
    <row r="301">
      <c r="A301" t="str">
        <f t="shared" si="2"/>
        <v>#REF!</v>
      </c>
      <c r="B301" s="9" t="str">
        <f>((latest_week!B304/(vlookup($A301,population!$K:$M,3,false))*100000))</f>
        <v>#REF!</v>
      </c>
      <c r="C301" s="9" t="str">
        <f>((latest_week!C304/(vlookup($A301,population!$K:$M,3,false))*100000))</f>
        <v>#REF!</v>
      </c>
      <c r="D301" s="9" t="str">
        <f>((latest_week!D304/(vlookup($A301,population!$K:$M,3,false))*100000))</f>
        <v>#REF!</v>
      </c>
      <c r="E301" s="9" t="str">
        <f>((latest_week!E304/(vlookup($A301,population!$K:$M,3,false))*100000))</f>
        <v>#REF!</v>
      </c>
      <c r="F301" s="9" t="str">
        <f>((latest_week!F304/(vlookup($A301,population!$K:$M,3,false))*100000))</f>
        <v>#REF!</v>
      </c>
      <c r="G301" s="9" t="str">
        <f>((latest_week!G304/(vlookup($A301,population!$K:$M,3,false))*100000))</f>
        <v>#REF!</v>
      </c>
      <c r="H301" s="9" t="str">
        <f>((latest_week!H304/(vlookup($A301,population!$K:$M,3,false))*100000))</f>
        <v>#REF!</v>
      </c>
      <c r="I301" s="9" t="str">
        <f t="shared" si="3"/>
        <v>#REF!</v>
      </c>
    </row>
    <row r="302">
      <c r="A302" t="str">
        <f t="shared" si="2"/>
        <v>#REF!</v>
      </c>
      <c r="B302" s="9" t="str">
        <f>((latest_week!B305/(vlookup($A302,population!$K:$M,3,false))*100000))</f>
        <v>#REF!</v>
      </c>
      <c r="C302" s="9" t="str">
        <f>((latest_week!C305/(vlookup($A302,population!$K:$M,3,false))*100000))</f>
        <v>#REF!</v>
      </c>
      <c r="D302" s="9" t="str">
        <f>((latest_week!D305/(vlookup($A302,population!$K:$M,3,false))*100000))</f>
        <v>#REF!</v>
      </c>
      <c r="E302" s="9" t="str">
        <f>((latest_week!E305/(vlookup($A302,population!$K:$M,3,false))*100000))</f>
        <v>#REF!</v>
      </c>
      <c r="F302" s="9" t="str">
        <f>((latest_week!F305/(vlookup($A302,population!$K:$M,3,false))*100000))</f>
        <v>#REF!</v>
      </c>
      <c r="G302" s="9" t="str">
        <f>((latest_week!G305/(vlookup($A302,population!$K:$M,3,false))*100000))</f>
        <v>#REF!</v>
      </c>
      <c r="H302" s="9" t="str">
        <f>((latest_week!H305/(vlookup($A302,population!$K:$M,3,false))*100000))</f>
        <v>#REF!</v>
      </c>
      <c r="I302" s="9" t="str">
        <f t="shared" si="3"/>
        <v>#REF!</v>
      </c>
    </row>
    <row r="303">
      <c r="A303" t="str">
        <f t="shared" si="2"/>
        <v>#REF!</v>
      </c>
      <c r="B303" s="9" t="str">
        <f>((latest_week!B306/(vlookup($A303,population!$K:$M,3,false))*100000))</f>
        <v>#REF!</v>
      </c>
      <c r="C303" s="9" t="str">
        <f>((latest_week!C306/(vlookup($A303,population!$K:$M,3,false))*100000))</f>
        <v>#REF!</v>
      </c>
      <c r="D303" s="9" t="str">
        <f>((latest_week!D306/(vlookup($A303,population!$K:$M,3,false))*100000))</f>
        <v>#REF!</v>
      </c>
      <c r="E303" s="9" t="str">
        <f>((latest_week!E306/(vlookup($A303,population!$K:$M,3,false))*100000))</f>
        <v>#REF!</v>
      </c>
      <c r="F303" s="9" t="str">
        <f>((latest_week!F306/(vlookup($A303,population!$K:$M,3,false))*100000))</f>
        <v>#REF!</v>
      </c>
      <c r="G303" s="9" t="str">
        <f>((latest_week!G306/(vlookup($A303,population!$K:$M,3,false))*100000))</f>
        <v>#REF!</v>
      </c>
      <c r="H303" s="9" t="str">
        <f>((latest_week!H306/(vlookup($A303,population!$K:$M,3,false))*100000))</f>
        <v>#REF!</v>
      </c>
      <c r="I303" s="9" t="str">
        <f t="shared" si="3"/>
        <v>#REF!</v>
      </c>
    </row>
    <row r="304">
      <c r="A304" t="str">
        <f t="shared" si="2"/>
        <v>#REF!</v>
      </c>
      <c r="B304" s="9" t="str">
        <f>((latest_week!B307/(vlookup($A304,population!$K:$M,3,false))*100000))</f>
        <v>#REF!</v>
      </c>
      <c r="C304" s="9" t="str">
        <f>((latest_week!C307/(vlookup($A304,population!$K:$M,3,false))*100000))</f>
        <v>#REF!</v>
      </c>
      <c r="D304" s="9" t="str">
        <f>((latest_week!D307/(vlookup($A304,population!$K:$M,3,false))*100000))</f>
        <v>#REF!</v>
      </c>
      <c r="E304" s="9" t="str">
        <f>((latest_week!E307/(vlookup($A304,population!$K:$M,3,false))*100000))</f>
        <v>#REF!</v>
      </c>
      <c r="F304" s="9" t="str">
        <f>((latest_week!F307/(vlookup($A304,population!$K:$M,3,false))*100000))</f>
        <v>#REF!</v>
      </c>
      <c r="G304" s="9" t="str">
        <f>((latest_week!G307/(vlookup($A304,population!$K:$M,3,false))*100000))</f>
        <v>#REF!</v>
      </c>
      <c r="H304" s="9" t="str">
        <f>((latest_week!H307/(vlookup($A304,population!$K:$M,3,false))*100000))</f>
        <v>#REF!</v>
      </c>
      <c r="I304" s="9" t="str">
        <f t="shared" si="3"/>
        <v>#REF!</v>
      </c>
    </row>
    <row r="305">
      <c r="A305" t="str">
        <f t="shared" si="2"/>
        <v>#REF!</v>
      </c>
      <c r="B305" s="9" t="str">
        <f>((latest_week!B308/(vlookup($A305,population!$K:$M,3,false))*100000))</f>
        <v>#REF!</v>
      </c>
      <c r="C305" s="9" t="str">
        <f>((latest_week!C308/(vlookup($A305,population!$K:$M,3,false))*100000))</f>
        <v>#REF!</v>
      </c>
      <c r="D305" s="9" t="str">
        <f>((latest_week!D308/(vlookup($A305,population!$K:$M,3,false))*100000))</f>
        <v>#REF!</v>
      </c>
      <c r="E305" s="9" t="str">
        <f>((latest_week!E308/(vlookup($A305,population!$K:$M,3,false))*100000))</f>
        <v>#REF!</v>
      </c>
      <c r="F305" s="9" t="str">
        <f>((latest_week!F308/(vlookup($A305,population!$K:$M,3,false))*100000))</f>
        <v>#REF!</v>
      </c>
      <c r="G305" s="9" t="str">
        <f>((latest_week!G308/(vlookup($A305,population!$K:$M,3,false))*100000))</f>
        <v>#REF!</v>
      </c>
      <c r="H305" s="9" t="str">
        <f>((latest_week!H308/(vlookup($A305,population!$K:$M,3,false))*100000))</f>
        <v>#REF!</v>
      </c>
      <c r="I305" s="9" t="str">
        <f t="shared" si="3"/>
        <v>#REF!</v>
      </c>
    </row>
    <row r="306">
      <c r="A306" t="str">
        <f t="shared" si="2"/>
        <v>#REF!</v>
      </c>
      <c r="B306" s="9" t="str">
        <f>((latest_week!B309/(vlookup($A306,population!$K:$M,3,false))*100000))</f>
        <v>#REF!</v>
      </c>
      <c r="C306" s="9" t="str">
        <f>((latest_week!C309/(vlookup($A306,population!$K:$M,3,false))*100000))</f>
        <v>#REF!</v>
      </c>
      <c r="D306" s="9" t="str">
        <f>((latest_week!D309/(vlookup($A306,population!$K:$M,3,false))*100000))</f>
        <v>#REF!</v>
      </c>
      <c r="E306" s="9" t="str">
        <f>((latest_week!E309/(vlookup($A306,population!$K:$M,3,false))*100000))</f>
        <v>#REF!</v>
      </c>
      <c r="F306" s="9" t="str">
        <f>((latest_week!F309/(vlookup($A306,population!$K:$M,3,false))*100000))</f>
        <v>#REF!</v>
      </c>
      <c r="G306" s="9" t="str">
        <f>((latest_week!G309/(vlookup($A306,population!$K:$M,3,false))*100000))</f>
        <v>#REF!</v>
      </c>
      <c r="H306" s="9" t="str">
        <f>((latest_week!H309/(vlookup($A306,population!$K:$M,3,false))*100000))</f>
        <v>#REF!</v>
      </c>
      <c r="I306" s="9" t="str">
        <f t="shared" si="3"/>
        <v>#REF!</v>
      </c>
    </row>
    <row r="307">
      <c r="A307" t="str">
        <f t="shared" si="2"/>
        <v>#REF!</v>
      </c>
      <c r="B307" s="9" t="str">
        <f>((latest_week!B310/(vlookup($A307,population!$K:$M,3,false))*100000))</f>
        <v>#REF!</v>
      </c>
      <c r="C307" s="9" t="str">
        <f>((latest_week!C310/(vlookup($A307,population!$K:$M,3,false))*100000))</f>
        <v>#REF!</v>
      </c>
      <c r="D307" s="9" t="str">
        <f>((latest_week!D310/(vlookup($A307,population!$K:$M,3,false))*100000))</f>
        <v>#REF!</v>
      </c>
      <c r="E307" s="9" t="str">
        <f>((latest_week!E310/(vlookup($A307,population!$K:$M,3,false))*100000))</f>
        <v>#REF!</v>
      </c>
      <c r="F307" s="9" t="str">
        <f>((latest_week!F310/(vlookup($A307,population!$K:$M,3,false))*100000))</f>
        <v>#REF!</v>
      </c>
      <c r="G307" s="9" t="str">
        <f>((latest_week!G310/(vlookup($A307,population!$K:$M,3,false))*100000))</f>
        <v>#REF!</v>
      </c>
      <c r="H307" s="9" t="str">
        <f>((latest_week!H310/(vlookup($A307,population!$K:$M,3,false))*100000))</f>
        <v>#REF!</v>
      </c>
      <c r="I307" s="9" t="str">
        <f t="shared" si="3"/>
        <v>#REF!</v>
      </c>
    </row>
    <row r="308">
      <c r="A308" t="str">
        <f t="shared" si="2"/>
        <v>#REF!</v>
      </c>
      <c r="B308" s="9" t="str">
        <f>((latest_week!B311/(vlookup($A308,population!$K:$M,3,false))*100000))</f>
        <v>#REF!</v>
      </c>
      <c r="C308" s="9" t="str">
        <f>((latest_week!C311/(vlookup($A308,population!$K:$M,3,false))*100000))</f>
        <v>#REF!</v>
      </c>
      <c r="D308" s="9" t="str">
        <f>((latest_week!D311/(vlookup($A308,population!$K:$M,3,false))*100000))</f>
        <v>#REF!</v>
      </c>
      <c r="E308" s="9" t="str">
        <f>((latest_week!E311/(vlookup($A308,population!$K:$M,3,false))*100000))</f>
        <v>#REF!</v>
      </c>
      <c r="F308" s="9" t="str">
        <f>((latest_week!F311/(vlookup($A308,population!$K:$M,3,false))*100000))</f>
        <v>#REF!</v>
      </c>
      <c r="G308" s="9" t="str">
        <f>((latest_week!G311/(vlookup($A308,population!$K:$M,3,false))*100000))</f>
        <v>#REF!</v>
      </c>
      <c r="H308" s="9" t="str">
        <f>((latest_week!H311/(vlookup($A308,population!$K:$M,3,false))*100000))</f>
        <v>#REF!</v>
      </c>
      <c r="I308" s="9" t="str">
        <f t="shared" si="3"/>
        <v>#REF!</v>
      </c>
    </row>
    <row r="309">
      <c r="A309" t="str">
        <f t="shared" si="2"/>
        <v>#REF!</v>
      </c>
      <c r="B309" s="9" t="str">
        <f>((latest_week!B312/(vlookup($A309,population!$K:$M,3,false))*100000))</f>
        <v>#REF!</v>
      </c>
      <c r="C309" s="9" t="str">
        <f>((latest_week!C312/(vlookup($A309,population!$K:$M,3,false))*100000))</f>
        <v>#REF!</v>
      </c>
      <c r="D309" s="9" t="str">
        <f>((latest_week!D312/(vlookup($A309,population!$K:$M,3,false))*100000))</f>
        <v>#REF!</v>
      </c>
      <c r="E309" s="9" t="str">
        <f>((latest_week!E312/(vlookup($A309,population!$K:$M,3,false))*100000))</f>
        <v>#REF!</v>
      </c>
      <c r="F309" s="9" t="str">
        <f>((latest_week!F312/(vlookup($A309,population!$K:$M,3,false))*100000))</f>
        <v>#REF!</v>
      </c>
      <c r="G309" s="9" t="str">
        <f>((latest_week!G312/(vlookup($A309,population!$K:$M,3,false))*100000))</f>
        <v>#REF!</v>
      </c>
      <c r="H309" s="9" t="str">
        <f>((latest_week!H312/(vlookup($A309,population!$K:$M,3,false))*100000))</f>
        <v>#REF!</v>
      </c>
      <c r="I309" s="9" t="str">
        <f t="shared" si="3"/>
        <v>#REF!</v>
      </c>
    </row>
    <row r="310">
      <c r="A310" t="str">
        <f t="shared" si="2"/>
        <v>#REF!</v>
      </c>
      <c r="B310" s="9" t="str">
        <f>((latest_week!B313/(vlookup($A310,population!$K:$M,3,false))*100000))</f>
        <v>#REF!</v>
      </c>
      <c r="C310" s="9" t="str">
        <f>((latest_week!C313/(vlookup($A310,population!$K:$M,3,false))*100000))</f>
        <v>#REF!</v>
      </c>
      <c r="D310" s="9" t="str">
        <f>((latest_week!D313/(vlookup($A310,population!$K:$M,3,false))*100000))</f>
        <v>#REF!</v>
      </c>
      <c r="E310" s="9" t="str">
        <f>((latest_week!E313/(vlookup($A310,population!$K:$M,3,false))*100000))</f>
        <v>#REF!</v>
      </c>
      <c r="F310" s="9" t="str">
        <f>((latest_week!F313/(vlookup($A310,population!$K:$M,3,false))*100000))</f>
        <v>#REF!</v>
      </c>
      <c r="G310" s="9" t="str">
        <f>((latest_week!G313/(vlookup($A310,population!$K:$M,3,false))*100000))</f>
        <v>#REF!</v>
      </c>
      <c r="H310" s="9" t="str">
        <f>((latest_week!H313/(vlookup($A310,population!$K:$M,3,false))*100000))</f>
        <v>#REF!</v>
      </c>
      <c r="I310" s="9" t="str">
        <f t="shared" si="3"/>
        <v>#REF!</v>
      </c>
    </row>
    <row r="311">
      <c r="A311" t="str">
        <f t="shared" si="2"/>
        <v>#REF!</v>
      </c>
      <c r="B311" s="9" t="str">
        <f>((latest_week!B314/(vlookup($A311,population!$K:$M,3,false))*100000))</f>
        <v>#REF!</v>
      </c>
      <c r="C311" s="9" t="str">
        <f>((latest_week!C314/(vlookup($A311,population!$K:$M,3,false))*100000))</f>
        <v>#REF!</v>
      </c>
      <c r="D311" s="9" t="str">
        <f>((latest_week!D314/(vlookup($A311,population!$K:$M,3,false))*100000))</f>
        <v>#REF!</v>
      </c>
      <c r="E311" s="9" t="str">
        <f>((latest_week!E314/(vlookup($A311,population!$K:$M,3,false))*100000))</f>
        <v>#REF!</v>
      </c>
      <c r="F311" s="9" t="str">
        <f>((latest_week!F314/(vlookup($A311,population!$K:$M,3,false))*100000))</f>
        <v>#REF!</v>
      </c>
      <c r="G311" s="9" t="str">
        <f>((latest_week!G314/(vlookup($A311,population!$K:$M,3,false))*100000))</f>
        <v>#REF!</v>
      </c>
      <c r="H311" s="9" t="str">
        <f>((latest_week!H314/(vlookup($A311,population!$K:$M,3,false))*100000))</f>
        <v>#REF!</v>
      </c>
      <c r="I311" s="9" t="str">
        <f t="shared" si="3"/>
        <v>#REF!</v>
      </c>
    </row>
    <row r="312">
      <c r="A312" t="str">
        <f t="shared" si="2"/>
        <v>#REF!</v>
      </c>
      <c r="B312" s="9" t="str">
        <f>((latest_week!B315/(vlookup($A312,population!$K:$M,3,false))*100000))</f>
        <v>#REF!</v>
      </c>
      <c r="C312" s="9" t="str">
        <f>((latest_week!C315/(vlookup($A312,population!$K:$M,3,false))*100000))</f>
        <v>#REF!</v>
      </c>
      <c r="D312" s="9" t="str">
        <f>((latest_week!D315/(vlookup($A312,population!$K:$M,3,false))*100000))</f>
        <v>#REF!</v>
      </c>
      <c r="E312" s="9" t="str">
        <f>((latest_week!E315/(vlookup($A312,population!$K:$M,3,false))*100000))</f>
        <v>#REF!</v>
      </c>
      <c r="F312" s="9" t="str">
        <f>((latest_week!F315/(vlookup($A312,population!$K:$M,3,false))*100000))</f>
        <v>#REF!</v>
      </c>
      <c r="G312" s="9" t="str">
        <f>((latest_week!G315/(vlookup($A312,population!$K:$M,3,false))*100000))</f>
        <v>#REF!</v>
      </c>
      <c r="H312" s="9" t="str">
        <f>((latest_week!H315/(vlookup($A312,population!$K:$M,3,false))*100000))</f>
        <v>#REF!</v>
      </c>
      <c r="I312" s="9" t="str">
        <f t="shared" si="3"/>
        <v>#REF!</v>
      </c>
    </row>
    <row r="313">
      <c r="A313" t="str">
        <f t="shared" si="2"/>
        <v>#REF!</v>
      </c>
      <c r="B313" s="9" t="str">
        <f>((latest_week!B316/(vlookup($A313,population!$K:$M,3,false))*100000))</f>
        <v>#REF!</v>
      </c>
      <c r="C313" s="9" t="str">
        <f>((latest_week!C316/(vlookup($A313,population!$K:$M,3,false))*100000))</f>
        <v>#REF!</v>
      </c>
      <c r="D313" s="9" t="str">
        <f>((latest_week!D316/(vlookup($A313,population!$K:$M,3,false))*100000))</f>
        <v>#REF!</v>
      </c>
      <c r="E313" s="9" t="str">
        <f>((latest_week!E316/(vlookup($A313,population!$K:$M,3,false))*100000))</f>
        <v>#REF!</v>
      </c>
      <c r="F313" s="9" t="str">
        <f>((latest_week!F316/(vlookup($A313,population!$K:$M,3,false))*100000))</f>
        <v>#REF!</v>
      </c>
      <c r="G313" s="9" t="str">
        <f>((latest_week!G316/(vlookup($A313,population!$K:$M,3,false))*100000))</f>
        <v>#REF!</v>
      </c>
      <c r="H313" s="9" t="str">
        <f>((latest_week!H316/(vlookup($A313,population!$K:$M,3,false))*100000))</f>
        <v>#REF!</v>
      </c>
      <c r="I313" s="9" t="str">
        <f t="shared" si="3"/>
        <v>#REF!</v>
      </c>
    </row>
    <row r="314">
      <c r="A314" t="str">
        <f t="shared" si="2"/>
        <v>#REF!</v>
      </c>
      <c r="B314" s="9" t="str">
        <f>((latest_week!B317/(vlookup($A314,population!$K:$M,3,false))*100000))</f>
        <v>#REF!</v>
      </c>
      <c r="C314" s="9" t="str">
        <f>((latest_week!C317/(vlookup($A314,population!$K:$M,3,false))*100000))</f>
        <v>#REF!</v>
      </c>
      <c r="D314" s="9" t="str">
        <f>((latest_week!D317/(vlookup($A314,population!$K:$M,3,false))*100000))</f>
        <v>#REF!</v>
      </c>
      <c r="E314" s="9" t="str">
        <f>((latest_week!E317/(vlookup($A314,population!$K:$M,3,false))*100000))</f>
        <v>#REF!</v>
      </c>
      <c r="F314" s="9" t="str">
        <f>((latest_week!F317/(vlookup($A314,population!$K:$M,3,false))*100000))</f>
        <v>#REF!</v>
      </c>
      <c r="G314" s="9" t="str">
        <f>((latest_week!G317/(vlookup($A314,population!$K:$M,3,false))*100000))</f>
        <v>#REF!</v>
      </c>
      <c r="H314" s="9" t="str">
        <f>((latest_week!H317/(vlookup($A314,population!$K:$M,3,false))*100000))</f>
        <v>#REF!</v>
      </c>
      <c r="I314" s="9" t="str">
        <f t="shared" si="3"/>
        <v>#REF!</v>
      </c>
    </row>
    <row r="315">
      <c r="A315" t="str">
        <f t="shared" si="2"/>
        <v>#REF!</v>
      </c>
      <c r="B315" s="9" t="str">
        <f>((latest_week!B318/(vlookup($A315,population!$K:$M,3,false))*100000))</f>
        <v>#REF!</v>
      </c>
      <c r="C315" s="9" t="str">
        <f>((latest_week!C318/(vlookup($A315,population!$K:$M,3,false))*100000))</f>
        <v>#REF!</v>
      </c>
      <c r="D315" s="9" t="str">
        <f>((latest_week!D318/(vlookup($A315,population!$K:$M,3,false))*100000))</f>
        <v>#REF!</v>
      </c>
      <c r="E315" s="9" t="str">
        <f>((latest_week!E318/(vlookup($A315,population!$K:$M,3,false))*100000))</f>
        <v>#REF!</v>
      </c>
      <c r="F315" s="9" t="str">
        <f>((latest_week!F318/(vlookup($A315,population!$K:$M,3,false))*100000))</f>
        <v>#REF!</v>
      </c>
      <c r="G315" s="9" t="str">
        <f>((latest_week!G318/(vlookup($A315,population!$K:$M,3,false))*100000))</f>
        <v>#REF!</v>
      </c>
      <c r="H315" s="9" t="str">
        <f>((latest_week!H318/(vlookup($A315,population!$K:$M,3,false))*100000))</f>
        <v>#REF!</v>
      </c>
      <c r="I315" s="9" t="str">
        <f t="shared" si="3"/>
        <v>#REF!</v>
      </c>
    </row>
    <row r="316">
      <c r="A316" t="str">
        <f t="shared" si="2"/>
        <v>#REF!</v>
      </c>
      <c r="B316" s="9" t="str">
        <f>((latest_week!B319/(vlookup($A316,population!$K:$M,3,false))*100000))</f>
        <v>#REF!</v>
      </c>
      <c r="C316" s="9" t="str">
        <f>((latest_week!C319/(vlookup($A316,population!$K:$M,3,false))*100000))</f>
        <v>#REF!</v>
      </c>
      <c r="D316" s="9" t="str">
        <f>((latest_week!D319/(vlookup($A316,population!$K:$M,3,false))*100000))</f>
        <v>#REF!</v>
      </c>
      <c r="E316" s="9" t="str">
        <f>((latest_week!E319/(vlookup($A316,population!$K:$M,3,false))*100000))</f>
        <v>#REF!</v>
      </c>
      <c r="F316" s="9" t="str">
        <f>((latest_week!F319/(vlookup($A316,population!$K:$M,3,false))*100000))</f>
        <v>#REF!</v>
      </c>
      <c r="G316" s="9" t="str">
        <f>((latest_week!G319/(vlookup($A316,population!$K:$M,3,false))*100000))</f>
        <v>#REF!</v>
      </c>
      <c r="H316" s="9" t="str">
        <f>((latest_week!H319/(vlookup($A316,population!$K:$M,3,false))*100000))</f>
        <v>#REF!</v>
      </c>
      <c r="I316" s="9" t="str">
        <f t="shared" si="3"/>
        <v>#REF!</v>
      </c>
    </row>
    <row r="317">
      <c r="I317" s="9"/>
    </row>
    <row r="318">
      <c r="I318" s="9"/>
    </row>
    <row r="319">
      <c r="I319" s="9"/>
    </row>
    <row r="320">
      <c r="I320" s="9"/>
    </row>
    <row r="321">
      <c r="I321" s="9"/>
    </row>
    <row r="322">
      <c r="I322" s="9"/>
    </row>
    <row r="323">
      <c r="I323" s="9"/>
    </row>
    <row r="324">
      <c r="I324" s="9"/>
    </row>
    <row r="325">
      <c r="I325" s="9"/>
    </row>
    <row r="326">
      <c r="I326" s="9"/>
    </row>
    <row r="327">
      <c r="I327" s="9"/>
    </row>
    <row r="328">
      <c r="I328" s="9"/>
    </row>
    <row r="329">
      <c r="I329" s="9"/>
    </row>
    <row r="330">
      <c r="I330" s="9"/>
    </row>
    <row r="331">
      <c r="I331" s="9"/>
    </row>
    <row r="332">
      <c r="I332" s="9"/>
    </row>
    <row r="333">
      <c r="I333" s="9"/>
    </row>
    <row r="334">
      <c r="I334" s="9"/>
    </row>
    <row r="335">
      <c r="I335" s="9"/>
    </row>
    <row r="336">
      <c r="I336" s="9"/>
    </row>
    <row r="337">
      <c r="I337" s="9"/>
    </row>
    <row r="338">
      <c r="I338" s="9"/>
    </row>
    <row r="339">
      <c r="I339" s="9"/>
    </row>
    <row r="340">
      <c r="I340" s="9"/>
    </row>
    <row r="341">
      <c r="I341" s="9"/>
    </row>
    <row r="342">
      <c r="I342" s="9"/>
    </row>
    <row r="343">
      <c r="I343" s="9"/>
    </row>
    <row r="344">
      <c r="I344" s="9"/>
    </row>
    <row r="345">
      <c r="I345" s="9"/>
    </row>
    <row r="346">
      <c r="I346" s="9"/>
    </row>
    <row r="347">
      <c r="I347" s="9"/>
    </row>
    <row r="348">
      <c r="I348" s="9"/>
    </row>
    <row r="349">
      <c r="I349" s="9"/>
    </row>
    <row r="350">
      <c r="I350" s="9"/>
    </row>
    <row r="351">
      <c r="I351" s="9"/>
    </row>
    <row r="352">
      <c r="I352" s="9"/>
    </row>
    <row r="353">
      <c r="I353" s="9"/>
    </row>
    <row r="354">
      <c r="I354" s="9"/>
    </row>
    <row r="355">
      <c r="I355" s="9"/>
    </row>
    <row r="356">
      <c r="I356" s="9"/>
    </row>
    <row r="357">
      <c r="I357" s="9"/>
    </row>
    <row r="358">
      <c r="I358" s="9"/>
    </row>
    <row r="359">
      <c r="I359" s="9"/>
    </row>
    <row r="360">
      <c r="I360" s="9"/>
    </row>
    <row r="361">
      <c r="I361" s="9"/>
    </row>
    <row r="362">
      <c r="I362" s="9"/>
    </row>
    <row r="363">
      <c r="I363" s="9"/>
    </row>
    <row r="364">
      <c r="I364" s="9"/>
    </row>
    <row r="365">
      <c r="I365" s="9"/>
    </row>
    <row r="366">
      <c r="I366" s="9"/>
    </row>
    <row r="367">
      <c r="I367" s="9"/>
    </row>
    <row r="368">
      <c r="I368" s="9"/>
    </row>
    <row r="369">
      <c r="I369" s="9"/>
    </row>
    <row r="370">
      <c r="I370" s="9"/>
    </row>
    <row r="371">
      <c r="I371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3.71"/>
    <col customWidth="1" min="3" max="3" width="20.71"/>
    <col customWidth="1" min="5" max="5" width="20.0"/>
    <col customWidth="1" min="7" max="7" width="18.86"/>
  </cols>
  <sheetData>
    <row r="1">
      <c r="A1" s="10"/>
      <c r="B1" s="10"/>
      <c r="C1" s="11"/>
      <c r="E1" s="12"/>
      <c r="F1" s="12"/>
      <c r="G1" s="12"/>
      <c r="H1" s="12"/>
      <c r="I1" s="12"/>
    </row>
    <row r="2">
      <c r="A2" s="10"/>
      <c r="B2" s="10" t="s">
        <v>418</v>
      </c>
      <c r="C2" s="13" t="s">
        <v>419</v>
      </c>
      <c r="D2" s="3" t="s">
        <v>420</v>
      </c>
      <c r="E2" s="14" t="s">
        <v>421</v>
      </c>
      <c r="F2" s="14" t="s">
        <v>422</v>
      </c>
      <c r="G2" s="14" t="s">
        <v>423</v>
      </c>
      <c r="H2" s="14" t="s">
        <v>424</v>
      </c>
      <c r="I2" s="14" t="s">
        <v>425</v>
      </c>
    </row>
    <row r="3">
      <c r="A3" s="15">
        <v>43860.0</v>
      </c>
      <c r="B3" s="16">
        <v>43860.0</v>
      </c>
      <c r="C3" s="16">
        <v>43861.0</v>
      </c>
      <c r="D3" s="12">
        <v>43860.0</v>
      </c>
      <c r="E3" s="16">
        <v>43866.0</v>
      </c>
      <c r="F3" s="16">
        <v>43865.0</v>
      </c>
      <c r="G3" s="16">
        <v>43864.0</v>
      </c>
      <c r="H3" s="16">
        <v>43863.0</v>
      </c>
      <c r="I3" s="16">
        <v>43862.0</v>
      </c>
    </row>
    <row r="4">
      <c r="A4" s="15">
        <v>43861.0</v>
      </c>
      <c r="B4" s="16">
        <v>43861.0</v>
      </c>
      <c r="C4" s="16">
        <v>43861.0</v>
      </c>
      <c r="D4" s="16">
        <v>43867.0</v>
      </c>
      <c r="E4" s="16">
        <v>43866.0</v>
      </c>
      <c r="F4" s="16">
        <v>43865.0</v>
      </c>
      <c r="G4" s="16">
        <v>43864.0</v>
      </c>
      <c r="H4" s="16">
        <v>43863.0</v>
      </c>
      <c r="I4" s="16">
        <v>43862.0</v>
      </c>
    </row>
    <row r="5">
      <c r="A5" s="15">
        <v>43862.0</v>
      </c>
      <c r="B5" s="16">
        <v>43862.0</v>
      </c>
      <c r="C5" s="16">
        <v>43868.0</v>
      </c>
      <c r="D5" s="16">
        <v>43867.0</v>
      </c>
      <c r="E5" s="16">
        <v>43866.0</v>
      </c>
      <c r="F5" s="16">
        <v>43865.0</v>
      </c>
      <c r="G5" s="16">
        <v>43864.0</v>
      </c>
      <c r="H5" s="16">
        <v>43863.0</v>
      </c>
      <c r="I5" s="16">
        <v>43862.0</v>
      </c>
    </row>
    <row r="6">
      <c r="A6" s="15">
        <v>43863.0</v>
      </c>
      <c r="B6" s="16">
        <v>43863.0</v>
      </c>
      <c r="C6" s="16">
        <v>43868.0</v>
      </c>
      <c r="D6" s="16">
        <v>43867.0</v>
      </c>
      <c r="E6" s="16">
        <v>43866.0</v>
      </c>
      <c r="F6" s="16">
        <v>43865.0</v>
      </c>
      <c r="G6" s="16">
        <v>43864.0</v>
      </c>
      <c r="H6" s="16">
        <v>43863.0</v>
      </c>
      <c r="I6" s="16">
        <v>43869.0</v>
      </c>
    </row>
    <row r="7">
      <c r="A7" s="15">
        <v>43864.0</v>
      </c>
      <c r="B7" s="16">
        <v>43864.0</v>
      </c>
      <c r="C7" s="16">
        <v>43868.0</v>
      </c>
      <c r="D7" s="16">
        <v>43867.0</v>
      </c>
      <c r="E7" s="16">
        <v>43866.0</v>
      </c>
      <c r="F7" s="16">
        <v>43865.0</v>
      </c>
      <c r="G7" s="16">
        <v>43864.0</v>
      </c>
      <c r="H7" s="16">
        <v>43870.0</v>
      </c>
      <c r="I7" s="16">
        <v>43869.0</v>
      </c>
    </row>
    <row r="8">
      <c r="A8" s="15">
        <v>43865.0</v>
      </c>
      <c r="B8" s="16">
        <v>43865.0</v>
      </c>
      <c r="C8" s="16">
        <v>43868.0</v>
      </c>
      <c r="D8" s="16">
        <v>43867.0</v>
      </c>
      <c r="E8" s="16">
        <v>43866.0</v>
      </c>
      <c r="F8" s="16">
        <v>43865.0</v>
      </c>
      <c r="G8" s="16">
        <v>43871.0</v>
      </c>
      <c r="H8" s="16">
        <v>43870.0</v>
      </c>
      <c r="I8" s="16">
        <v>43869.0</v>
      </c>
    </row>
    <row r="9">
      <c r="A9" s="15">
        <v>43866.0</v>
      </c>
      <c r="B9" s="16">
        <v>43866.0</v>
      </c>
      <c r="C9" s="16">
        <v>43868.0</v>
      </c>
      <c r="D9" s="16">
        <v>43867.0</v>
      </c>
      <c r="E9" s="12">
        <v>43866.0</v>
      </c>
      <c r="F9" s="14">
        <v>43872.0</v>
      </c>
      <c r="G9" s="16">
        <v>43871.0</v>
      </c>
      <c r="H9" s="16">
        <v>43870.0</v>
      </c>
      <c r="I9" s="16">
        <v>43869.0</v>
      </c>
    </row>
    <row r="10">
      <c r="A10" s="15">
        <v>43867.0</v>
      </c>
      <c r="B10" s="16">
        <v>43867.0</v>
      </c>
      <c r="C10" s="16">
        <v>43868.0</v>
      </c>
      <c r="D10" s="16">
        <v>43867.0</v>
      </c>
      <c r="E10" s="14">
        <v>43873.0</v>
      </c>
      <c r="F10" s="14">
        <v>43872.0</v>
      </c>
      <c r="G10" s="16">
        <v>43871.0</v>
      </c>
      <c r="H10" s="16">
        <v>43870.0</v>
      </c>
      <c r="I10" s="16">
        <v>43869.0</v>
      </c>
    </row>
    <row r="11">
      <c r="A11" s="15">
        <v>43868.0</v>
      </c>
      <c r="B11" s="16">
        <v>43868.0</v>
      </c>
      <c r="C11" s="16">
        <v>43868.0</v>
      </c>
      <c r="D11" s="16">
        <v>43868.0</v>
      </c>
      <c r="E11" s="14">
        <v>43873.0</v>
      </c>
      <c r="F11" s="14">
        <v>43872.0</v>
      </c>
      <c r="G11" s="16">
        <v>43871.0</v>
      </c>
      <c r="H11" s="16">
        <v>43870.0</v>
      </c>
      <c r="I11" s="16">
        <v>43869.0</v>
      </c>
    </row>
    <row r="12">
      <c r="A12" s="15">
        <v>43869.0</v>
      </c>
      <c r="B12" s="16">
        <v>43869.0</v>
      </c>
      <c r="C12" s="16">
        <v>43875.0</v>
      </c>
      <c r="D12" s="16">
        <v>43875.0</v>
      </c>
      <c r="E12" s="14">
        <v>43873.0</v>
      </c>
      <c r="F12" s="14">
        <v>43872.0</v>
      </c>
      <c r="G12" s="16">
        <v>43871.0</v>
      </c>
      <c r="H12" s="16">
        <v>43870.0</v>
      </c>
      <c r="I12" s="16">
        <v>43869.0</v>
      </c>
    </row>
    <row r="13">
      <c r="A13" s="15">
        <v>43870.0</v>
      </c>
      <c r="B13" s="16">
        <v>43870.0</v>
      </c>
      <c r="C13" s="16">
        <v>43875.0</v>
      </c>
      <c r="D13" s="16">
        <v>43875.0</v>
      </c>
      <c r="E13" s="14">
        <v>43873.0</v>
      </c>
      <c r="F13" s="14">
        <v>43872.0</v>
      </c>
      <c r="G13" s="16">
        <v>43871.0</v>
      </c>
      <c r="H13" s="16">
        <v>43870.0</v>
      </c>
      <c r="I13" s="16">
        <v>43876.0</v>
      </c>
    </row>
    <row r="14">
      <c r="A14" s="15">
        <v>43871.0</v>
      </c>
      <c r="B14" s="16">
        <v>43871.0</v>
      </c>
      <c r="C14" s="16">
        <v>43875.0</v>
      </c>
      <c r="D14" s="16">
        <v>43875.0</v>
      </c>
      <c r="E14" s="14">
        <v>43873.0</v>
      </c>
      <c r="F14" s="14">
        <v>43872.0</v>
      </c>
      <c r="G14" s="16">
        <v>43871.0</v>
      </c>
      <c r="H14" s="14">
        <v>43877.0</v>
      </c>
      <c r="I14" s="16">
        <v>43876.0</v>
      </c>
    </row>
    <row r="15">
      <c r="A15" s="15">
        <v>43872.0</v>
      </c>
      <c r="B15" s="16">
        <v>43872.0</v>
      </c>
      <c r="C15" s="16">
        <v>43875.0</v>
      </c>
      <c r="D15" s="16">
        <v>43875.0</v>
      </c>
      <c r="E15" s="14">
        <v>43873.0</v>
      </c>
      <c r="F15" s="14">
        <v>43872.0</v>
      </c>
      <c r="G15" s="14">
        <v>43878.0</v>
      </c>
      <c r="H15" s="12">
        <v>43877.0</v>
      </c>
      <c r="I15" s="16">
        <v>43876.0</v>
      </c>
    </row>
    <row r="16">
      <c r="A16" s="15">
        <v>43873.0</v>
      </c>
      <c r="B16" s="16">
        <v>43873.0</v>
      </c>
      <c r="C16" s="16">
        <v>43875.0</v>
      </c>
      <c r="D16" s="16">
        <v>43875.0</v>
      </c>
      <c r="E16" s="14">
        <v>43873.0</v>
      </c>
      <c r="F16" s="14">
        <v>43879.0</v>
      </c>
      <c r="G16" s="12">
        <v>43878.0</v>
      </c>
      <c r="H16" s="12">
        <v>43877.0</v>
      </c>
      <c r="I16" s="16">
        <v>43876.0</v>
      </c>
    </row>
    <row r="17">
      <c r="A17" s="15">
        <v>43874.0</v>
      </c>
      <c r="B17" s="16">
        <v>43874.0</v>
      </c>
      <c r="C17" s="16">
        <v>43875.0</v>
      </c>
      <c r="D17" s="16">
        <v>43875.0</v>
      </c>
      <c r="E17" s="14">
        <v>43880.0</v>
      </c>
      <c r="F17" s="14">
        <v>43879.0</v>
      </c>
      <c r="G17" s="12">
        <v>43878.0</v>
      </c>
      <c r="H17" s="12">
        <v>43877.0</v>
      </c>
      <c r="I17" s="16">
        <v>43876.0</v>
      </c>
    </row>
    <row r="18">
      <c r="A18" s="15">
        <v>43875.0</v>
      </c>
      <c r="B18" s="16">
        <v>43875.0</v>
      </c>
      <c r="C18" s="16">
        <v>43875.0</v>
      </c>
      <c r="D18" s="16">
        <v>43881.0</v>
      </c>
      <c r="E18" s="14">
        <v>43880.0</v>
      </c>
      <c r="F18" s="14">
        <v>43879.0</v>
      </c>
      <c r="G18" s="16">
        <v>43878.0</v>
      </c>
      <c r="H18" s="16">
        <v>43877.0</v>
      </c>
      <c r="I18" s="16">
        <v>43876.0</v>
      </c>
    </row>
    <row r="19">
      <c r="A19" s="15">
        <v>43876.0</v>
      </c>
      <c r="B19" s="16">
        <v>43876.0</v>
      </c>
      <c r="C19" s="16">
        <v>43882.0</v>
      </c>
      <c r="D19" s="16">
        <v>43881.0</v>
      </c>
      <c r="E19" s="14">
        <v>43880.0</v>
      </c>
      <c r="F19" s="14">
        <v>43879.0</v>
      </c>
      <c r="G19" s="16">
        <v>43878.0</v>
      </c>
      <c r="H19" s="16">
        <v>43877.0</v>
      </c>
      <c r="I19" s="16">
        <v>43876.0</v>
      </c>
    </row>
    <row r="20">
      <c r="A20" s="15">
        <v>43877.0</v>
      </c>
      <c r="B20" s="16">
        <v>43877.0</v>
      </c>
      <c r="C20" s="16">
        <v>43882.0</v>
      </c>
      <c r="D20" s="16">
        <v>43881.0</v>
      </c>
      <c r="E20" s="14">
        <v>43880.0</v>
      </c>
      <c r="F20" s="14">
        <v>43879.0</v>
      </c>
      <c r="G20" s="16">
        <v>43878.0</v>
      </c>
      <c r="H20" s="16">
        <v>43877.0</v>
      </c>
      <c r="I20" s="17">
        <v>43883.0</v>
      </c>
    </row>
    <row r="21">
      <c r="A21" s="15">
        <v>43878.0</v>
      </c>
      <c r="B21" s="16">
        <v>43878.0</v>
      </c>
      <c r="C21" s="16">
        <v>43882.0</v>
      </c>
      <c r="D21" s="16">
        <v>43881.0</v>
      </c>
      <c r="E21" s="14">
        <v>43880.0</v>
      </c>
      <c r="F21" s="14">
        <v>43879.0</v>
      </c>
      <c r="G21" s="16">
        <v>43878.0</v>
      </c>
      <c r="H21" s="14">
        <v>43884.0</v>
      </c>
      <c r="I21" s="17">
        <v>43883.0</v>
      </c>
    </row>
    <row r="22">
      <c r="A22" s="15">
        <v>43879.0</v>
      </c>
      <c r="B22" s="16">
        <v>43879.0</v>
      </c>
      <c r="C22" s="16">
        <v>43882.0</v>
      </c>
      <c r="D22" s="16">
        <v>43881.0</v>
      </c>
      <c r="E22" s="14">
        <v>43880.0</v>
      </c>
      <c r="F22" s="14">
        <v>43879.0</v>
      </c>
      <c r="G22" s="14">
        <v>43885.0</v>
      </c>
      <c r="H22" s="14">
        <v>43884.0</v>
      </c>
      <c r="I22" s="17">
        <v>43883.0</v>
      </c>
    </row>
    <row r="23">
      <c r="A23" s="15">
        <v>43880.0</v>
      </c>
      <c r="B23" s="16">
        <v>43880.0</v>
      </c>
      <c r="C23" s="16">
        <v>43882.0</v>
      </c>
      <c r="D23" s="16">
        <v>43881.0</v>
      </c>
      <c r="E23" s="14">
        <v>43880.0</v>
      </c>
      <c r="F23" s="16">
        <v>43886.0</v>
      </c>
      <c r="G23" s="14">
        <v>43885.0</v>
      </c>
      <c r="H23" s="14">
        <v>43884.0</v>
      </c>
      <c r="I23" s="17">
        <v>43883.0</v>
      </c>
    </row>
    <row r="24">
      <c r="A24" s="15">
        <v>43881.0</v>
      </c>
      <c r="B24" s="16">
        <v>43881.0</v>
      </c>
      <c r="C24" s="16">
        <v>43882.0</v>
      </c>
      <c r="D24" s="16">
        <v>43881.0</v>
      </c>
      <c r="E24" s="14">
        <v>43887.0</v>
      </c>
      <c r="F24" s="16">
        <v>43886.0</v>
      </c>
      <c r="G24" s="14">
        <v>43885.0</v>
      </c>
      <c r="H24" s="14">
        <v>43884.0</v>
      </c>
      <c r="I24" s="17">
        <v>43883.0</v>
      </c>
    </row>
    <row r="25">
      <c r="A25" s="15">
        <v>43882.0</v>
      </c>
      <c r="B25" s="16">
        <v>43882.0</v>
      </c>
      <c r="C25" s="16">
        <v>43882.0</v>
      </c>
      <c r="D25" s="16">
        <v>43888.0</v>
      </c>
      <c r="E25" s="14">
        <v>43887.0</v>
      </c>
      <c r="F25" s="16">
        <v>43886.0</v>
      </c>
      <c r="G25" s="14">
        <v>43885.0</v>
      </c>
      <c r="H25" s="14">
        <v>43884.0</v>
      </c>
      <c r="I25" s="17">
        <v>43883.0</v>
      </c>
    </row>
    <row r="26">
      <c r="A26" s="15">
        <v>43883.0</v>
      </c>
      <c r="B26" s="17">
        <v>43883.0</v>
      </c>
      <c r="C26" s="16">
        <v>43889.0</v>
      </c>
      <c r="D26" s="16">
        <v>43888.0</v>
      </c>
      <c r="E26" s="14">
        <v>43887.0</v>
      </c>
      <c r="F26" s="16">
        <v>43886.0</v>
      </c>
      <c r="G26" s="14">
        <v>43885.0</v>
      </c>
      <c r="H26" s="14">
        <v>43884.0</v>
      </c>
      <c r="I26" s="17">
        <v>43883.0</v>
      </c>
    </row>
    <row r="27">
      <c r="A27" s="15">
        <v>43884.0</v>
      </c>
      <c r="B27" s="16">
        <v>43884.0</v>
      </c>
      <c r="C27" s="16">
        <v>43889.0</v>
      </c>
      <c r="D27" s="16">
        <v>43888.0</v>
      </c>
      <c r="E27" s="14">
        <v>43887.0</v>
      </c>
      <c r="F27" s="16">
        <v>43886.0</v>
      </c>
      <c r="G27" s="14">
        <v>43885.0</v>
      </c>
      <c r="H27" s="14">
        <v>43884.0</v>
      </c>
      <c r="I27" s="12">
        <v>43890.0</v>
      </c>
    </row>
    <row r="28">
      <c r="A28" s="15">
        <v>43885.0</v>
      </c>
      <c r="B28" s="16">
        <v>43885.0</v>
      </c>
      <c r="C28" s="16">
        <v>43889.0</v>
      </c>
      <c r="D28" s="16">
        <v>43888.0</v>
      </c>
      <c r="E28" s="14">
        <v>43887.0</v>
      </c>
      <c r="F28" s="16">
        <v>43886.0</v>
      </c>
      <c r="G28" s="14">
        <v>43885.0</v>
      </c>
      <c r="H28" s="12">
        <v>43891.0</v>
      </c>
      <c r="I28" s="12">
        <v>43890.0</v>
      </c>
    </row>
    <row r="29">
      <c r="A29" s="15">
        <v>43886.0</v>
      </c>
      <c r="B29" s="16">
        <v>43886.0</v>
      </c>
      <c r="C29" s="16">
        <v>43889.0</v>
      </c>
      <c r="D29" s="16">
        <v>43888.0</v>
      </c>
      <c r="E29" s="14">
        <v>43887.0</v>
      </c>
      <c r="F29" s="16">
        <v>43886.0</v>
      </c>
      <c r="G29" s="12">
        <v>43892.0</v>
      </c>
      <c r="H29" s="12">
        <v>43891.0</v>
      </c>
      <c r="I29" s="12">
        <v>43890.0</v>
      </c>
    </row>
    <row r="30">
      <c r="A30" s="15">
        <v>43887.0</v>
      </c>
      <c r="B30" s="16">
        <v>43887.0</v>
      </c>
      <c r="C30" s="16">
        <v>43889.0</v>
      </c>
      <c r="D30" s="16">
        <v>43888.0</v>
      </c>
      <c r="E30" s="14">
        <v>43887.0</v>
      </c>
      <c r="F30" s="12">
        <v>43893.0</v>
      </c>
      <c r="G30" s="12">
        <v>43892.0</v>
      </c>
      <c r="H30" s="12">
        <v>43891.0</v>
      </c>
      <c r="I30" s="12">
        <v>43890.0</v>
      </c>
    </row>
    <row r="31">
      <c r="A31" s="15">
        <v>43888.0</v>
      </c>
      <c r="B31" s="16">
        <v>43888.0</v>
      </c>
      <c r="C31" s="16">
        <v>43889.0</v>
      </c>
      <c r="D31" s="16">
        <v>43888.0</v>
      </c>
      <c r="E31" s="12">
        <v>43894.0</v>
      </c>
      <c r="F31" s="12">
        <v>43893.0</v>
      </c>
      <c r="G31" s="12">
        <v>43892.0</v>
      </c>
      <c r="H31" s="12">
        <v>43891.0</v>
      </c>
      <c r="I31" s="12">
        <v>43890.0</v>
      </c>
    </row>
    <row r="32">
      <c r="A32" s="15">
        <v>43889.0</v>
      </c>
      <c r="B32" s="16">
        <v>43889.0</v>
      </c>
      <c r="C32" s="16">
        <v>43889.0</v>
      </c>
      <c r="D32" s="16">
        <v>43895.0</v>
      </c>
      <c r="E32" s="12">
        <v>43894.0</v>
      </c>
      <c r="F32" s="12">
        <v>43893.0</v>
      </c>
      <c r="G32" s="12">
        <v>43892.0</v>
      </c>
      <c r="H32" s="12">
        <v>43891.0</v>
      </c>
      <c r="I32" s="12">
        <v>43890.0</v>
      </c>
    </row>
    <row r="33">
      <c r="A33" s="15">
        <v>43890.0</v>
      </c>
      <c r="B33" s="16">
        <v>43890.0</v>
      </c>
      <c r="C33" s="16">
        <v>43896.0</v>
      </c>
      <c r="D33" s="16">
        <v>43895.0</v>
      </c>
      <c r="E33" s="12">
        <v>43894.0</v>
      </c>
      <c r="F33" s="12">
        <v>43893.0</v>
      </c>
      <c r="G33" s="12">
        <v>43892.0</v>
      </c>
      <c r="H33" s="12">
        <v>43891.0</v>
      </c>
      <c r="I33" s="12">
        <v>43890.0</v>
      </c>
    </row>
    <row r="34">
      <c r="A34" s="15">
        <v>43891.0</v>
      </c>
      <c r="B34" s="16">
        <v>43891.0</v>
      </c>
      <c r="C34" s="16">
        <v>43896.0</v>
      </c>
      <c r="D34" s="16">
        <v>43895.0</v>
      </c>
      <c r="E34" s="12">
        <v>43894.0</v>
      </c>
      <c r="F34" s="12">
        <v>43893.0</v>
      </c>
      <c r="G34" s="12">
        <v>43892.0</v>
      </c>
      <c r="H34" s="12">
        <v>43891.0</v>
      </c>
      <c r="I34" s="12">
        <v>43897.0</v>
      </c>
    </row>
    <row r="35">
      <c r="A35" s="15">
        <v>43892.0</v>
      </c>
      <c r="B35" s="16">
        <v>43892.0</v>
      </c>
      <c r="C35" s="16">
        <v>43896.0</v>
      </c>
      <c r="D35" s="16">
        <v>43895.0</v>
      </c>
      <c r="E35" s="12">
        <v>43894.0</v>
      </c>
      <c r="F35" s="12">
        <v>43893.0</v>
      </c>
      <c r="G35" s="12">
        <v>43892.0</v>
      </c>
      <c r="H35" s="12">
        <v>43898.0</v>
      </c>
      <c r="I35" s="12">
        <v>43897.0</v>
      </c>
    </row>
    <row r="36">
      <c r="A36" s="15">
        <v>43893.0</v>
      </c>
      <c r="B36" s="16">
        <v>43893.0</v>
      </c>
      <c r="C36" s="16">
        <v>43896.0</v>
      </c>
      <c r="D36" s="16">
        <v>43895.0</v>
      </c>
      <c r="E36" s="12">
        <v>43894.0</v>
      </c>
      <c r="F36" s="12">
        <v>43893.0</v>
      </c>
      <c r="G36" s="12">
        <v>43899.0</v>
      </c>
      <c r="H36" s="12">
        <v>43898.0</v>
      </c>
      <c r="I36" s="12">
        <v>43897.0</v>
      </c>
    </row>
    <row r="37">
      <c r="A37" s="15">
        <v>43894.0</v>
      </c>
      <c r="B37" s="16">
        <v>43894.0</v>
      </c>
      <c r="C37" s="16">
        <v>43896.0</v>
      </c>
      <c r="D37" s="16">
        <v>43895.0</v>
      </c>
      <c r="E37" s="12">
        <v>43894.0</v>
      </c>
      <c r="F37" s="12">
        <v>43900.0</v>
      </c>
      <c r="G37" s="12">
        <v>43899.0</v>
      </c>
      <c r="H37" s="12">
        <v>43898.0</v>
      </c>
      <c r="I37" s="12">
        <v>43897.0</v>
      </c>
    </row>
    <row r="38">
      <c r="A38" s="15">
        <v>43895.0</v>
      </c>
      <c r="B38" s="16">
        <v>43895.0</v>
      </c>
      <c r="C38" s="16">
        <v>43896.0</v>
      </c>
      <c r="D38" s="16">
        <v>43895.0</v>
      </c>
      <c r="E38" s="12">
        <v>43901.0</v>
      </c>
      <c r="F38" s="12">
        <v>43900.0</v>
      </c>
      <c r="G38" s="12">
        <v>43899.0</v>
      </c>
      <c r="H38" s="12">
        <v>43898.0</v>
      </c>
      <c r="I38" s="12">
        <v>43897.0</v>
      </c>
    </row>
    <row r="39">
      <c r="A39" s="15">
        <v>43896.0</v>
      </c>
      <c r="B39" s="16">
        <v>43896.0</v>
      </c>
      <c r="C39" s="16">
        <v>43896.0</v>
      </c>
      <c r="D39" s="16">
        <v>43902.0</v>
      </c>
      <c r="E39" s="12">
        <v>43901.0</v>
      </c>
      <c r="F39" s="12">
        <v>43900.0</v>
      </c>
      <c r="G39" s="12">
        <v>43899.0</v>
      </c>
      <c r="H39" s="12">
        <v>43898.0</v>
      </c>
      <c r="I39" s="12">
        <v>43897.0</v>
      </c>
    </row>
    <row r="40">
      <c r="A40" s="15">
        <v>43897.0</v>
      </c>
      <c r="B40" s="16">
        <v>43897.0</v>
      </c>
      <c r="C40" s="16">
        <v>43903.0</v>
      </c>
      <c r="D40" s="16">
        <v>43902.0</v>
      </c>
      <c r="E40" s="12">
        <v>43901.0</v>
      </c>
      <c r="F40" s="12">
        <v>43900.0</v>
      </c>
      <c r="G40" s="12">
        <v>43899.0</v>
      </c>
      <c r="H40" s="12">
        <v>43898.0</v>
      </c>
      <c r="I40" s="12">
        <v>43897.0</v>
      </c>
    </row>
    <row r="41">
      <c r="A41" s="15">
        <v>43898.0</v>
      </c>
      <c r="B41" s="16">
        <v>43898.0</v>
      </c>
      <c r="C41" s="16">
        <v>43903.0</v>
      </c>
      <c r="D41" s="16">
        <v>43902.0</v>
      </c>
      <c r="E41" s="12">
        <v>43901.0</v>
      </c>
      <c r="F41" s="12">
        <v>43900.0</v>
      </c>
      <c r="G41" s="12">
        <v>43899.0</v>
      </c>
      <c r="H41" s="12">
        <v>43898.0</v>
      </c>
      <c r="I41" s="12">
        <v>43904.0</v>
      </c>
    </row>
    <row r="42">
      <c r="A42" s="15">
        <v>43899.0</v>
      </c>
      <c r="B42" s="16">
        <v>43899.0</v>
      </c>
      <c r="C42" s="16">
        <v>43903.0</v>
      </c>
      <c r="D42" s="16">
        <v>43902.0</v>
      </c>
      <c r="E42" s="12">
        <v>43901.0</v>
      </c>
      <c r="F42" s="12">
        <v>43900.0</v>
      </c>
      <c r="G42" s="12">
        <v>43899.0</v>
      </c>
      <c r="H42" s="12">
        <v>43905.0</v>
      </c>
      <c r="I42" s="12">
        <v>43904.0</v>
      </c>
    </row>
    <row r="43">
      <c r="A43" s="15">
        <v>43900.0</v>
      </c>
      <c r="B43" s="16">
        <v>43900.0</v>
      </c>
      <c r="C43" s="16">
        <v>43903.0</v>
      </c>
      <c r="D43" s="16">
        <v>43902.0</v>
      </c>
      <c r="E43" s="12">
        <v>43901.0</v>
      </c>
      <c r="F43" s="12">
        <v>43900.0</v>
      </c>
      <c r="G43" s="12">
        <v>43906.0</v>
      </c>
      <c r="H43" s="12">
        <v>43905.0</v>
      </c>
      <c r="I43" s="12">
        <v>43904.0</v>
      </c>
    </row>
    <row r="44">
      <c r="A44" s="15">
        <v>43901.0</v>
      </c>
      <c r="B44" s="16">
        <v>43901.0</v>
      </c>
      <c r="C44" s="16">
        <v>43903.0</v>
      </c>
      <c r="D44" s="16">
        <v>43902.0</v>
      </c>
      <c r="E44" s="12">
        <v>43901.0</v>
      </c>
      <c r="F44" s="12">
        <v>43907.0</v>
      </c>
      <c r="G44" s="12">
        <v>43906.0</v>
      </c>
      <c r="H44" s="12">
        <v>43905.0</v>
      </c>
      <c r="I44" s="12">
        <v>43904.0</v>
      </c>
    </row>
    <row r="45">
      <c r="A45" s="15">
        <v>43902.0</v>
      </c>
      <c r="B45" s="16">
        <v>43902.0</v>
      </c>
      <c r="C45" s="16">
        <v>43903.0</v>
      </c>
      <c r="D45" s="16">
        <v>43902.0</v>
      </c>
      <c r="E45" s="12">
        <v>43908.0</v>
      </c>
      <c r="F45" s="12">
        <v>43907.0</v>
      </c>
      <c r="G45" s="12">
        <v>43906.0</v>
      </c>
      <c r="H45" s="12">
        <v>43905.0</v>
      </c>
      <c r="I45" s="12">
        <v>43904.0</v>
      </c>
    </row>
    <row r="46">
      <c r="A46" s="15">
        <v>43903.0</v>
      </c>
      <c r="B46" s="16">
        <v>43903.0</v>
      </c>
      <c r="C46" s="16">
        <v>43903.0</v>
      </c>
      <c r="D46" s="16">
        <v>43909.0</v>
      </c>
      <c r="E46" s="12">
        <v>43908.0</v>
      </c>
      <c r="F46" s="12">
        <v>43907.0</v>
      </c>
      <c r="G46" s="12">
        <v>43906.0</v>
      </c>
      <c r="H46" s="12">
        <v>43905.0</v>
      </c>
      <c r="I46" s="12">
        <v>43904.0</v>
      </c>
    </row>
    <row r="47">
      <c r="A47" s="15">
        <v>43904.0</v>
      </c>
      <c r="B47" s="16">
        <v>43904.0</v>
      </c>
      <c r="C47" s="16">
        <v>43910.0</v>
      </c>
      <c r="D47" s="16">
        <v>43909.0</v>
      </c>
      <c r="E47" s="12">
        <v>43908.0</v>
      </c>
      <c r="F47" s="12">
        <v>43907.0</v>
      </c>
      <c r="G47" s="12">
        <v>43906.0</v>
      </c>
      <c r="H47" s="12">
        <v>43905.0</v>
      </c>
      <c r="I47" s="12">
        <v>43904.0</v>
      </c>
    </row>
    <row r="48">
      <c r="A48" s="15">
        <v>43905.0</v>
      </c>
      <c r="B48" s="16">
        <v>43905.0</v>
      </c>
      <c r="C48" s="16">
        <v>43910.0</v>
      </c>
      <c r="D48" s="16">
        <v>43909.0</v>
      </c>
      <c r="E48" s="12">
        <v>43908.0</v>
      </c>
      <c r="F48" s="12">
        <v>43907.0</v>
      </c>
      <c r="G48" s="12">
        <v>43906.0</v>
      </c>
      <c r="H48" s="12">
        <v>43905.0</v>
      </c>
      <c r="I48" s="12">
        <v>43911.0</v>
      </c>
    </row>
    <row r="49">
      <c r="A49" s="15">
        <v>43906.0</v>
      </c>
      <c r="B49" s="16">
        <v>43906.0</v>
      </c>
      <c r="C49" s="16">
        <v>43910.0</v>
      </c>
      <c r="D49" s="16">
        <v>43909.0</v>
      </c>
      <c r="E49" s="12">
        <v>43908.0</v>
      </c>
      <c r="F49" s="12">
        <v>43907.0</v>
      </c>
      <c r="G49" s="12">
        <v>43906.0</v>
      </c>
      <c r="H49" s="12">
        <v>43912.0</v>
      </c>
      <c r="I49" s="12">
        <v>43911.0</v>
      </c>
    </row>
    <row r="50">
      <c r="A50" s="15">
        <v>43907.0</v>
      </c>
      <c r="B50" s="16">
        <v>43907.0</v>
      </c>
      <c r="C50" s="16">
        <v>43910.0</v>
      </c>
      <c r="D50" s="16">
        <v>43909.0</v>
      </c>
      <c r="E50" s="12">
        <v>43908.0</v>
      </c>
      <c r="F50" s="12">
        <v>43907.0</v>
      </c>
      <c r="G50" s="12">
        <v>43913.0</v>
      </c>
      <c r="H50" s="12">
        <v>43912.0</v>
      </c>
      <c r="I50" s="12">
        <v>43911.0</v>
      </c>
    </row>
    <row r="51">
      <c r="A51" s="15">
        <v>43908.0</v>
      </c>
      <c r="B51" s="16">
        <v>43908.0</v>
      </c>
      <c r="C51" s="16">
        <v>43910.0</v>
      </c>
      <c r="D51" s="16">
        <v>43909.0</v>
      </c>
      <c r="E51" s="12">
        <v>43908.0</v>
      </c>
      <c r="F51" s="12">
        <v>43914.0</v>
      </c>
      <c r="G51" s="12">
        <v>43913.0</v>
      </c>
      <c r="H51" s="12">
        <v>43912.0</v>
      </c>
      <c r="I51" s="12">
        <v>43911.0</v>
      </c>
    </row>
    <row r="52">
      <c r="A52" s="15">
        <v>43909.0</v>
      </c>
      <c r="B52" s="16">
        <v>43909.0</v>
      </c>
      <c r="C52" s="16">
        <v>43910.0</v>
      </c>
      <c r="D52" s="16">
        <v>43909.0</v>
      </c>
      <c r="E52" s="12">
        <v>43915.0</v>
      </c>
      <c r="F52" s="12">
        <v>43914.0</v>
      </c>
      <c r="G52" s="12">
        <v>43913.0</v>
      </c>
      <c r="H52" s="12">
        <v>43912.0</v>
      </c>
      <c r="I52" s="12">
        <v>43911.0</v>
      </c>
    </row>
    <row r="53">
      <c r="A53" s="15">
        <v>43910.0</v>
      </c>
      <c r="B53" s="16">
        <v>43910.0</v>
      </c>
      <c r="C53" s="16">
        <v>43910.0</v>
      </c>
      <c r="D53" s="16">
        <v>43916.0</v>
      </c>
      <c r="E53" s="12">
        <v>43915.0</v>
      </c>
      <c r="F53" s="12">
        <v>43914.0</v>
      </c>
      <c r="G53" s="12">
        <v>43913.0</v>
      </c>
      <c r="H53" s="12">
        <v>43912.0</v>
      </c>
      <c r="I53" s="12">
        <v>43911.0</v>
      </c>
    </row>
    <row r="54">
      <c r="A54" s="15">
        <v>43911.0</v>
      </c>
      <c r="B54" s="16">
        <v>43911.0</v>
      </c>
      <c r="C54" s="16">
        <v>43917.0</v>
      </c>
      <c r="D54" s="16">
        <v>43916.0</v>
      </c>
      <c r="E54" s="12">
        <v>43915.0</v>
      </c>
      <c r="F54" s="12">
        <v>43914.0</v>
      </c>
      <c r="G54" s="12">
        <v>43913.0</v>
      </c>
      <c r="H54" s="12">
        <v>43912.0</v>
      </c>
      <c r="I54" s="12">
        <v>43911.0</v>
      </c>
    </row>
    <row r="55">
      <c r="A55" s="15">
        <v>43912.0</v>
      </c>
      <c r="B55" s="16">
        <v>43912.0</v>
      </c>
      <c r="C55" s="16">
        <v>43917.0</v>
      </c>
      <c r="D55" s="16">
        <v>43916.0</v>
      </c>
      <c r="E55" s="12">
        <v>43915.0</v>
      </c>
      <c r="F55" s="12">
        <v>43914.0</v>
      </c>
      <c r="G55" s="12">
        <v>43913.0</v>
      </c>
      <c r="H55" s="12">
        <v>43912.0</v>
      </c>
      <c r="I55" s="12">
        <v>43918.0</v>
      </c>
    </row>
    <row r="56">
      <c r="A56" s="15">
        <v>43913.0</v>
      </c>
      <c r="B56" s="16">
        <v>43913.0</v>
      </c>
      <c r="C56" s="16">
        <v>43917.0</v>
      </c>
      <c r="D56" s="16">
        <v>43916.0</v>
      </c>
      <c r="E56" s="12">
        <v>43915.0</v>
      </c>
      <c r="F56" s="12">
        <v>43914.0</v>
      </c>
      <c r="G56" s="12">
        <v>43913.0</v>
      </c>
      <c r="H56" s="12">
        <v>43919.0</v>
      </c>
      <c r="I56" s="12">
        <v>43918.0</v>
      </c>
    </row>
    <row r="57">
      <c r="A57" s="15">
        <v>43914.0</v>
      </c>
      <c r="B57" s="16">
        <v>43914.0</v>
      </c>
      <c r="C57" s="16">
        <v>43917.0</v>
      </c>
      <c r="D57" s="16">
        <v>43916.0</v>
      </c>
      <c r="E57" s="12">
        <v>43915.0</v>
      </c>
      <c r="F57" s="12">
        <v>43914.0</v>
      </c>
      <c r="G57" s="12">
        <v>43920.0</v>
      </c>
      <c r="H57" s="12">
        <v>43919.0</v>
      </c>
      <c r="I57" s="12">
        <v>43918.0</v>
      </c>
    </row>
    <row r="58">
      <c r="A58" s="15">
        <v>43915.0</v>
      </c>
      <c r="B58" s="16">
        <v>43915.0</v>
      </c>
      <c r="C58" s="16">
        <v>43917.0</v>
      </c>
      <c r="D58" s="16">
        <v>43916.0</v>
      </c>
      <c r="E58" s="12">
        <v>43915.0</v>
      </c>
      <c r="F58" s="12">
        <v>43921.0</v>
      </c>
      <c r="G58" s="12">
        <v>43920.0</v>
      </c>
      <c r="H58" s="12">
        <v>43919.0</v>
      </c>
      <c r="I58" s="12">
        <v>43918.0</v>
      </c>
    </row>
    <row r="59">
      <c r="A59" s="15">
        <v>43916.0</v>
      </c>
      <c r="B59" s="16">
        <v>43916.0</v>
      </c>
      <c r="C59" s="16">
        <v>43917.0</v>
      </c>
      <c r="D59" s="16">
        <v>43916.0</v>
      </c>
      <c r="E59" s="12">
        <v>43922.0</v>
      </c>
      <c r="F59" s="12">
        <v>43921.0</v>
      </c>
      <c r="G59" s="12">
        <v>43920.0</v>
      </c>
      <c r="H59" s="12">
        <v>43919.0</v>
      </c>
      <c r="I59" s="12">
        <v>43918.0</v>
      </c>
    </row>
    <row r="60">
      <c r="A60" s="15">
        <v>43917.0</v>
      </c>
      <c r="B60" s="16">
        <v>43917.0</v>
      </c>
      <c r="C60" s="16">
        <v>43917.0</v>
      </c>
      <c r="D60" s="16">
        <v>43923.0</v>
      </c>
      <c r="E60" s="12">
        <v>43922.0</v>
      </c>
      <c r="F60" s="12">
        <v>43921.0</v>
      </c>
      <c r="G60" s="12">
        <v>43920.0</v>
      </c>
      <c r="H60" s="12">
        <v>43919.0</v>
      </c>
      <c r="I60" s="12">
        <v>43918.0</v>
      </c>
    </row>
    <row r="61">
      <c r="A61" s="15">
        <v>43918.0</v>
      </c>
      <c r="B61" s="16">
        <v>43918.0</v>
      </c>
      <c r="C61" s="16">
        <v>43924.0</v>
      </c>
      <c r="D61" s="16">
        <v>43923.0</v>
      </c>
      <c r="E61" s="12">
        <v>43922.0</v>
      </c>
      <c r="F61" s="12">
        <v>43921.0</v>
      </c>
      <c r="G61" s="12">
        <v>43920.0</v>
      </c>
      <c r="H61" s="12">
        <v>43919.0</v>
      </c>
      <c r="I61" s="12">
        <v>43918.0</v>
      </c>
    </row>
    <row r="62">
      <c r="A62" s="15">
        <v>43919.0</v>
      </c>
      <c r="B62" s="16">
        <v>43919.0</v>
      </c>
      <c r="C62" s="16">
        <v>43924.0</v>
      </c>
      <c r="D62" s="16">
        <v>43923.0</v>
      </c>
      <c r="E62" s="12">
        <v>43922.0</v>
      </c>
      <c r="F62" s="12">
        <v>43921.0</v>
      </c>
      <c r="G62" s="12">
        <v>43920.0</v>
      </c>
      <c r="H62" s="12">
        <v>43919.0</v>
      </c>
      <c r="I62" s="12">
        <v>43925.0</v>
      </c>
    </row>
    <row r="63">
      <c r="A63" s="15">
        <v>43920.0</v>
      </c>
      <c r="B63" s="16">
        <v>43920.0</v>
      </c>
      <c r="C63" s="16">
        <v>43924.0</v>
      </c>
      <c r="D63" s="16">
        <v>43923.0</v>
      </c>
      <c r="E63" s="12">
        <v>43922.0</v>
      </c>
      <c r="F63" s="12">
        <v>43921.0</v>
      </c>
      <c r="G63" s="12">
        <v>43920.0</v>
      </c>
      <c r="H63" s="12">
        <v>43926.0</v>
      </c>
      <c r="I63" s="12">
        <v>43925.0</v>
      </c>
    </row>
    <row r="64">
      <c r="A64" s="15">
        <v>43921.0</v>
      </c>
      <c r="B64" s="16">
        <v>43921.0</v>
      </c>
      <c r="C64" s="16">
        <v>43924.0</v>
      </c>
      <c r="D64" s="16">
        <v>43923.0</v>
      </c>
      <c r="E64" s="12">
        <v>43922.0</v>
      </c>
      <c r="F64" s="12">
        <v>43921.0</v>
      </c>
      <c r="G64" s="12">
        <v>43927.0</v>
      </c>
      <c r="H64" s="12">
        <v>43926.0</v>
      </c>
      <c r="I64" s="12">
        <v>43925.0</v>
      </c>
    </row>
    <row r="65">
      <c r="A65" s="15">
        <v>43922.0</v>
      </c>
      <c r="B65" s="16">
        <v>43922.0</v>
      </c>
      <c r="C65" s="16">
        <v>43924.0</v>
      </c>
      <c r="D65" s="16">
        <v>43923.0</v>
      </c>
      <c r="E65" s="12">
        <v>43922.0</v>
      </c>
      <c r="F65" s="12">
        <v>43928.0</v>
      </c>
      <c r="G65" s="12">
        <v>43927.0</v>
      </c>
      <c r="H65" s="12">
        <v>43926.0</v>
      </c>
      <c r="I65" s="12">
        <v>43925.0</v>
      </c>
    </row>
    <row r="66">
      <c r="A66" s="15">
        <v>43923.0</v>
      </c>
      <c r="B66" s="16">
        <v>43923.0</v>
      </c>
      <c r="C66" s="16">
        <v>43924.0</v>
      </c>
      <c r="D66" s="16">
        <v>43923.0</v>
      </c>
      <c r="E66" s="12">
        <v>43929.0</v>
      </c>
      <c r="F66" s="12">
        <v>43928.0</v>
      </c>
      <c r="G66" s="12">
        <v>43927.0</v>
      </c>
      <c r="H66" s="12">
        <v>43926.0</v>
      </c>
      <c r="I66" s="12">
        <v>43925.0</v>
      </c>
    </row>
    <row r="67">
      <c r="A67" s="15">
        <v>43924.0</v>
      </c>
      <c r="B67" s="16">
        <v>43924.0</v>
      </c>
      <c r="C67" s="16">
        <v>43924.0</v>
      </c>
      <c r="D67" s="16">
        <v>43930.0</v>
      </c>
      <c r="E67" s="12">
        <v>43929.0</v>
      </c>
      <c r="F67" s="12">
        <v>43928.0</v>
      </c>
      <c r="G67" s="12">
        <v>43927.0</v>
      </c>
      <c r="H67" s="12">
        <v>43926.0</v>
      </c>
      <c r="I67" s="12">
        <v>43925.0</v>
      </c>
    </row>
    <row r="68">
      <c r="A68" s="15">
        <v>43925.0</v>
      </c>
      <c r="B68" s="16">
        <v>43925.0</v>
      </c>
      <c r="C68" s="16">
        <v>43931.0</v>
      </c>
      <c r="D68" s="16">
        <v>43930.0</v>
      </c>
      <c r="E68" s="12">
        <v>43929.0</v>
      </c>
      <c r="F68" s="12">
        <v>43928.0</v>
      </c>
      <c r="G68" s="12">
        <v>43927.0</v>
      </c>
      <c r="H68" s="12">
        <v>43926.0</v>
      </c>
      <c r="I68" s="12">
        <v>43925.0</v>
      </c>
    </row>
    <row r="69">
      <c r="A69" s="15">
        <v>43926.0</v>
      </c>
      <c r="B69" s="16">
        <v>43926.0</v>
      </c>
      <c r="C69" s="16">
        <v>43931.0</v>
      </c>
      <c r="D69" s="16">
        <v>43930.0</v>
      </c>
      <c r="E69" s="12">
        <v>43929.0</v>
      </c>
      <c r="F69" s="12">
        <v>43928.0</v>
      </c>
      <c r="G69" s="12">
        <v>43927.0</v>
      </c>
      <c r="H69" s="12">
        <v>43926.0</v>
      </c>
      <c r="I69" s="12">
        <v>43932.0</v>
      </c>
    </row>
    <row r="70">
      <c r="A70" s="15">
        <v>43927.0</v>
      </c>
      <c r="B70" s="16">
        <v>43927.0</v>
      </c>
      <c r="C70" s="16">
        <v>43931.0</v>
      </c>
      <c r="D70" s="16">
        <v>43930.0</v>
      </c>
      <c r="E70" s="12">
        <v>43929.0</v>
      </c>
      <c r="F70" s="12">
        <v>43928.0</v>
      </c>
      <c r="G70" s="12">
        <v>43927.0</v>
      </c>
      <c r="H70" s="12">
        <v>43933.0</v>
      </c>
      <c r="I70" s="12">
        <v>43932.0</v>
      </c>
    </row>
    <row r="71">
      <c r="A71" s="15">
        <v>43928.0</v>
      </c>
      <c r="B71" s="16">
        <v>43928.0</v>
      </c>
      <c r="C71" s="16">
        <v>43931.0</v>
      </c>
      <c r="D71" s="16">
        <v>43930.0</v>
      </c>
      <c r="E71" s="12">
        <v>43929.0</v>
      </c>
      <c r="F71" s="12">
        <v>43928.0</v>
      </c>
      <c r="G71" s="12">
        <v>43934.0</v>
      </c>
      <c r="H71" s="12">
        <v>43933.0</v>
      </c>
      <c r="I71" s="12">
        <v>43932.0</v>
      </c>
    </row>
    <row r="72">
      <c r="A72" s="15">
        <v>43929.0</v>
      </c>
      <c r="B72" s="16">
        <v>43929.0</v>
      </c>
      <c r="C72" s="16">
        <v>43931.0</v>
      </c>
      <c r="D72" s="16">
        <v>43930.0</v>
      </c>
      <c r="E72" s="12">
        <v>43929.0</v>
      </c>
      <c r="F72" s="12">
        <v>43935.0</v>
      </c>
      <c r="G72" s="12">
        <v>43934.0</v>
      </c>
      <c r="H72" s="12">
        <v>43933.0</v>
      </c>
      <c r="I72" s="12">
        <v>43932.0</v>
      </c>
    </row>
    <row r="73">
      <c r="A73" s="15">
        <v>43930.0</v>
      </c>
      <c r="B73" s="16">
        <v>43930.0</v>
      </c>
      <c r="C73" s="16">
        <v>43931.0</v>
      </c>
      <c r="D73" s="16">
        <v>43930.0</v>
      </c>
      <c r="E73" s="12">
        <v>43936.0</v>
      </c>
      <c r="F73" s="12">
        <v>43935.0</v>
      </c>
      <c r="G73" s="12">
        <v>43934.0</v>
      </c>
      <c r="H73" s="12">
        <v>43933.0</v>
      </c>
      <c r="I73" s="12">
        <v>43932.0</v>
      </c>
    </row>
    <row r="74">
      <c r="A74" s="15">
        <v>43931.0</v>
      </c>
      <c r="B74" s="16">
        <v>43931.0</v>
      </c>
      <c r="C74" s="16">
        <v>43931.0</v>
      </c>
      <c r="D74" s="16">
        <v>43937.0</v>
      </c>
      <c r="E74" s="12">
        <v>43936.0</v>
      </c>
      <c r="F74" s="12">
        <v>43935.0</v>
      </c>
      <c r="G74" s="12">
        <v>43934.0</v>
      </c>
      <c r="H74" s="12">
        <v>43933.0</v>
      </c>
      <c r="I74" s="12">
        <v>43932.0</v>
      </c>
    </row>
    <row r="75">
      <c r="A75" s="15">
        <v>43932.0</v>
      </c>
      <c r="B75" s="16">
        <v>43932.0</v>
      </c>
      <c r="C75" s="16">
        <v>43938.0</v>
      </c>
      <c r="D75" s="16">
        <v>43937.0</v>
      </c>
      <c r="E75" s="12">
        <v>43936.0</v>
      </c>
      <c r="F75" s="12">
        <v>43935.0</v>
      </c>
      <c r="G75" s="12">
        <v>43934.0</v>
      </c>
      <c r="H75" s="12">
        <v>43933.0</v>
      </c>
      <c r="I75" s="12">
        <v>43932.0</v>
      </c>
    </row>
    <row r="76">
      <c r="A76" s="15">
        <v>43933.0</v>
      </c>
      <c r="B76" s="16">
        <v>43933.0</v>
      </c>
      <c r="C76" s="16">
        <v>43938.0</v>
      </c>
      <c r="D76" s="16">
        <v>43937.0</v>
      </c>
      <c r="E76" s="12">
        <v>43936.0</v>
      </c>
      <c r="F76" s="12">
        <v>43935.0</v>
      </c>
      <c r="G76" s="12">
        <v>43934.0</v>
      </c>
      <c r="H76" s="12">
        <v>43933.0</v>
      </c>
      <c r="I76" s="12">
        <v>43939.0</v>
      </c>
    </row>
    <row r="77">
      <c r="A77" s="15">
        <v>43934.0</v>
      </c>
      <c r="B77" s="16">
        <v>43934.0</v>
      </c>
      <c r="C77" s="16">
        <v>43938.0</v>
      </c>
      <c r="D77" s="16">
        <v>43937.0</v>
      </c>
      <c r="E77" s="12">
        <v>43936.0</v>
      </c>
      <c r="F77" s="12">
        <v>43935.0</v>
      </c>
      <c r="G77" s="12">
        <v>43934.0</v>
      </c>
      <c r="H77" s="12">
        <v>43940.0</v>
      </c>
      <c r="I77" s="12">
        <v>43939.0</v>
      </c>
    </row>
    <row r="78">
      <c r="A78" s="15">
        <v>43935.0</v>
      </c>
      <c r="B78" s="16">
        <v>43935.0</v>
      </c>
      <c r="C78" s="16">
        <v>43938.0</v>
      </c>
      <c r="D78" s="16">
        <v>43937.0</v>
      </c>
      <c r="E78" s="12">
        <v>43936.0</v>
      </c>
      <c r="F78" s="12">
        <v>43935.0</v>
      </c>
      <c r="G78" s="12">
        <v>43941.0</v>
      </c>
      <c r="H78" s="12">
        <v>43940.0</v>
      </c>
      <c r="I78" s="12">
        <v>43939.0</v>
      </c>
    </row>
    <row r="79">
      <c r="A79" s="15">
        <v>43936.0</v>
      </c>
      <c r="B79" s="16">
        <v>43936.0</v>
      </c>
      <c r="C79" s="16">
        <v>43938.0</v>
      </c>
      <c r="D79" s="16">
        <v>43937.0</v>
      </c>
      <c r="E79" s="12">
        <v>43936.0</v>
      </c>
      <c r="F79" s="12">
        <v>43942.0</v>
      </c>
      <c r="G79" s="12">
        <v>43941.0</v>
      </c>
      <c r="H79" s="12">
        <v>43940.0</v>
      </c>
      <c r="I79" s="12">
        <v>43939.0</v>
      </c>
    </row>
    <row r="80">
      <c r="A80" s="15">
        <v>43937.0</v>
      </c>
      <c r="B80" s="16">
        <v>43937.0</v>
      </c>
      <c r="C80" s="16">
        <v>43938.0</v>
      </c>
      <c r="D80" s="16">
        <v>43937.0</v>
      </c>
      <c r="E80" s="12">
        <v>43943.0</v>
      </c>
      <c r="F80" s="12">
        <v>43942.0</v>
      </c>
      <c r="G80" s="12">
        <v>43941.0</v>
      </c>
      <c r="H80" s="12">
        <v>43940.0</v>
      </c>
      <c r="I80" s="12">
        <v>43939.0</v>
      </c>
    </row>
    <row r="81">
      <c r="A81" s="15">
        <v>43938.0</v>
      </c>
      <c r="B81" s="16">
        <v>43938.0</v>
      </c>
      <c r="C81" s="16">
        <v>43938.0</v>
      </c>
      <c r="D81" s="16">
        <v>43944.0</v>
      </c>
      <c r="E81" s="12">
        <v>43943.0</v>
      </c>
      <c r="F81" s="12">
        <v>43942.0</v>
      </c>
      <c r="G81" s="12">
        <v>43941.0</v>
      </c>
      <c r="H81" s="12">
        <v>43940.0</v>
      </c>
      <c r="I81" s="12">
        <v>43939.0</v>
      </c>
    </row>
    <row r="82">
      <c r="A82" s="15">
        <v>43939.0</v>
      </c>
      <c r="B82" s="16">
        <v>43939.0</v>
      </c>
      <c r="C82" s="16">
        <v>43945.0</v>
      </c>
      <c r="D82" s="16">
        <v>43944.0</v>
      </c>
      <c r="E82" s="12">
        <v>43943.0</v>
      </c>
      <c r="F82" s="12">
        <v>43942.0</v>
      </c>
      <c r="G82" s="12">
        <v>43941.0</v>
      </c>
      <c r="H82" s="12">
        <v>43940.0</v>
      </c>
      <c r="I82" s="12">
        <v>43939.0</v>
      </c>
    </row>
    <row r="83">
      <c r="A83" s="15">
        <v>43940.0</v>
      </c>
      <c r="B83" s="16">
        <v>43940.0</v>
      </c>
      <c r="C83" s="16">
        <v>43945.0</v>
      </c>
      <c r="D83" s="16">
        <v>43944.0</v>
      </c>
      <c r="E83" s="12">
        <v>43943.0</v>
      </c>
      <c r="F83" s="12">
        <v>43942.0</v>
      </c>
      <c r="G83" s="12">
        <v>43941.0</v>
      </c>
      <c r="H83" s="12">
        <v>43940.0</v>
      </c>
      <c r="I83" s="12">
        <v>43946.0</v>
      </c>
    </row>
    <row r="84">
      <c r="A84" s="15">
        <v>43941.0</v>
      </c>
      <c r="B84" s="16">
        <v>43941.0</v>
      </c>
      <c r="C84" s="16">
        <v>43945.0</v>
      </c>
      <c r="D84" s="16">
        <v>43944.0</v>
      </c>
      <c r="E84" s="12">
        <v>43943.0</v>
      </c>
      <c r="F84" s="12">
        <v>43942.0</v>
      </c>
      <c r="G84" s="12">
        <v>43941.0</v>
      </c>
      <c r="H84" s="12">
        <v>43947.0</v>
      </c>
      <c r="I84" s="12">
        <v>43946.0</v>
      </c>
    </row>
    <row r="85">
      <c r="A85" s="15">
        <v>43942.0</v>
      </c>
      <c r="B85" s="16">
        <v>43942.0</v>
      </c>
      <c r="C85" s="16">
        <v>43945.0</v>
      </c>
      <c r="D85" s="16">
        <v>43944.0</v>
      </c>
      <c r="E85" s="12">
        <v>43943.0</v>
      </c>
      <c r="F85" s="12">
        <v>43942.0</v>
      </c>
      <c r="G85" s="12">
        <v>43948.0</v>
      </c>
      <c r="H85" s="12">
        <v>43947.0</v>
      </c>
      <c r="I85" s="12">
        <v>43946.0</v>
      </c>
    </row>
    <row r="86">
      <c r="A86" s="15">
        <v>43943.0</v>
      </c>
      <c r="B86" s="16">
        <v>43943.0</v>
      </c>
      <c r="C86" s="16">
        <v>43945.0</v>
      </c>
      <c r="D86" s="16">
        <v>43944.0</v>
      </c>
      <c r="E86" s="12">
        <v>43943.0</v>
      </c>
      <c r="F86" s="12">
        <v>43949.0</v>
      </c>
      <c r="G86" s="12">
        <v>43948.0</v>
      </c>
      <c r="H86" s="12">
        <v>43947.0</v>
      </c>
      <c r="I86" s="12">
        <v>43946.0</v>
      </c>
    </row>
    <row r="87">
      <c r="A87" s="15">
        <v>43944.0</v>
      </c>
      <c r="B87" s="16">
        <v>43944.0</v>
      </c>
      <c r="C87" s="16">
        <v>43945.0</v>
      </c>
      <c r="D87" s="16">
        <v>43944.0</v>
      </c>
      <c r="E87" s="12">
        <v>43950.0</v>
      </c>
      <c r="F87" s="12">
        <v>43949.0</v>
      </c>
      <c r="G87" s="12">
        <v>43948.0</v>
      </c>
      <c r="H87" s="12">
        <v>43947.0</v>
      </c>
      <c r="I87" s="12">
        <v>43946.0</v>
      </c>
    </row>
    <row r="88">
      <c r="A88" s="15">
        <v>43945.0</v>
      </c>
      <c r="B88" s="16">
        <v>43945.0</v>
      </c>
      <c r="C88" s="16">
        <v>43945.0</v>
      </c>
      <c r="D88" s="16">
        <v>43951.0</v>
      </c>
      <c r="E88" s="12">
        <v>43950.0</v>
      </c>
      <c r="F88" s="12">
        <v>43949.0</v>
      </c>
      <c r="G88" s="12">
        <v>43948.0</v>
      </c>
      <c r="H88" s="12">
        <v>43947.0</v>
      </c>
      <c r="I88" s="12">
        <v>43946.0</v>
      </c>
    </row>
    <row r="89">
      <c r="A89" s="15">
        <v>43946.0</v>
      </c>
      <c r="B89" s="16">
        <v>43946.0</v>
      </c>
      <c r="C89" s="16">
        <v>43952.0</v>
      </c>
      <c r="D89" s="16">
        <v>43951.0</v>
      </c>
      <c r="E89" s="12">
        <v>43950.0</v>
      </c>
      <c r="F89" s="12">
        <v>43949.0</v>
      </c>
      <c r="G89" s="12">
        <v>43948.0</v>
      </c>
      <c r="H89" s="12">
        <v>43947.0</v>
      </c>
      <c r="I89" s="12">
        <v>43946.0</v>
      </c>
    </row>
    <row r="90">
      <c r="A90" s="15">
        <v>43947.0</v>
      </c>
      <c r="B90" s="16">
        <v>43947.0</v>
      </c>
      <c r="C90" s="16">
        <v>43952.0</v>
      </c>
      <c r="D90" s="16">
        <v>43951.0</v>
      </c>
      <c r="E90" s="12">
        <v>43950.0</v>
      </c>
      <c r="F90" s="12">
        <v>43949.0</v>
      </c>
      <c r="G90" s="12">
        <v>43948.0</v>
      </c>
      <c r="H90" s="12">
        <v>43947.0</v>
      </c>
      <c r="I90" s="12">
        <v>43953.0</v>
      </c>
    </row>
    <row r="91">
      <c r="A91" s="15">
        <v>43948.0</v>
      </c>
      <c r="B91" s="16">
        <v>43948.0</v>
      </c>
      <c r="C91" s="16">
        <v>43952.0</v>
      </c>
      <c r="D91" s="16">
        <v>43951.0</v>
      </c>
      <c r="E91" s="12">
        <v>43950.0</v>
      </c>
      <c r="F91" s="12">
        <v>43949.0</v>
      </c>
      <c r="G91" s="12">
        <v>43948.0</v>
      </c>
      <c r="H91" s="12">
        <v>43954.0</v>
      </c>
      <c r="I91" s="12">
        <v>43953.0</v>
      </c>
    </row>
    <row r="92">
      <c r="A92" s="15">
        <v>43949.0</v>
      </c>
      <c r="B92" s="16">
        <v>43949.0</v>
      </c>
      <c r="C92" s="16">
        <v>43952.0</v>
      </c>
      <c r="D92" s="16">
        <v>43951.0</v>
      </c>
      <c r="E92" s="12">
        <v>43950.0</v>
      </c>
      <c r="F92" s="12">
        <v>43949.0</v>
      </c>
      <c r="G92" s="12">
        <v>43955.0</v>
      </c>
      <c r="H92" s="12">
        <v>43954.0</v>
      </c>
      <c r="I92" s="12">
        <v>43953.0</v>
      </c>
    </row>
    <row r="93">
      <c r="A93" s="15">
        <v>43950.0</v>
      </c>
      <c r="B93" s="16">
        <v>43950.0</v>
      </c>
      <c r="C93" s="16">
        <v>43952.0</v>
      </c>
      <c r="D93" s="16">
        <v>43951.0</v>
      </c>
      <c r="E93" s="12">
        <v>43950.0</v>
      </c>
      <c r="F93" s="12">
        <v>43956.0</v>
      </c>
      <c r="G93" s="12">
        <v>43955.0</v>
      </c>
      <c r="H93" s="12">
        <v>43954.0</v>
      </c>
      <c r="I93" s="12">
        <v>43953.0</v>
      </c>
    </row>
    <row r="94">
      <c r="A94" s="15">
        <v>43951.0</v>
      </c>
      <c r="B94" s="16">
        <v>43951.0</v>
      </c>
      <c r="C94" s="16">
        <v>43952.0</v>
      </c>
      <c r="D94" s="16">
        <v>43951.0</v>
      </c>
      <c r="E94" s="12">
        <v>43957.0</v>
      </c>
      <c r="F94" s="12">
        <v>43956.0</v>
      </c>
      <c r="G94" s="12">
        <v>43955.0</v>
      </c>
      <c r="H94" s="12">
        <v>43954.0</v>
      </c>
      <c r="I94" s="12">
        <v>43953.0</v>
      </c>
    </row>
    <row r="95">
      <c r="A95" s="15">
        <v>43952.0</v>
      </c>
      <c r="B95" s="16">
        <v>43952.0</v>
      </c>
      <c r="C95" s="16">
        <v>43952.0</v>
      </c>
      <c r="D95" s="16">
        <v>43958.0</v>
      </c>
      <c r="E95" s="12">
        <v>43957.0</v>
      </c>
      <c r="F95" s="12">
        <v>43956.0</v>
      </c>
      <c r="G95" s="12">
        <v>43955.0</v>
      </c>
      <c r="H95" s="12">
        <v>43954.0</v>
      </c>
      <c r="I95" s="12">
        <v>43953.0</v>
      </c>
    </row>
    <row r="96">
      <c r="A96" s="15">
        <v>43953.0</v>
      </c>
      <c r="B96" s="16">
        <v>43953.0</v>
      </c>
      <c r="C96" s="16">
        <v>43959.0</v>
      </c>
      <c r="D96" s="16">
        <v>43958.0</v>
      </c>
      <c r="E96" s="12">
        <v>43957.0</v>
      </c>
      <c r="F96" s="12">
        <v>43956.0</v>
      </c>
      <c r="G96" s="12">
        <v>43955.0</v>
      </c>
      <c r="H96" s="12">
        <v>43954.0</v>
      </c>
      <c r="I96" s="12">
        <v>43953.0</v>
      </c>
    </row>
    <row r="97">
      <c r="A97" s="15">
        <v>43954.0</v>
      </c>
      <c r="B97" s="16">
        <v>43954.0</v>
      </c>
      <c r="C97" s="16">
        <v>43959.0</v>
      </c>
      <c r="D97" s="16">
        <v>43958.0</v>
      </c>
      <c r="E97" s="12">
        <v>43957.0</v>
      </c>
      <c r="F97" s="12">
        <v>43956.0</v>
      </c>
      <c r="G97" s="12">
        <v>43955.0</v>
      </c>
      <c r="H97" s="12">
        <v>43954.0</v>
      </c>
      <c r="I97" s="12">
        <v>43960.0</v>
      </c>
    </row>
    <row r="98">
      <c r="A98" s="15">
        <v>43955.0</v>
      </c>
      <c r="B98" s="16">
        <v>43955.0</v>
      </c>
      <c r="C98" s="16">
        <v>43959.0</v>
      </c>
      <c r="D98" s="16">
        <v>43958.0</v>
      </c>
      <c r="E98" s="12">
        <v>43957.0</v>
      </c>
      <c r="F98" s="12">
        <v>43956.0</v>
      </c>
      <c r="G98" s="12">
        <v>43955.0</v>
      </c>
      <c r="H98" s="12">
        <v>43961.0</v>
      </c>
      <c r="I98" s="12">
        <v>43960.0</v>
      </c>
    </row>
    <row r="99">
      <c r="A99" s="15">
        <v>43956.0</v>
      </c>
      <c r="B99" s="16">
        <v>43956.0</v>
      </c>
      <c r="C99" s="16">
        <v>43959.0</v>
      </c>
      <c r="D99" s="16">
        <v>43958.0</v>
      </c>
      <c r="E99" s="12">
        <v>43957.0</v>
      </c>
      <c r="F99" s="12">
        <v>43956.0</v>
      </c>
      <c r="G99" s="12">
        <v>43962.0</v>
      </c>
      <c r="H99" s="12">
        <v>43961.0</v>
      </c>
      <c r="I99" s="12">
        <v>43960.0</v>
      </c>
    </row>
    <row r="100">
      <c r="A100" s="15">
        <v>43957.0</v>
      </c>
      <c r="B100" s="16">
        <v>43957.0</v>
      </c>
      <c r="C100" s="16">
        <v>43959.0</v>
      </c>
      <c r="D100" s="16">
        <v>43958.0</v>
      </c>
      <c r="E100" s="12">
        <v>43957.0</v>
      </c>
      <c r="F100" s="12">
        <v>43963.0</v>
      </c>
      <c r="G100" s="12">
        <v>43962.0</v>
      </c>
      <c r="H100" s="12">
        <v>43961.0</v>
      </c>
      <c r="I100" s="12">
        <v>43960.0</v>
      </c>
    </row>
    <row r="101">
      <c r="A101" s="15">
        <v>43958.0</v>
      </c>
      <c r="B101" s="16">
        <v>43958.0</v>
      </c>
      <c r="C101" s="16">
        <v>43959.0</v>
      </c>
      <c r="D101" s="16">
        <v>43958.0</v>
      </c>
      <c r="E101" s="12">
        <v>43964.0</v>
      </c>
      <c r="F101" s="12">
        <v>43963.0</v>
      </c>
      <c r="G101" s="12">
        <v>43962.0</v>
      </c>
      <c r="H101" s="12">
        <v>43961.0</v>
      </c>
      <c r="I101" s="12">
        <v>43960.0</v>
      </c>
    </row>
    <row r="102">
      <c r="A102" s="15">
        <v>43959.0</v>
      </c>
      <c r="B102" s="16">
        <v>43959.0</v>
      </c>
      <c r="C102" s="16">
        <v>43959.0</v>
      </c>
      <c r="D102" s="16">
        <v>43965.0</v>
      </c>
      <c r="E102" s="12">
        <v>43964.0</v>
      </c>
      <c r="F102" s="12">
        <v>43963.0</v>
      </c>
      <c r="G102" s="12">
        <v>43962.0</v>
      </c>
      <c r="H102" s="12">
        <v>43961.0</v>
      </c>
      <c r="I102" s="12">
        <v>43960.0</v>
      </c>
    </row>
    <row r="103">
      <c r="A103" s="15">
        <v>43960.0</v>
      </c>
      <c r="B103" s="16">
        <v>43960.0</v>
      </c>
      <c r="C103" s="16">
        <v>43966.0</v>
      </c>
      <c r="D103" s="16">
        <v>43965.0</v>
      </c>
      <c r="E103" s="12">
        <v>43964.0</v>
      </c>
      <c r="F103" s="12">
        <v>43963.0</v>
      </c>
      <c r="G103" s="12">
        <v>43962.0</v>
      </c>
      <c r="H103" s="12">
        <v>43961.0</v>
      </c>
      <c r="I103" s="12">
        <v>43960.0</v>
      </c>
    </row>
    <row r="104">
      <c r="A104" s="15">
        <v>43961.0</v>
      </c>
      <c r="B104" s="16">
        <v>43961.0</v>
      </c>
      <c r="C104" s="16">
        <v>43966.0</v>
      </c>
      <c r="D104" s="16">
        <v>43965.0</v>
      </c>
      <c r="E104" s="12">
        <v>43964.0</v>
      </c>
      <c r="F104" s="12">
        <v>43963.0</v>
      </c>
      <c r="G104" s="12">
        <v>43962.0</v>
      </c>
      <c r="H104" s="12">
        <v>43961.0</v>
      </c>
      <c r="I104" s="12">
        <v>43967.0</v>
      </c>
    </row>
    <row r="105">
      <c r="A105" s="15">
        <v>43962.0</v>
      </c>
      <c r="B105" s="16">
        <v>43962.0</v>
      </c>
      <c r="C105" s="16">
        <v>43966.0</v>
      </c>
      <c r="D105" s="16">
        <v>43965.0</v>
      </c>
      <c r="E105" s="12">
        <v>43964.0</v>
      </c>
      <c r="F105" s="12">
        <v>43963.0</v>
      </c>
      <c r="G105" s="12">
        <v>43962.0</v>
      </c>
      <c r="H105" s="12">
        <v>43968.0</v>
      </c>
      <c r="I105" s="12">
        <v>43967.0</v>
      </c>
    </row>
    <row r="106">
      <c r="A106" s="15">
        <v>43963.0</v>
      </c>
      <c r="B106" s="16">
        <v>43963.0</v>
      </c>
      <c r="C106" s="16">
        <v>43966.0</v>
      </c>
      <c r="D106" s="16">
        <v>43965.0</v>
      </c>
      <c r="E106" s="12">
        <v>43964.0</v>
      </c>
      <c r="F106" s="12">
        <v>43963.0</v>
      </c>
      <c r="G106" s="12">
        <v>43969.0</v>
      </c>
      <c r="H106" s="12">
        <v>43968.0</v>
      </c>
      <c r="I106" s="12">
        <v>43967.0</v>
      </c>
    </row>
    <row r="107">
      <c r="A107" s="15">
        <v>43964.0</v>
      </c>
      <c r="B107" s="16">
        <v>43964.0</v>
      </c>
      <c r="C107" s="16">
        <v>43966.0</v>
      </c>
      <c r="D107" s="16">
        <v>43965.0</v>
      </c>
      <c r="E107" s="12">
        <v>43964.0</v>
      </c>
      <c r="F107" s="12">
        <v>43970.0</v>
      </c>
      <c r="G107" s="12">
        <v>43969.0</v>
      </c>
      <c r="H107" s="12">
        <v>43968.0</v>
      </c>
      <c r="I107" s="12">
        <v>43967.0</v>
      </c>
    </row>
    <row r="108">
      <c r="A108" s="15">
        <v>43965.0</v>
      </c>
      <c r="B108" s="16">
        <v>43965.0</v>
      </c>
      <c r="C108" s="16">
        <v>43966.0</v>
      </c>
      <c r="D108" s="16">
        <v>43965.0</v>
      </c>
      <c r="E108" s="12">
        <v>43971.0</v>
      </c>
      <c r="F108" s="12">
        <v>43970.0</v>
      </c>
      <c r="G108" s="12">
        <v>43969.0</v>
      </c>
      <c r="H108" s="12">
        <v>43968.0</v>
      </c>
      <c r="I108" s="12">
        <v>43967.0</v>
      </c>
    </row>
    <row r="109">
      <c r="A109" s="15">
        <v>43966.0</v>
      </c>
      <c r="B109" s="16">
        <v>43966.0</v>
      </c>
      <c r="C109" s="16">
        <v>43966.0</v>
      </c>
      <c r="D109" s="16">
        <v>43972.0</v>
      </c>
      <c r="E109" s="12">
        <v>43971.0</v>
      </c>
      <c r="F109" s="12">
        <v>43970.0</v>
      </c>
      <c r="G109" s="12">
        <v>43969.0</v>
      </c>
      <c r="H109" s="12">
        <v>43968.0</v>
      </c>
      <c r="I109" s="12">
        <v>43967.0</v>
      </c>
    </row>
    <row r="110">
      <c r="A110" s="15">
        <v>43967.0</v>
      </c>
      <c r="B110" s="16">
        <v>43967.0</v>
      </c>
      <c r="C110" s="16">
        <v>43973.0</v>
      </c>
      <c r="D110" s="16">
        <v>43972.0</v>
      </c>
      <c r="E110" s="12">
        <v>43971.0</v>
      </c>
      <c r="F110" s="12">
        <v>43970.0</v>
      </c>
      <c r="G110" s="12">
        <v>43969.0</v>
      </c>
      <c r="H110" s="12">
        <v>43968.0</v>
      </c>
      <c r="I110" s="12">
        <v>43967.0</v>
      </c>
    </row>
    <row r="111">
      <c r="A111" s="15">
        <v>43968.0</v>
      </c>
      <c r="B111" s="16">
        <v>43968.0</v>
      </c>
      <c r="C111" s="16">
        <v>43973.0</v>
      </c>
      <c r="D111" s="16">
        <v>43972.0</v>
      </c>
      <c r="E111" s="12">
        <v>43971.0</v>
      </c>
      <c r="F111" s="12">
        <v>43970.0</v>
      </c>
      <c r="G111" s="12">
        <v>43969.0</v>
      </c>
      <c r="H111" s="12">
        <v>43968.0</v>
      </c>
      <c r="I111" s="12">
        <v>43974.0</v>
      </c>
    </row>
    <row r="112">
      <c r="A112" s="15">
        <v>43969.0</v>
      </c>
      <c r="B112" s="16">
        <v>43969.0</v>
      </c>
      <c r="C112" s="16">
        <v>43973.0</v>
      </c>
      <c r="D112" s="16">
        <v>43972.0</v>
      </c>
      <c r="E112" s="12">
        <v>43971.0</v>
      </c>
      <c r="F112" s="12">
        <v>43970.0</v>
      </c>
      <c r="G112" s="12">
        <v>43969.0</v>
      </c>
      <c r="H112" s="12">
        <v>43975.0</v>
      </c>
      <c r="I112" s="12">
        <v>43974.0</v>
      </c>
    </row>
    <row r="113">
      <c r="A113" s="15">
        <v>43970.0</v>
      </c>
      <c r="B113" s="16">
        <v>43970.0</v>
      </c>
      <c r="C113" s="16">
        <v>43973.0</v>
      </c>
      <c r="D113" s="16">
        <v>43972.0</v>
      </c>
      <c r="E113" s="12">
        <v>43971.0</v>
      </c>
      <c r="F113" s="12">
        <v>43970.0</v>
      </c>
      <c r="G113" s="12">
        <v>43976.0</v>
      </c>
      <c r="H113" s="12">
        <v>43975.0</v>
      </c>
      <c r="I113" s="12">
        <v>43974.0</v>
      </c>
    </row>
    <row r="114">
      <c r="A114" s="15">
        <v>43971.0</v>
      </c>
      <c r="B114" s="16">
        <v>43971.0</v>
      </c>
      <c r="C114" s="16">
        <v>43973.0</v>
      </c>
      <c r="D114" s="16">
        <v>43972.0</v>
      </c>
      <c r="E114" s="12">
        <v>43971.0</v>
      </c>
      <c r="F114" s="12">
        <v>43977.0</v>
      </c>
      <c r="G114" s="12">
        <v>43976.0</v>
      </c>
      <c r="H114" s="12">
        <v>43975.0</v>
      </c>
      <c r="I114" s="12">
        <v>43974.0</v>
      </c>
    </row>
    <row r="115">
      <c r="A115" s="15">
        <v>43972.0</v>
      </c>
      <c r="B115" s="16">
        <v>43972.0</v>
      </c>
      <c r="C115" s="16">
        <v>43973.0</v>
      </c>
      <c r="D115" s="16">
        <v>43972.0</v>
      </c>
      <c r="E115" s="12">
        <v>43978.0</v>
      </c>
      <c r="F115" s="12">
        <v>43977.0</v>
      </c>
      <c r="G115" s="12">
        <v>43976.0</v>
      </c>
      <c r="H115" s="12">
        <v>43975.0</v>
      </c>
      <c r="I115" s="12">
        <v>43974.0</v>
      </c>
    </row>
    <row r="116">
      <c r="A116" s="15">
        <v>43973.0</v>
      </c>
      <c r="B116" s="16">
        <v>43973.0</v>
      </c>
      <c r="C116" s="16">
        <v>43973.0</v>
      </c>
      <c r="D116" s="16">
        <v>43979.0</v>
      </c>
      <c r="E116" s="12">
        <v>43978.0</v>
      </c>
      <c r="F116" s="12">
        <v>43977.0</v>
      </c>
      <c r="G116" s="12">
        <v>43976.0</v>
      </c>
      <c r="H116" s="12">
        <v>43975.0</v>
      </c>
      <c r="I116" s="12">
        <v>43974.0</v>
      </c>
    </row>
    <row r="117">
      <c r="A117" s="15">
        <v>43974.0</v>
      </c>
      <c r="B117" s="16">
        <v>43974.0</v>
      </c>
      <c r="C117" s="16">
        <v>43980.0</v>
      </c>
      <c r="D117" s="16">
        <v>43979.0</v>
      </c>
      <c r="E117" s="12">
        <v>43978.0</v>
      </c>
      <c r="F117" s="12">
        <v>43977.0</v>
      </c>
      <c r="G117" s="12">
        <v>43976.0</v>
      </c>
      <c r="H117" s="12">
        <v>43975.0</v>
      </c>
      <c r="I117" s="12">
        <v>43974.0</v>
      </c>
    </row>
    <row r="118">
      <c r="A118" s="15">
        <v>43975.0</v>
      </c>
      <c r="B118" s="16">
        <v>43975.0</v>
      </c>
      <c r="C118" s="16">
        <v>43980.0</v>
      </c>
      <c r="D118" s="16">
        <v>43979.0</v>
      </c>
      <c r="E118" s="12">
        <v>43978.0</v>
      </c>
      <c r="F118" s="12">
        <v>43977.0</v>
      </c>
      <c r="G118" s="12">
        <v>43976.0</v>
      </c>
      <c r="H118" s="12">
        <v>43975.0</v>
      </c>
      <c r="I118" s="12">
        <v>43981.0</v>
      </c>
    </row>
    <row r="119">
      <c r="A119" s="15">
        <v>43976.0</v>
      </c>
      <c r="B119" s="16">
        <v>43976.0</v>
      </c>
      <c r="C119" s="16">
        <v>43980.0</v>
      </c>
      <c r="D119" s="16">
        <v>43979.0</v>
      </c>
      <c r="E119" s="12">
        <v>43978.0</v>
      </c>
      <c r="F119" s="12">
        <v>43977.0</v>
      </c>
      <c r="G119" s="12">
        <v>43976.0</v>
      </c>
      <c r="H119" s="12">
        <v>43982.0</v>
      </c>
      <c r="I119" s="12">
        <v>43981.0</v>
      </c>
    </row>
    <row r="120">
      <c r="A120" s="15">
        <v>43977.0</v>
      </c>
      <c r="B120" s="16">
        <v>43977.0</v>
      </c>
      <c r="C120" s="16">
        <v>43980.0</v>
      </c>
      <c r="D120" s="16">
        <v>43979.0</v>
      </c>
      <c r="E120" s="12">
        <v>43978.0</v>
      </c>
      <c r="F120" s="12">
        <v>43977.0</v>
      </c>
      <c r="G120" s="12">
        <v>43983.0</v>
      </c>
      <c r="H120" s="12">
        <v>43982.0</v>
      </c>
      <c r="I120" s="12">
        <v>43981.0</v>
      </c>
    </row>
    <row r="121">
      <c r="A121" s="15">
        <v>43978.0</v>
      </c>
      <c r="B121" s="16">
        <v>43978.0</v>
      </c>
      <c r="C121" s="16">
        <v>43980.0</v>
      </c>
      <c r="D121" s="16">
        <v>43979.0</v>
      </c>
      <c r="E121" s="12">
        <v>43978.0</v>
      </c>
      <c r="F121" s="12">
        <v>43984.0</v>
      </c>
      <c r="G121" s="12">
        <v>43983.0</v>
      </c>
      <c r="H121" s="12">
        <v>43982.0</v>
      </c>
      <c r="I121" s="12">
        <v>43981.0</v>
      </c>
    </row>
    <row r="122">
      <c r="A122" s="15">
        <v>43979.0</v>
      </c>
      <c r="B122" s="16">
        <v>43979.0</v>
      </c>
      <c r="C122" s="16">
        <v>43980.0</v>
      </c>
      <c r="D122" s="16">
        <v>43979.0</v>
      </c>
      <c r="E122" s="12">
        <v>43985.0</v>
      </c>
      <c r="F122" s="12">
        <v>43984.0</v>
      </c>
      <c r="G122" s="12">
        <v>43983.0</v>
      </c>
      <c r="H122" s="12">
        <v>43982.0</v>
      </c>
      <c r="I122" s="12">
        <v>43981.0</v>
      </c>
    </row>
    <row r="123">
      <c r="A123" s="15">
        <v>43980.0</v>
      </c>
      <c r="B123" s="16">
        <v>43980.0</v>
      </c>
      <c r="C123" s="16">
        <v>43980.0</v>
      </c>
      <c r="D123" s="16">
        <v>43986.0</v>
      </c>
      <c r="E123" s="12">
        <v>43985.0</v>
      </c>
      <c r="F123" s="12">
        <v>43984.0</v>
      </c>
      <c r="G123" s="12">
        <v>43983.0</v>
      </c>
      <c r="H123" s="12">
        <v>43982.0</v>
      </c>
      <c r="I123" s="12">
        <v>43981.0</v>
      </c>
    </row>
    <row r="124">
      <c r="A124" s="15">
        <v>43981.0</v>
      </c>
      <c r="B124" s="16">
        <v>43981.0</v>
      </c>
      <c r="C124" s="18">
        <v>43987.0</v>
      </c>
      <c r="D124" s="16">
        <v>43986.0</v>
      </c>
      <c r="E124" s="12">
        <v>43985.0</v>
      </c>
      <c r="F124" s="12">
        <v>43984.0</v>
      </c>
      <c r="G124" s="12">
        <v>43983.0</v>
      </c>
      <c r="H124" s="12">
        <v>43982.0</v>
      </c>
      <c r="I124" s="12">
        <v>43981.0</v>
      </c>
    </row>
    <row r="125">
      <c r="A125" s="15">
        <v>43982.0</v>
      </c>
      <c r="B125" s="16">
        <v>43982.0</v>
      </c>
      <c r="C125" s="18">
        <v>43987.0</v>
      </c>
      <c r="D125" s="16">
        <v>43986.0</v>
      </c>
      <c r="E125" s="12">
        <v>43985.0</v>
      </c>
      <c r="F125" s="12">
        <v>43984.0</v>
      </c>
      <c r="G125" s="12">
        <v>43983.0</v>
      </c>
      <c r="H125" s="12">
        <v>43982.0</v>
      </c>
      <c r="I125" s="12">
        <v>43988.0</v>
      </c>
    </row>
    <row r="126">
      <c r="A126" s="15">
        <v>43983.0</v>
      </c>
      <c r="B126" s="16">
        <v>43983.0</v>
      </c>
      <c r="C126" s="18">
        <v>43987.0</v>
      </c>
      <c r="D126" s="16">
        <v>43986.0</v>
      </c>
      <c r="E126" s="12">
        <v>43985.0</v>
      </c>
      <c r="F126" s="12">
        <v>43984.0</v>
      </c>
      <c r="G126" s="12">
        <v>43983.0</v>
      </c>
      <c r="H126" s="12">
        <v>43989.0</v>
      </c>
      <c r="I126" s="12">
        <v>43988.0</v>
      </c>
    </row>
    <row r="127">
      <c r="A127" s="15">
        <v>43984.0</v>
      </c>
      <c r="B127" s="16">
        <v>43984.0</v>
      </c>
      <c r="C127" s="18">
        <v>43987.0</v>
      </c>
      <c r="D127" s="16">
        <v>43986.0</v>
      </c>
      <c r="E127" s="12">
        <v>43985.0</v>
      </c>
      <c r="F127" s="12">
        <v>43984.0</v>
      </c>
      <c r="G127" s="12">
        <v>43990.0</v>
      </c>
      <c r="H127" s="12">
        <v>43989.0</v>
      </c>
      <c r="I127" s="12">
        <v>43988.0</v>
      </c>
    </row>
    <row r="128">
      <c r="A128" s="15">
        <v>43985.0</v>
      </c>
      <c r="B128" s="16">
        <v>43985.0</v>
      </c>
      <c r="C128" s="18">
        <v>43987.0</v>
      </c>
      <c r="D128" s="16">
        <v>43986.0</v>
      </c>
      <c r="E128" s="12">
        <v>43985.0</v>
      </c>
      <c r="F128" s="12">
        <v>43991.0</v>
      </c>
      <c r="G128" s="12">
        <v>43990.0</v>
      </c>
      <c r="H128" s="12">
        <v>43989.0</v>
      </c>
      <c r="I128" s="12">
        <v>43988.0</v>
      </c>
    </row>
    <row r="129">
      <c r="A129" s="15">
        <v>43986.0</v>
      </c>
      <c r="B129" s="16">
        <v>43986.0</v>
      </c>
      <c r="C129" s="18">
        <v>43987.0</v>
      </c>
      <c r="D129" s="16">
        <v>43986.0</v>
      </c>
      <c r="E129" s="12">
        <v>43992.0</v>
      </c>
      <c r="F129" s="12">
        <v>43991.0</v>
      </c>
      <c r="G129" s="12">
        <v>43990.0</v>
      </c>
      <c r="H129" s="12">
        <v>43989.0</v>
      </c>
      <c r="I129" s="12">
        <v>43988.0</v>
      </c>
    </row>
    <row r="130">
      <c r="A130" s="15">
        <v>43987.0</v>
      </c>
      <c r="B130" s="16">
        <v>43987.0</v>
      </c>
      <c r="C130" s="18">
        <v>43987.0</v>
      </c>
      <c r="D130" s="16">
        <v>43993.0</v>
      </c>
      <c r="E130" s="12">
        <v>43992.0</v>
      </c>
      <c r="F130" s="12">
        <v>43991.0</v>
      </c>
      <c r="G130" s="12">
        <v>43990.0</v>
      </c>
      <c r="H130" s="12">
        <v>43989.0</v>
      </c>
      <c r="I130" s="12">
        <v>43988.0</v>
      </c>
    </row>
    <row r="131">
      <c r="A131" s="15">
        <v>43988.0</v>
      </c>
      <c r="B131" s="16">
        <v>43988.0</v>
      </c>
      <c r="C131" s="18">
        <v>43994.0</v>
      </c>
      <c r="D131" s="16">
        <v>43993.0</v>
      </c>
      <c r="E131" s="12">
        <v>43992.0</v>
      </c>
      <c r="F131" s="12">
        <v>43991.0</v>
      </c>
      <c r="G131" s="12">
        <v>43990.0</v>
      </c>
      <c r="H131" s="12">
        <v>43989.0</v>
      </c>
      <c r="I131" s="12">
        <v>43988.0</v>
      </c>
    </row>
    <row r="132">
      <c r="A132" s="15">
        <v>43989.0</v>
      </c>
      <c r="B132" s="16">
        <v>43989.0</v>
      </c>
      <c r="C132" s="18">
        <v>43994.0</v>
      </c>
      <c r="D132" s="16">
        <v>43993.0</v>
      </c>
      <c r="E132" s="12">
        <v>43992.0</v>
      </c>
      <c r="F132" s="12">
        <v>43991.0</v>
      </c>
      <c r="G132" s="12">
        <v>43990.0</v>
      </c>
      <c r="H132" s="12">
        <v>43989.0</v>
      </c>
      <c r="I132" s="12">
        <v>43995.0</v>
      </c>
    </row>
    <row r="133">
      <c r="A133" s="15">
        <v>43990.0</v>
      </c>
      <c r="B133" s="16">
        <v>43990.0</v>
      </c>
      <c r="C133" s="18">
        <v>43994.0</v>
      </c>
      <c r="D133" s="16">
        <v>43993.0</v>
      </c>
      <c r="E133" s="12">
        <v>43992.0</v>
      </c>
      <c r="F133" s="12">
        <v>43991.0</v>
      </c>
      <c r="G133" s="12">
        <v>43990.0</v>
      </c>
      <c r="H133" s="12">
        <v>43996.0</v>
      </c>
      <c r="I133" s="12">
        <v>43995.0</v>
      </c>
    </row>
    <row r="134">
      <c r="A134" s="15">
        <v>43991.0</v>
      </c>
      <c r="B134" s="16">
        <v>43991.0</v>
      </c>
      <c r="C134" s="18">
        <v>43994.0</v>
      </c>
      <c r="D134" s="16">
        <v>43993.0</v>
      </c>
      <c r="E134" s="12">
        <v>43992.0</v>
      </c>
      <c r="F134" s="12">
        <v>43991.0</v>
      </c>
      <c r="G134" s="12">
        <v>43997.0</v>
      </c>
      <c r="H134" s="12">
        <v>43996.0</v>
      </c>
      <c r="I134" s="12">
        <v>43995.0</v>
      </c>
    </row>
    <row r="135">
      <c r="A135" s="15">
        <v>43992.0</v>
      </c>
      <c r="B135" s="16">
        <v>43992.0</v>
      </c>
      <c r="C135" s="18">
        <v>43994.0</v>
      </c>
      <c r="D135" s="16">
        <v>43993.0</v>
      </c>
      <c r="E135" s="12">
        <v>43992.0</v>
      </c>
      <c r="F135" s="12">
        <v>43998.0</v>
      </c>
      <c r="G135" s="12">
        <v>43997.0</v>
      </c>
      <c r="H135" s="12">
        <v>43996.0</v>
      </c>
      <c r="I135" s="12">
        <v>43995.0</v>
      </c>
    </row>
    <row r="136">
      <c r="A136" s="15">
        <v>43993.0</v>
      </c>
      <c r="B136" s="16">
        <v>43993.0</v>
      </c>
      <c r="C136" s="18">
        <v>43994.0</v>
      </c>
      <c r="D136" s="16">
        <v>43993.0</v>
      </c>
      <c r="E136" s="12">
        <v>43999.0</v>
      </c>
      <c r="F136" s="12">
        <v>43998.0</v>
      </c>
      <c r="G136" s="12">
        <v>43997.0</v>
      </c>
      <c r="H136" s="12">
        <v>43996.0</v>
      </c>
      <c r="I136" s="12">
        <v>43995.0</v>
      </c>
    </row>
    <row r="137">
      <c r="A137" s="15">
        <v>43994.0</v>
      </c>
      <c r="B137" s="16">
        <v>43994.0</v>
      </c>
      <c r="C137" s="18">
        <v>43994.0</v>
      </c>
      <c r="D137" s="16">
        <v>44000.0</v>
      </c>
      <c r="E137" s="12">
        <v>43999.0</v>
      </c>
      <c r="F137" s="12">
        <v>43998.0</v>
      </c>
      <c r="G137" s="12">
        <v>43997.0</v>
      </c>
      <c r="H137" s="12">
        <v>43996.0</v>
      </c>
      <c r="I137" s="12">
        <v>43995.0</v>
      </c>
    </row>
    <row r="138">
      <c r="A138" s="15">
        <v>43995.0</v>
      </c>
      <c r="B138" s="16">
        <v>43995.0</v>
      </c>
      <c r="C138" s="18">
        <v>44001.0</v>
      </c>
      <c r="D138" s="16">
        <v>44000.0</v>
      </c>
      <c r="E138" s="12">
        <v>43999.0</v>
      </c>
      <c r="F138" s="12">
        <v>43998.0</v>
      </c>
      <c r="G138" s="12">
        <v>43997.0</v>
      </c>
      <c r="H138" s="12">
        <v>43996.0</v>
      </c>
      <c r="I138" s="12">
        <v>43995.0</v>
      </c>
    </row>
    <row r="139">
      <c r="A139" s="15">
        <v>43996.0</v>
      </c>
      <c r="B139" s="16">
        <v>43996.0</v>
      </c>
      <c r="C139" s="18">
        <v>44001.0</v>
      </c>
      <c r="D139" s="16">
        <v>44000.0</v>
      </c>
      <c r="E139" s="12">
        <v>43999.0</v>
      </c>
      <c r="F139" s="12">
        <v>43998.0</v>
      </c>
      <c r="G139" s="12">
        <v>43997.0</v>
      </c>
      <c r="H139" s="12">
        <v>43996.0</v>
      </c>
      <c r="I139" s="12">
        <v>44002.0</v>
      </c>
    </row>
    <row r="140">
      <c r="A140" s="15">
        <v>43997.0</v>
      </c>
      <c r="B140" s="16">
        <v>43997.0</v>
      </c>
      <c r="C140" s="18">
        <v>44001.0</v>
      </c>
      <c r="D140" s="16">
        <v>44000.0</v>
      </c>
      <c r="E140" s="12">
        <v>43999.0</v>
      </c>
      <c r="F140" s="12">
        <v>43998.0</v>
      </c>
      <c r="G140" s="12">
        <v>43997.0</v>
      </c>
      <c r="H140" s="12">
        <v>44003.0</v>
      </c>
      <c r="I140" s="12">
        <v>44002.0</v>
      </c>
    </row>
    <row r="141">
      <c r="A141" s="15">
        <v>43998.0</v>
      </c>
      <c r="B141" s="16">
        <v>43998.0</v>
      </c>
      <c r="C141" s="18">
        <v>44001.0</v>
      </c>
      <c r="D141" s="16">
        <v>44000.0</v>
      </c>
      <c r="E141" s="12">
        <v>43999.0</v>
      </c>
      <c r="F141" s="12">
        <v>43998.0</v>
      </c>
      <c r="G141" s="12">
        <v>44004.0</v>
      </c>
      <c r="H141" s="12">
        <v>44003.0</v>
      </c>
      <c r="I141" s="12">
        <v>44002.0</v>
      </c>
    </row>
    <row r="142">
      <c r="A142" s="15">
        <v>43999.0</v>
      </c>
      <c r="B142" s="16">
        <v>43999.0</v>
      </c>
      <c r="C142" s="18">
        <v>44001.0</v>
      </c>
      <c r="D142" s="16">
        <v>44000.0</v>
      </c>
      <c r="E142" s="12">
        <v>43999.0</v>
      </c>
      <c r="F142" s="12">
        <v>44005.0</v>
      </c>
      <c r="G142" s="12">
        <v>44004.0</v>
      </c>
      <c r="H142" s="12">
        <v>44003.0</v>
      </c>
      <c r="I142" s="12">
        <v>44002.0</v>
      </c>
    </row>
    <row r="143">
      <c r="A143" s="15">
        <v>44000.0</v>
      </c>
      <c r="B143" s="16">
        <v>44000.0</v>
      </c>
      <c r="C143" s="18">
        <v>44001.0</v>
      </c>
      <c r="D143" s="16">
        <v>44000.0</v>
      </c>
      <c r="E143" s="12">
        <v>44006.0</v>
      </c>
      <c r="F143" s="12">
        <v>44005.0</v>
      </c>
      <c r="G143" s="12">
        <v>44004.0</v>
      </c>
      <c r="H143" s="12">
        <v>44003.0</v>
      </c>
      <c r="I143" s="12">
        <v>44002.0</v>
      </c>
    </row>
    <row r="144">
      <c r="A144" s="15">
        <v>44001.0</v>
      </c>
      <c r="B144" s="16">
        <v>44001.0</v>
      </c>
      <c r="C144" s="18">
        <v>44001.0</v>
      </c>
      <c r="D144" s="16">
        <v>44007.0</v>
      </c>
      <c r="E144" s="12">
        <v>44006.0</v>
      </c>
      <c r="F144" s="12">
        <v>44005.0</v>
      </c>
      <c r="G144" s="12">
        <v>44004.0</v>
      </c>
      <c r="H144" s="12">
        <v>44003.0</v>
      </c>
      <c r="I144" s="12">
        <v>44002.0</v>
      </c>
    </row>
    <row r="145">
      <c r="A145" s="15">
        <v>44002.0</v>
      </c>
      <c r="B145" s="16">
        <v>44002.0</v>
      </c>
      <c r="C145" s="18">
        <v>44008.0</v>
      </c>
      <c r="D145" s="16">
        <v>44007.0</v>
      </c>
      <c r="E145" s="12">
        <v>44006.0</v>
      </c>
      <c r="F145" s="12">
        <v>44005.0</v>
      </c>
      <c r="G145" s="12">
        <v>44004.0</v>
      </c>
      <c r="H145" s="12">
        <v>44003.0</v>
      </c>
      <c r="I145" s="12">
        <v>44002.0</v>
      </c>
    </row>
    <row r="146">
      <c r="A146" s="15">
        <v>44003.0</v>
      </c>
      <c r="B146" s="16">
        <v>44003.0</v>
      </c>
      <c r="C146" s="18">
        <v>44008.0</v>
      </c>
      <c r="D146" s="16">
        <v>44007.0</v>
      </c>
      <c r="E146" s="12">
        <v>44006.0</v>
      </c>
      <c r="F146" s="12">
        <v>44005.0</v>
      </c>
      <c r="G146" s="12">
        <v>44004.0</v>
      </c>
      <c r="H146" s="12">
        <v>44003.0</v>
      </c>
      <c r="I146" s="12">
        <v>44009.0</v>
      </c>
    </row>
    <row r="147">
      <c r="A147" s="15">
        <v>44004.0</v>
      </c>
      <c r="B147" s="16">
        <v>44004.0</v>
      </c>
      <c r="C147" s="18">
        <v>44008.0</v>
      </c>
      <c r="D147" s="16">
        <v>44007.0</v>
      </c>
      <c r="E147" s="12">
        <v>44006.0</v>
      </c>
      <c r="F147" s="12">
        <v>44005.0</v>
      </c>
      <c r="G147" s="12">
        <v>44004.0</v>
      </c>
      <c r="H147" s="12">
        <v>44010.0</v>
      </c>
      <c r="I147" s="12">
        <v>44009.0</v>
      </c>
    </row>
    <row r="148">
      <c r="A148" s="15">
        <v>44005.0</v>
      </c>
      <c r="B148" s="16">
        <v>44005.0</v>
      </c>
      <c r="C148" s="18">
        <v>44008.0</v>
      </c>
      <c r="D148" s="16">
        <v>44007.0</v>
      </c>
      <c r="E148" s="12">
        <v>44006.0</v>
      </c>
      <c r="F148" s="12">
        <v>44005.0</v>
      </c>
      <c r="G148" s="12">
        <v>44011.0</v>
      </c>
      <c r="H148" s="12">
        <v>44010.0</v>
      </c>
      <c r="I148" s="12">
        <v>44009.0</v>
      </c>
    </row>
    <row r="149">
      <c r="A149" s="15">
        <v>44006.0</v>
      </c>
      <c r="B149" s="16">
        <v>44006.0</v>
      </c>
      <c r="C149" s="18">
        <v>44008.0</v>
      </c>
      <c r="D149" s="16">
        <v>44007.0</v>
      </c>
      <c r="E149" s="12">
        <v>44006.0</v>
      </c>
      <c r="F149" s="12">
        <v>44012.0</v>
      </c>
      <c r="G149" s="12">
        <v>44011.0</v>
      </c>
      <c r="H149" s="12">
        <v>44010.0</v>
      </c>
      <c r="I149" s="12">
        <v>44009.0</v>
      </c>
    </row>
    <row r="150">
      <c r="A150" s="15">
        <v>44007.0</v>
      </c>
      <c r="B150" s="16">
        <v>44007.0</v>
      </c>
      <c r="C150" s="18">
        <v>44008.0</v>
      </c>
      <c r="D150" s="16">
        <v>44007.0</v>
      </c>
      <c r="E150" s="12">
        <v>44013.0</v>
      </c>
      <c r="F150" s="12">
        <v>44012.0</v>
      </c>
      <c r="G150" s="12">
        <v>44011.0</v>
      </c>
      <c r="H150" s="12">
        <v>44010.0</v>
      </c>
      <c r="I150" s="12">
        <v>44009.0</v>
      </c>
    </row>
    <row r="151">
      <c r="A151" s="15">
        <v>44008.0</v>
      </c>
      <c r="B151" s="16">
        <v>44008.0</v>
      </c>
      <c r="C151" s="18">
        <v>44008.0</v>
      </c>
      <c r="D151" s="16">
        <v>44014.0</v>
      </c>
      <c r="E151" s="12">
        <v>44013.0</v>
      </c>
      <c r="F151" s="12">
        <v>44012.0</v>
      </c>
      <c r="G151" s="12">
        <v>44011.0</v>
      </c>
      <c r="H151" s="12">
        <v>44010.0</v>
      </c>
      <c r="I151" s="12">
        <v>44009.0</v>
      </c>
    </row>
    <row r="152">
      <c r="A152" s="15">
        <v>44009.0</v>
      </c>
      <c r="B152" s="16">
        <v>44009.0</v>
      </c>
      <c r="C152" s="16">
        <v>44015.0</v>
      </c>
      <c r="D152" s="16">
        <v>44014.0</v>
      </c>
      <c r="E152" s="12">
        <v>44013.0</v>
      </c>
      <c r="F152" s="12">
        <v>44012.0</v>
      </c>
      <c r="G152" s="12">
        <v>44011.0</v>
      </c>
      <c r="H152" s="12">
        <v>44010.0</v>
      </c>
      <c r="I152" s="12">
        <v>44009.0</v>
      </c>
    </row>
    <row r="153">
      <c r="A153" s="15">
        <v>44010.0</v>
      </c>
      <c r="B153" s="16">
        <v>44010.0</v>
      </c>
      <c r="C153" s="16">
        <v>44015.0</v>
      </c>
      <c r="D153" s="16">
        <v>44014.0</v>
      </c>
      <c r="E153" s="12">
        <v>44013.0</v>
      </c>
      <c r="F153" s="12">
        <v>44012.0</v>
      </c>
      <c r="G153" s="12">
        <v>44011.0</v>
      </c>
      <c r="H153" s="12">
        <v>44010.0</v>
      </c>
      <c r="I153" s="12">
        <v>44016.0</v>
      </c>
    </row>
    <row r="154">
      <c r="A154" s="15">
        <v>44011.0</v>
      </c>
      <c r="B154" s="16">
        <v>44011.0</v>
      </c>
      <c r="C154" s="16">
        <v>44015.0</v>
      </c>
      <c r="D154" s="16">
        <v>44014.0</v>
      </c>
      <c r="E154" s="12">
        <v>44013.0</v>
      </c>
      <c r="F154" s="12">
        <v>44012.0</v>
      </c>
      <c r="G154" s="12">
        <v>44011.0</v>
      </c>
      <c r="H154" s="12">
        <v>44017.0</v>
      </c>
      <c r="I154" s="12">
        <v>44016.0</v>
      </c>
    </row>
    <row r="155">
      <c r="A155" s="15">
        <v>44012.0</v>
      </c>
      <c r="B155" s="16">
        <v>44012.0</v>
      </c>
      <c r="C155" s="16">
        <v>44015.0</v>
      </c>
      <c r="D155" s="16">
        <v>44014.0</v>
      </c>
      <c r="E155" s="12">
        <v>44013.0</v>
      </c>
      <c r="F155" s="12">
        <v>44012.0</v>
      </c>
      <c r="G155" s="12">
        <v>44018.0</v>
      </c>
      <c r="H155" s="12">
        <v>44017.0</v>
      </c>
      <c r="I155" s="12">
        <v>44016.0</v>
      </c>
    </row>
    <row r="156">
      <c r="A156" s="15">
        <v>44013.0</v>
      </c>
      <c r="B156" s="16">
        <v>44013.0</v>
      </c>
      <c r="C156" s="16">
        <v>44015.0</v>
      </c>
      <c r="D156" s="16">
        <v>44014.0</v>
      </c>
      <c r="E156" s="12">
        <v>44013.0</v>
      </c>
      <c r="F156" s="12">
        <v>44019.0</v>
      </c>
      <c r="G156" s="12">
        <v>44018.0</v>
      </c>
      <c r="H156" s="12">
        <v>44017.0</v>
      </c>
      <c r="I156" s="12">
        <v>44016.0</v>
      </c>
    </row>
    <row r="157">
      <c r="A157" s="15">
        <v>44014.0</v>
      </c>
      <c r="B157" s="16">
        <v>44014.0</v>
      </c>
      <c r="C157" s="16">
        <v>44015.0</v>
      </c>
      <c r="D157" s="16">
        <v>44014.0</v>
      </c>
      <c r="E157" s="12">
        <v>44020.0</v>
      </c>
      <c r="F157" s="12">
        <v>44019.0</v>
      </c>
      <c r="G157" s="12">
        <v>44018.0</v>
      </c>
      <c r="H157" s="12">
        <v>44017.0</v>
      </c>
      <c r="I157" s="12">
        <v>44016.0</v>
      </c>
    </row>
    <row r="158">
      <c r="A158" s="15">
        <v>44015.0</v>
      </c>
      <c r="B158" s="16">
        <v>44015.0</v>
      </c>
      <c r="C158" s="16">
        <v>44015.0</v>
      </c>
      <c r="D158" s="16">
        <v>44021.0</v>
      </c>
      <c r="E158" s="12">
        <v>44020.0</v>
      </c>
      <c r="F158" s="12">
        <v>44019.0</v>
      </c>
      <c r="G158" s="12">
        <v>44018.0</v>
      </c>
      <c r="H158" s="12">
        <v>44017.0</v>
      </c>
      <c r="I158" s="12">
        <v>44016.0</v>
      </c>
    </row>
    <row r="159">
      <c r="A159" s="15">
        <v>44016.0</v>
      </c>
      <c r="B159" s="16">
        <v>44016.0</v>
      </c>
      <c r="C159" s="16">
        <v>44022.0</v>
      </c>
      <c r="D159" s="16">
        <v>44021.0</v>
      </c>
      <c r="E159" s="12">
        <v>44020.0</v>
      </c>
      <c r="F159" s="12">
        <v>44019.0</v>
      </c>
      <c r="G159" s="12">
        <v>44018.0</v>
      </c>
      <c r="H159" s="12">
        <v>44017.0</v>
      </c>
      <c r="I159" s="12">
        <v>44016.0</v>
      </c>
    </row>
    <row r="160">
      <c r="A160" s="15">
        <v>44017.0</v>
      </c>
      <c r="B160" s="16">
        <v>44017.0</v>
      </c>
      <c r="C160" s="16">
        <v>44022.0</v>
      </c>
      <c r="D160" s="16">
        <v>44021.0</v>
      </c>
      <c r="E160" s="12">
        <v>44020.0</v>
      </c>
      <c r="F160" s="12">
        <v>44019.0</v>
      </c>
      <c r="G160" s="12">
        <v>44018.0</v>
      </c>
      <c r="H160" s="12">
        <v>44017.0</v>
      </c>
      <c r="I160" s="12">
        <v>44023.0</v>
      </c>
    </row>
    <row r="161">
      <c r="A161" s="15">
        <v>44018.0</v>
      </c>
      <c r="B161" s="16">
        <v>44018.0</v>
      </c>
      <c r="C161" s="16">
        <v>44022.0</v>
      </c>
      <c r="D161" s="16">
        <v>44021.0</v>
      </c>
      <c r="E161" s="12">
        <v>44020.0</v>
      </c>
      <c r="F161" s="12">
        <v>44019.0</v>
      </c>
      <c r="G161" s="12">
        <v>44018.0</v>
      </c>
      <c r="H161" s="12">
        <v>44024.0</v>
      </c>
      <c r="I161" s="12">
        <v>44023.0</v>
      </c>
    </row>
    <row r="162">
      <c r="A162" s="15">
        <v>44019.0</v>
      </c>
      <c r="B162" s="16">
        <v>44019.0</v>
      </c>
      <c r="C162" s="16">
        <v>44022.0</v>
      </c>
      <c r="D162" s="16">
        <v>44021.0</v>
      </c>
      <c r="E162" s="12">
        <v>44020.0</v>
      </c>
      <c r="F162" s="12">
        <v>44019.0</v>
      </c>
      <c r="G162" s="12">
        <v>44025.0</v>
      </c>
      <c r="H162" s="12">
        <v>44024.0</v>
      </c>
      <c r="I162" s="12">
        <v>44023.0</v>
      </c>
    </row>
    <row r="163">
      <c r="A163" s="15">
        <v>44020.0</v>
      </c>
      <c r="B163" s="16">
        <v>44020.0</v>
      </c>
      <c r="C163" s="16">
        <v>44022.0</v>
      </c>
      <c r="D163" s="16">
        <v>44021.0</v>
      </c>
      <c r="E163" s="12">
        <v>44020.0</v>
      </c>
      <c r="F163" s="12">
        <v>44026.0</v>
      </c>
      <c r="G163" s="12">
        <v>44025.0</v>
      </c>
      <c r="H163" s="12">
        <v>44024.0</v>
      </c>
      <c r="I163" s="12">
        <v>44023.0</v>
      </c>
    </row>
    <row r="164">
      <c r="A164" s="15">
        <v>44021.0</v>
      </c>
      <c r="B164" s="16">
        <v>44021.0</v>
      </c>
      <c r="C164" s="16">
        <v>44022.0</v>
      </c>
      <c r="D164" s="16">
        <v>44021.0</v>
      </c>
      <c r="E164" s="12">
        <v>44027.0</v>
      </c>
      <c r="F164" s="12">
        <v>44026.0</v>
      </c>
      <c r="G164" s="12">
        <v>44025.0</v>
      </c>
      <c r="H164" s="12">
        <v>44024.0</v>
      </c>
      <c r="I164" s="12">
        <v>44023.0</v>
      </c>
    </row>
    <row r="165">
      <c r="A165" s="15">
        <v>44022.0</v>
      </c>
      <c r="B165" s="16">
        <v>44022.0</v>
      </c>
      <c r="C165" s="16">
        <v>44022.0</v>
      </c>
      <c r="D165" s="16">
        <v>44028.0</v>
      </c>
      <c r="E165" s="12">
        <v>44027.0</v>
      </c>
      <c r="F165" s="12">
        <v>44026.0</v>
      </c>
      <c r="G165" s="12">
        <v>44025.0</v>
      </c>
      <c r="H165" s="12">
        <v>44024.0</v>
      </c>
      <c r="I165" s="12">
        <v>44023.0</v>
      </c>
    </row>
    <row r="166">
      <c r="A166" s="15">
        <v>44023.0</v>
      </c>
      <c r="B166" s="16">
        <v>44023.0</v>
      </c>
      <c r="C166" s="16">
        <v>44029.0</v>
      </c>
      <c r="D166" s="16">
        <v>44028.0</v>
      </c>
      <c r="E166" s="12">
        <v>44027.0</v>
      </c>
      <c r="F166" s="12">
        <v>44026.0</v>
      </c>
      <c r="G166" s="12">
        <v>44025.0</v>
      </c>
      <c r="H166" s="12">
        <v>44024.0</v>
      </c>
      <c r="I166" s="12">
        <v>44023.0</v>
      </c>
    </row>
    <row r="167">
      <c r="A167" s="15">
        <v>44024.0</v>
      </c>
      <c r="B167" s="16">
        <v>44024.0</v>
      </c>
      <c r="C167" s="16">
        <v>44029.0</v>
      </c>
      <c r="D167" s="16">
        <v>44028.0</v>
      </c>
      <c r="E167" s="12">
        <v>44027.0</v>
      </c>
      <c r="F167" s="12">
        <v>44026.0</v>
      </c>
      <c r="G167" s="12">
        <v>44025.0</v>
      </c>
      <c r="H167" s="12">
        <v>44024.0</v>
      </c>
      <c r="I167" s="12">
        <v>44030.0</v>
      </c>
    </row>
    <row r="168">
      <c r="A168" s="15">
        <v>44025.0</v>
      </c>
      <c r="B168" s="16">
        <v>44025.0</v>
      </c>
      <c r="C168" s="16">
        <v>44029.0</v>
      </c>
      <c r="D168" s="16">
        <v>44028.0</v>
      </c>
      <c r="E168" s="12">
        <v>44027.0</v>
      </c>
      <c r="F168" s="12">
        <v>44026.0</v>
      </c>
      <c r="G168" s="12">
        <v>44025.0</v>
      </c>
      <c r="H168" s="12">
        <v>44031.0</v>
      </c>
      <c r="I168" s="12">
        <v>44030.0</v>
      </c>
    </row>
    <row r="169">
      <c r="A169" s="15">
        <v>44026.0</v>
      </c>
      <c r="B169" s="16">
        <v>44026.0</v>
      </c>
      <c r="C169" s="16">
        <v>44029.0</v>
      </c>
      <c r="D169" s="16">
        <v>44028.0</v>
      </c>
      <c r="E169" s="12">
        <v>44027.0</v>
      </c>
      <c r="F169" s="12">
        <v>44026.0</v>
      </c>
      <c r="G169" s="12">
        <v>44032.0</v>
      </c>
      <c r="H169" s="12">
        <v>44031.0</v>
      </c>
      <c r="I169" s="12">
        <v>44030.0</v>
      </c>
    </row>
    <row r="170">
      <c r="A170" s="15">
        <v>44027.0</v>
      </c>
      <c r="B170" s="16">
        <v>44027.0</v>
      </c>
      <c r="C170" s="16">
        <v>44029.0</v>
      </c>
      <c r="D170" s="16">
        <v>44028.0</v>
      </c>
      <c r="E170" s="12">
        <v>44027.0</v>
      </c>
      <c r="F170" s="12">
        <v>44033.0</v>
      </c>
      <c r="G170" s="12">
        <v>44032.0</v>
      </c>
      <c r="H170" s="12">
        <v>44031.0</v>
      </c>
      <c r="I170" s="12">
        <v>44030.0</v>
      </c>
    </row>
    <row r="171">
      <c r="A171" s="15">
        <v>44028.0</v>
      </c>
      <c r="B171" s="16">
        <v>44028.0</v>
      </c>
      <c r="C171" s="16">
        <v>44029.0</v>
      </c>
      <c r="D171" s="16">
        <v>44028.0</v>
      </c>
      <c r="E171" s="12">
        <v>44034.0</v>
      </c>
      <c r="F171" s="12">
        <v>44033.0</v>
      </c>
      <c r="G171" s="12">
        <v>44032.0</v>
      </c>
      <c r="H171" s="12">
        <v>44031.0</v>
      </c>
      <c r="I171" s="12">
        <v>44030.0</v>
      </c>
    </row>
    <row r="172">
      <c r="A172" s="15">
        <v>44029.0</v>
      </c>
      <c r="B172" s="16">
        <v>44029.0</v>
      </c>
      <c r="C172" s="16">
        <v>44029.0</v>
      </c>
      <c r="D172" s="16">
        <v>44035.0</v>
      </c>
      <c r="E172" s="12">
        <v>44034.0</v>
      </c>
      <c r="F172" s="12">
        <v>44033.0</v>
      </c>
      <c r="G172" s="12">
        <v>44032.0</v>
      </c>
      <c r="H172" s="12">
        <v>44031.0</v>
      </c>
      <c r="I172" s="12">
        <v>44030.0</v>
      </c>
    </row>
    <row r="173">
      <c r="A173" s="15">
        <v>44030.0</v>
      </c>
      <c r="B173" s="16">
        <v>44030.0</v>
      </c>
      <c r="C173" s="16">
        <v>44036.0</v>
      </c>
      <c r="D173" s="16">
        <v>44035.0</v>
      </c>
      <c r="E173" s="12">
        <v>44034.0</v>
      </c>
      <c r="F173" s="12">
        <v>44033.0</v>
      </c>
      <c r="G173" s="12">
        <v>44032.0</v>
      </c>
      <c r="H173" s="12">
        <v>44031.0</v>
      </c>
      <c r="I173" s="12">
        <v>44030.0</v>
      </c>
    </row>
    <row r="174">
      <c r="A174" s="15">
        <v>44031.0</v>
      </c>
      <c r="B174" s="16">
        <v>44031.0</v>
      </c>
      <c r="C174" s="16">
        <v>44036.0</v>
      </c>
      <c r="D174" s="16">
        <v>44035.0</v>
      </c>
      <c r="E174" s="12">
        <v>44034.0</v>
      </c>
      <c r="F174" s="12">
        <v>44033.0</v>
      </c>
      <c r="G174" s="12">
        <v>44032.0</v>
      </c>
      <c r="H174" s="12">
        <v>44031.0</v>
      </c>
      <c r="I174" s="12">
        <v>44037.0</v>
      </c>
    </row>
    <row r="175">
      <c r="A175" s="15">
        <v>44032.0</v>
      </c>
      <c r="B175" s="16">
        <v>44032.0</v>
      </c>
      <c r="C175" s="16">
        <v>44036.0</v>
      </c>
      <c r="D175" s="16">
        <v>44035.0</v>
      </c>
      <c r="E175" s="12">
        <v>44034.0</v>
      </c>
      <c r="F175" s="12">
        <v>44033.0</v>
      </c>
      <c r="G175" s="12">
        <v>44032.0</v>
      </c>
      <c r="H175" s="12">
        <v>44038.0</v>
      </c>
      <c r="I175" s="12">
        <v>44037.0</v>
      </c>
    </row>
    <row r="176">
      <c r="A176" s="15">
        <v>44033.0</v>
      </c>
      <c r="B176" s="16">
        <v>44033.0</v>
      </c>
      <c r="C176" s="16">
        <v>44036.0</v>
      </c>
      <c r="D176" s="16">
        <v>44035.0</v>
      </c>
      <c r="E176" s="12">
        <v>44034.0</v>
      </c>
      <c r="F176" s="12">
        <v>44033.0</v>
      </c>
      <c r="G176" s="12">
        <v>44039.0</v>
      </c>
      <c r="H176" s="12">
        <v>44038.0</v>
      </c>
      <c r="I176" s="12">
        <v>44037.0</v>
      </c>
    </row>
    <row r="177">
      <c r="A177" s="15">
        <v>44034.0</v>
      </c>
      <c r="B177" s="16">
        <v>44034.0</v>
      </c>
      <c r="C177" s="16">
        <v>44036.0</v>
      </c>
      <c r="D177" s="16">
        <v>44035.0</v>
      </c>
      <c r="E177" s="12">
        <v>44034.0</v>
      </c>
      <c r="F177" s="12">
        <v>44040.0</v>
      </c>
      <c r="G177" s="12">
        <v>44039.0</v>
      </c>
      <c r="H177" s="12">
        <v>44038.0</v>
      </c>
      <c r="I177" s="12">
        <v>44037.0</v>
      </c>
    </row>
    <row r="178">
      <c r="A178" s="15">
        <v>44035.0</v>
      </c>
      <c r="B178" s="16">
        <v>44035.0</v>
      </c>
      <c r="C178" s="16">
        <v>44036.0</v>
      </c>
      <c r="D178" s="16">
        <v>44035.0</v>
      </c>
      <c r="E178" s="12">
        <v>44041.0</v>
      </c>
      <c r="F178" s="12">
        <v>44040.0</v>
      </c>
      <c r="G178" s="12">
        <v>44039.0</v>
      </c>
      <c r="H178" s="12">
        <v>44038.0</v>
      </c>
      <c r="I178" s="12">
        <v>44037.0</v>
      </c>
    </row>
    <row r="179">
      <c r="A179" s="15">
        <v>44036.0</v>
      </c>
      <c r="B179" s="16">
        <v>44036.0</v>
      </c>
      <c r="C179" s="16">
        <v>44036.0</v>
      </c>
      <c r="D179" s="16">
        <v>44042.0</v>
      </c>
      <c r="E179" s="12">
        <v>44041.0</v>
      </c>
      <c r="F179" s="12">
        <v>44040.0</v>
      </c>
      <c r="G179" s="12">
        <v>44039.0</v>
      </c>
      <c r="H179" s="12">
        <v>44038.0</v>
      </c>
      <c r="I179" s="12">
        <v>44037.0</v>
      </c>
    </row>
    <row r="180">
      <c r="A180" s="15">
        <v>44037.0</v>
      </c>
      <c r="B180" s="16">
        <v>44037.0</v>
      </c>
      <c r="C180" s="16">
        <v>44043.0</v>
      </c>
      <c r="D180" s="16">
        <v>44042.0</v>
      </c>
      <c r="E180" s="12">
        <v>44041.0</v>
      </c>
      <c r="F180" s="12">
        <v>44040.0</v>
      </c>
      <c r="G180" s="12">
        <v>44039.0</v>
      </c>
      <c r="H180" s="12">
        <v>44038.0</v>
      </c>
      <c r="I180" s="12">
        <v>44037.0</v>
      </c>
    </row>
    <row r="181">
      <c r="A181" s="15">
        <v>44038.0</v>
      </c>
      <c r="B181" s="16">
        <v>44038.0</v>
      </c>
      <c r="C181" s="16">
        <v>44043.0</v>
      </c>
      <c r="D181" s="16">
        <v>44042.0</v>
      </c>
      <c r="E181" s="12">
        <v>44041.0</v>
      </c>
      <c r="F181" s="12">
        <v>44040.0</v>
      </c>
      <c r="G181" s="12">
        <v>44039.0</v>
      </c>
      <c r="H181" s="12">
        <v>44038.0</v>
      </c>
      <c r="I181" s="12">
        <v>44044.0</v>
      </c>
    </row>
    <row r="182">
      <c r="A182" s="15">
        <v>44039.0</v>
      </c>
      <c r="B182" s="16">
        <v>44039.0</v>
      </c>
      <c r="C182" s="16">
        <v>44043.0</v>
      </c>
      <c r="D182" s="16">
        <v>44042.0</v>
      </c>
      <c r="E182" s="12">
        <v>44041.0</v>
      </c>
      <c r="F182" s="12">
        <v>44040.0</v>
      </c>
      <c r="G182" s="12">
        <v>44039.0</v>
      </c>
      <c r="H182" s="12">
        <v>44045.0</v>
      </c>
      <c r="I182" s="12">
        <v>44044.0</v>
      </c>
    </row>
    <row r="183">
      <c r="A183" s="15">
        <v>44040.0</v>
      </c>
      <c r="B183" s="16">
        <v>44040.0</v>
      </c>
      <c r="C183" s="16">
        <v>44043.0</v>
      </c>
      <c r="D183" s="16">
        <v>44042.0</v>
      </c>
      <c r="E183" s="12">
        <v>44041.0</v>
      </c>
      <c r="F183" s="12">
        <v>44040.0</v>
      </c>
      <c r="G183" s="12">
        <v>44046.0</v>
      </c>
      <c r="H183" s="12">
        <v>44045.0</v>
      </c>
      <c r="I183" s="12">
        <v>44044.0</v>
      </c>
    </row>
    <row r="184">
      <c r="A184" s="15">
        <v>44041.0</v>
      </c>
      <c r="B184" s="16">
        <v>44041.0</v>
      </c>
      <c r="C184" s="16">
        <v>44043.0</v>
      </c>
      <c r="D184" s="16">
        <v>44042.0</v>
      </c>
      <c r="E184" s="12">
        <v>44041.0</v>
      </c>
      <c r="F184" s="12">
        <v>44047.0</v>
      </c>
      <c r="G184" s="12">
        <v>44046.0</v>
      </c>
      <c r="H184" s="12">
        <v>44045.0</v>
      </c>
      <c r="I184" s="12">
        <v>44044.0</v>
      </c>
    </row>
    <row r="185">
      <c r="A185" s="15">
        <v>44042.0</v>
      </c>
      <c r="B185" s="16">
        <v>44042.0</v>
      </c>
      <c r="C185" s="16">
        <v>44043.0</v>
      </c>
      <c r="D185" s="16">
        <v>44042.0</v>
      </c>
      <c r="E185" s="12">
        <v>44048.0</v>
      </c>
      <c r="F185" s="12">
        <v>44047.0</v>
      </c>
      <c r="G185" s="12">
        <v>44046.0</v>
      </c>
      <c r="H185" s="12">
        <v>44045.0</v>
      </c>
      <c r="I185" s="12">
        <v>44044.0</v>
      </c>
    </row>
    <row r="186">
      <c r="A186" s="15">
        <v>44043.0</v>
      </c>
      <c r="B186" s="16">
        <v>44043.0</v>
      </c>
      <c r="C186" s="16">
        <v>44043.0</v>
      </c>
      <c r="D186" s="16">
        <v>44049.0</v>
      </c>
      <c r="E186" s="12">
        <v>44048.0</v>
      </c>
      <c r="F186" s="12">
        <v>44047.0</v>
      </c>
      <c r="G186" s="12">
        <v>44046.0</v>
      </c>
      <c r="H186" s="12">
        <v>44045.0</v>
      </c>
      <c r="I186" s="12">
        <v>44044.0</v>
      </c>
    </row>
    <row r="187">
      <c r="A187" s="15">
        <v>44044.0</v>
      </c>
      <c r="B187" s="16">
        <v>44044.0</v>
      </c>
      <c r="C187" s="16">
        <v>44050.0</v>
      </c>
      <c r="D187" s="16">
        <v>44049.0</v>
      </c>
      <c r="E187" s="12">
        <v>44048.0</v>
      </c>
      <c r="F187" s="12">
        <v>44047.0</v>
      </c>
      <c r="G187" s="12">
        <v>44046.0</v>
      </c>
      <c r="H187" s="12">
        <v>44045.0</v>
      </c>
      <c r="I187" s="12">
        <v>44044.0</v>
      </c>
    </row>
    <row r="188">
      <c r="A188" s="15">
        <v>44045.0</v>
      </c>
      <c r="B188" s="16">
        <v>44045.0</v>
      </c>
      <c r="C188" s="16">
        <v>44050.0</v>
      </c>
      <c r="D188" s="16">
        <v>44049.0</v>
      </c>
      <c r="E188" s="12">
        <v>44048.0</v>
      </c>
      <c r="F188" s="12">
        <v>44047.0</v>
      </c>
      <c r="G188" s="12">
        <v>44046.0</v>
      </c>
      <c r="H188" s="12">
        <v>44045.0</v>
      </c>
      <c r="I188" s="12">
        <v>44051.0</v>
      </c>
    </row>
    <row r="189">
      <c r="A189" s="15">
        <v>44046.0</v>
      </c>
      <c r="B189" s="16">
        <v>44046.0</v>
      </c>
      <c r="C189" s="16">
        <v>44050.0</v>
      </c>
      <c r="D189" s="16">
        <v>44049.0</v>
      </c>
      <c r="E189" s="12">
        <v>44048.0</v>
      </c>
      <c r="F189" s="12">
        <v>44047.0</v>
      </c>
      <c r="G189" s="12">
        <v>44046.0</v>
      </c>
      <c r="H189" s="12">
        <v>44052.0</v>
      </c>
      <c r="I189" s="12">
        <v>44051.0</v>
      </c>
    </row>
    <row r="190">
      <c r="A190" s="15">
        <v>44047.0</v>
      </c>
      <c r="B190" s="16">
        <v>44047.0</v>
      </c>
      <c r="C190" s="16">
        <v>44050.0</v>
      </c>
      <c r="D190" s="16">
        <v>44049.0</v>
      </c>
      <c r="E190" s="12">
        <v>44048.0</v>
      </c>
      <c r="F190" s="12">
        <v>44047.0</v>
      </c>
      <c r="G190" s="12">
        <v>44053.0</v>
      </c>
      <c r="H190" s="12">
        <v>44052.0</v>
      </c>
      <c r="I190" s="12">
        <v>44051.0</v>
      </c>
    </row>
    <row r="191">
      <c r="A191" s="15">
        <v>44048.0</v>
      </c>
      <c r="B191" s="16">
        <v>44048.0</v>
      </c>
      <c r="C191" s="16">
        <v>44050.0</v>
      </c>
      <c r="D191" s="16">
        <v>44049.0</v>
      </c>
      <c r="E191" s="12">
        <v>44048.0</v>
      </c>
      <c r="F191" s="12">
        <v>44054.0</v>
      </c>
      <c r="G191" s="12">
        <v>44053.0</v>
      </c>
      <c r="H191" s="12">
        <v>44052.0</v>
      </c>
      <c r="I191" s="12">
        <v>44051.0</v>
      </c>
    </row>
    <row r="192">
      <c r="A192" s="15">
        <v>44049.0</v>
      </c>
      <c r="B192" s="16">
        <v>44049.0</v>
      </c>
      <c r="C192" s="16">
        <v>44050.0</v>
      </c>
      <c r="D192" s="16">
        <v>44049.0</v>
      </c>
      <c r="E192" s="12">
        <v>44055.0</v>
      </c>
      <c r="F192" s="12">
        <v>44054.0</v>
      </c>
      <c r="G192" s="12">
        <v>44053.0</v>
      </c>
      <c r="H192" s="12">
        <v>44052.0</v>
      </c>
      <c r="I192" s="12">
        <v>44051.0</v>
      </c>
    </row>
    <row r="193">
      <c r="A193" s="15">
        <v>44050.0</v>
      </c>
      <c r="B193" s="16">
        <v>44050.0</v>
      </c>
      <c r="C193" s="16">
        <v>44050.0</v>
      </c>
      <c r="D193" s="16">
        <v>44056.0</v>
      </c>
      <c r="E193" s="12">
        <v>44055.0</v>
      </c>
      <c r="F193" s="12">
        <v>44054.0</v>
      </c>
      <c r="G193" s="12">
        <v>44053.0</v>
      </c>
      <c r="H193" s="12">
        <v>44052.0</v>
      </c>
      <c r="I193" s="12">
        <v>44051.0</v>
      </c>
    </row>
    <row r="194">
      <c r="A194" s="15">
        <f t="shared" ref="A194:A390" si="2">B194</f>
        <v>44051</v>
      </c>
      <c r="B194" s="16">
        <v>44051.0</v>
      </c>
      <c r="C194" s="16">
        <v>44057.0</v>
      </c>
      <c r="D194" s="16">
        <f t="shared" ref="D194:I194" si="1">C195-1</f>
        <v>44056</v>
      </c>
      <c r="E194" s="12">
        <f t="shared" si="1"/>
        <v>44055</v>
      </c>
      <c r="F194" s="12">
        <f t="shared" si="1"/>
        <v>44054</v>
      </c>
      <c r="G194" s="12">
        <f t="shared" si="1"/>
        <v>44053</v>
      </c>
      <c r="H194" s="12">
        <f t="shared" si="1"/>
        <v>44052</v>
      </c>
      <c r="I194" s="12">
        <f t="shared" si="1"/>
        <v>44051</v>
      </c>
    </row>
    <row r="195">
      <c r="A195" s="15">
        <f t="shared" si="2"/>
        <v>44052</v>
      </c>
      <c r="B195" s="16">
        <v>44052.0</v>
      </c>
      <c r="C195" s="16">
        <v>44057.0</v>
      </c>
      <c r="D195" s="16">
        <f t="shared" ref="D195:I195" si="3">C196-1</f>
        <v>44056</v>
      </c>
      <c r="E195" s="12">
        <f t="shared" si="3"/>
        <v>44055</v>
      </c>
      <c r="F195" s="12">
        <f t="shared" si="3"/>
        <v>44054</v>
      </c>
      <c r="G195" s="12">
        <f t="shared" si="3"/>
        <v>44053</v>
      </c>
      <c r="H195" s="12">
        <f t="shared" si="3"/>
        <v>44052</v>
      </c>
      <c r="I195" s="12">
        <f t="shared" si="3"/>
        <v>44058</v>
      </c>
    </row>
    <row r="196">
      <c r="A196" s="15">
        <f t="shared" si="2"/>
        <v>44053</v>
      </c>
      <c r="B196" s="16">
        <v>44053.0</v>
      </c>
      <c r="C196" s="16">
        <v>44057.0</v>
      </c>
      <c r="D196" s="16">
        <f t="shared" ref="D196:I196" si="4">C197-1</f>
        <v>44056</v>
      </c>
      <c r="E196" s="12">
        <f t="shared" si="4"/>
        <v>44055</v>
      </c>
      <c r="F196" s="12">
        <f t="shared" si="4"/>
        <v>44054</v>
      </c>
      <c r="G196" s="12">
        <f t="shared" si="4"/>
        <v>44053</v>
      </c>
      <c r="H196" s="12">
        <f t="shared" si="4"/>
        <v>44059</v>
      </c>
      <c r="I196" s="12">
        <f t="shared" si="4"/>
        <v>44058</v>
      </c>
    </row>
    <row r="197">
      <c r="A197" s="15">
        <f t="shared" si="2"/>
        <v>44054</v>
      </c>
      <c r="B197" s="16">
        <v>44054.0</v>
      </c>
      <c r="C197" s="16">
        <v>44057.0</v>
      </c>
      <c r="D197" s="16">
        <f t="shared" ref="D197:I197" si="5">C198-1</f>
        <v>44056</v>
      </c>
      <c r="E197" s="12">
        <f t="shared" si="5"/>
        <v>44055</v>
      </c>
      <c r="F197" s="12">
        <f t="shared" si="5"/>
        <v>44054</v>
      </c>
      <c r="G197" s="12">
        <f t="shared" si="5"/>
        <v>44060</v>
      </c>
      <c r="H197" s="12">
        <f t="shared" si="5"/>
        <v>44059</v>
      </c>
      <c r="I197" s="12">
        <f t="shared" si="5"/>
        <v>44058</v>
      </c>
    </row>
    <row r="198">
      <c r="A198" s="15">
        <f t="shared" si="2"/>
        <v>44055</v>
      </c>
      <c r="B198" s="16">
        <v>44055.0</v>
      </c>
      <c r="C198" s="16">
        <v>44057.0</v>
      </c>
      <c r="D198" s="16">
        <f t="shared" ref="D198:I198" si="6">C199-1</f>
        <v>44056</v>
      </c>
      <c r="E198" s="12">
        <f t="shared" si="6"/>
        <v>44055</v>
      </c>
      <c r="F198" s="12">
        <f t="shared" si="6"/>
        <v>44061</v>
      </c>
      <c r="G198" s="12">
        <f t="shared" si="6"/>
        <v>44060</v>
      </c>
      <c r="H198" s="12">
        <f t="shared" si="6"/>
        <v>44059</v>
      </c>
      <c r="I198" s="12">
        <f t="shared" si="6"/>
        <v>44058</v>
      </c>
    </row>
    <row r="199">
      <c r="A199" s="15">
        <f t="shared" si="2"/>
        <v>44056</v>
      </c>
      <c r="B199" s="16">
        <v>44056.0</v>
      </c>
      <c r="C199" s="16">
        <v>44057.0</v>
      </c>
      <c r="D199" s="16">
        <f t="shared" ref="D199:I199" si="7">C200-1</f>
        <v>44056</v>
      </c>
      <c r="E199" s="12">
        <f t="shared" si="7"/>
        <v>44062</v>
      </c>
      <c r="F199" s="12">
        <f t="shared" si="7"/>
        <v>44061</v>
      </c>
      <c r="G199" s="12">
        <f t="shared" si="7"/>
        <v>44060</v>
      </c>
      <c r="H199" s="12">
        <f t="shared" si="7"/>
        <v>44059</v>
      </c>
      <c r="I199" s="12">
        <f t="shared" si="7"/>
        <v>44058</v>
      </c>
    </row>
    <row r="200">
      <c r="A200" s="15">
        <f t="shared" si="2"/>
        <v>44057</v>
      </c>
      <c r="B200" s="16">
        <v>44057.0</v>
      </c>
      <c r="C200" s="16">
        <v>44057.0</v>
      </c>
      <c r="D200" s="16">
        <f t="shared" ref="D200:I200" si="8">C201-1</f>
        <v>44063</v>
      </c>
      <c r="E200" s="12">
        <f t="shared" si="8"/>
        <v>44062</v>
      </c>
      <c r="F200" s="12">
        <f t="shared" si="8"/>
        <v>44061</v>
      </c>
      <c r="G200" s="12">
        <f t="shared" si="8"/>
        <v>44060</v>
      </c>
      <c r="H200" s="12">
        <f t="shared" si="8"/>
        <v>44059</v>
      </c>
      <c r="I200" s="12">
        <f t="shared" si="8"/>
        <v>44058</v>
      </c>
    </row>
    <row r="201">
      <c r="A201" s="15">
        <f t="shared" si="2"/>
        <v>44058</v>
      </c>
      <c r="B201" s="16">
        <v>44058.0</v>
      </c>
      <c r="C201" s="16">
        <v>44064.0</v>
      </c>
      <c r="D201" s="16">
        <f t="shared" ref="D201:I201" si="9">C202-1</f>
        <v>44063</v>
      </c>
      <c r="E201" s="12">
        <f t="shared" si="9"/>
        <v>44062</v>
      </c>
      <c r="F201" s="12">
        <f t="shared" si="9"/>
        <v>44061</v>
      </c>
      <c r="G201" s="12">
        <f t="shared" si="9"/>
        <v>44060</v>
      </c>
      <c r="H201" s="12">
        <f t="shared" si="9"/>
        <v>44059</v>
      </c>
      <c r="I201" s="12">
        <f t="shared" si="9"/>
        <v>44058</v>
      </c>
    </row>
    <row r="202">
      <c r="A202" s="15">
        <f t="shared" si="2"/>
        <v>44059</v>
      </c>
      <c r="B202" s="16">
        <v>44059.0</v>
      </c>
      <c r="C202" s="16">
        <v>44064.0</v>
      </c>
      <c r="D202" s="16">
        <f t="shared" ref="D202:I202" si="10">C203-1</f>
        <v>44063</v>
      </c>
      <c r="E202" s="12">
        <f t="shared" si="10"/>
        <v>44062</v>
      </c>
      <c r="F202" s="12">
        <f t="shared" si="10"/>
        <v>44061</v>
      </c>
      <c r="G202" s="12">
        <f t="shared" si="10"/>
        <v>44060</v>
      </c>
      <c r="H202" s="12">
        <f t="shared" si="10"/>
        <v>44059</v>
      </c>
      <c r="I202" s="12">
        <f t="shared" si="10"/>
        <v>44065</v>
      </c>
    </row>
    <row r="203">
      <c r="A203" s="15">
        <f t="shared" si="2"/>
        <v>44060</v>
      </c>
      <c r="B203" s="16">
        <v>44060.0</v>
      </c>
      <c r="C203" s="16">
        <v>44064.0</v>
      </c>
      <c r="D203" s="16">
        <f t="shared" ref="D203:I203" si="11">C204-1</f>
        <v>44063</v>
      </c>
      <c r="E203" s="12">
        <f t="shared" si="11"/>
        <v>44062</v>
      </c>
      <c r="F203" s="12">
        <f t="shared" si="11"/>
        <v>44061</v>
      </c>
      <c r="G203" s="12">
        <f t="shared" si="11"/>
        <v>44060</v>
      </c>
      <c r="H203" s="12">
        <f t="shared" si="11"/>
        <v>44066</v>
      </c>
      <c r="I203" s="12">
        <f t="shared" si="11"/>
        <v>44065</v>
      </c>
    </row>
    <row r="204">
      <c r="A204" s="15">
        <f t="shared" si="2"/>
        <v>44061</v>
      </c>
      <c r="B204" s="16">
        <v>44061.0</v>
      </c>
      <c r="C204" s="16">
        <v>44064.0</v>
      </c>
      <c r="D204" s="16">
        <f t="shared" ref="D204:I204" si="12">C205-1</f>
        <v>44063</v>
      </c>
      <c r="E204" s="12">
        <f t="shared" si="12"/>
        <v>44062</v>
      </c>
      <c r="F204" s="12">
        <f t="shared" si="12"/>
        <v>44061</v>
      </c>
      <c r="G204" s="12">
        <f t="shared" si="12"/>
        <v>44067</v>
      </c>
      <c r="H204" s="12">
        <f t="shared" si="12"/>
        <v>44066</v>
      </c>
      <c r="I204" s="12">
        <f t="shared" si="12"/>
        <v>44065</v>
      </c>
    </row>
    <row r="205">
      <c r="A205" s="15">
        <f t="shared" si="2"/>
        <v>44062</v>
      </c>
      <c r="B205" s="16">
        <v>44062.0</v>
      </c>
      <c r="C205" s="16">
        <v>44064.0</v>
      </c>
      <c r="D205" s="16">
        <f t="shared" ref="D205:I205" si="13">C206-1</f>
        <v>44063</v>
      </c>
      <c r="E205" s="12">
        <f t="shared" si="13"/>
        <v>44062</v>
      </c>
      <c r="F205" s="12">
        <f t="shared" si="13"/>
        <v>44068</v>
      </c>
      <c r="G205" s="12">
        <f t="shared" si="13"/>
        <v>44067</v>
      </c>
      <c r="H205" s="12">
        <f t="shared" si="13"/>
        <v>44066</v>
      </c>
      <c r="I205" s="12">
        <f t="shared" si="13"/>
        <v>44065</v>
      </c>
    </row>
    <row r="206">
      <c r="A206" s="15">
        <f t="shared" si="2"/>
        <v>44063</v>
      </c>
      <c r="B206" s="16">
        <v>44063.0</v>
      </c>
      <c r="C206" s="16">
        <v>44064.0</v>
      </c>
      <c r="D206" s="16">
        <f t="shared" ref="D206:I206" si="14">C207-1</f>
        <v>44063</v>
      </c>
      <c r="E206" s="12">
        <f t="shared" si="14"/>
        <v>44069</v>
      </c>
      <c r="F206" s="12">
        <f t="shared" si="14"/>
        <v>44068</v>
      </c>
      <c r="G206" s="12">
        <f t="shared" si="14"/>
        <v>44067</v>
      </c>
      <c r="H206" s="12">
        <f t="shared" si="14"/>
        <v>44066</v>
      </c>
      <c r="I206" s="12">
        <f t="shared" si="14"/>
        <v>44065</v>
      </c>
    </row>
    <row r="207">
      <c r="A207" s="15">
        <f t="shared" si="2"/>
        <v>44064</v>
      </c>
      <c r="B207" s="16">
        <v>44064.0</v>
      </c>
      <c r="C207" s="16">
        <v>44064.0</v>
      </c>
      <c r="D207" s="16">
        <f t="shared" ref="D207:I207" si="15">C208-1</f>
        <v>44070</v>
      </c>
      <c r="E207" s="12">
        <f t="shared" si="15"/>
        <v>44069</v>
      </c>
      <c r="F207" s="12">
        <f t="shared" si="15"/>
        <v>44068</v>
      </c>
      <c r="G207" s="12">
        <f t="shared" si="15"/>
        <v>44067</v>
      </c>
      <c r="H207" s="12">
        <f t="shared" si="15"/>
        <v>44066</v>
      </c>
      <c r="I207" s="12">
        <f t="shared" si="15"/>
        <v>44065</v>
      </c>
    </row>
    <row r="208">
      <c r="A208" s="15">
        <f t="shared" si="2"/>
        <v>44065</v>
      </c>
      <c r="B208" s="16">
        <v>44065.0</v>
      </c>
      <c r="C208" s="16">
        <v>44071.0</v>
      </c>
      <c r="D208" s="16">
        <f t="shared" ref="D208:I208" si="16">C209-1</f>
        <v>44070</v>
      </c>
      <c r="E208" s="12">
        <f t="shared" si="16"/>
        <v>44069</v>
      </c>
      <c r="F208" s="12">
        <f t="shared" si="16"/>
        <v>44068</v>
      </c>
      <c r="G208" s="12">
        <f t="shared" si="16"/>
        <v>44067</v>
      </c>
      <c r="H208" s="12">
        <f t="shared" si="16"/>
        <v>44066</v>
      </c>
      <c r="I208" s="12">
        <f t="shared" si="16"/>
        <v>44065</v>
      </c>
    </row>
    <row r="209">
      <c r="A209" s="15">
        <f t="shared" si="2"/>
        <v>44066</v>
      </c>
      <c r="B209" s="16">
        <v>44066.0</v>
      </c>
      <c r="C209" s="16">
        <v>44071.0</v>
      </c>
      <c r="D209" s="16">
        <f t="shared" ref="D209:I209" si="17">C210-1</f>
        <v>44070</v>
      </c>
      <c r="E209" s="12">
        <f t="shared" si="17"/>
        <v>44069</v>
      </c>
      <c r="F209" s="12">
        <f t="shared" si="17"/>
        <v>44068</v>
      </c>
      <c r="G209" s="12">
        <f t="shared" si="17"/>
        <v>44067</v>
      </c>
      <c r="H209" s="12">
        <f t="shared" si="17"/>
        <v>44066</v>
      </c>
      <c r="I209" s="12">
        <f t="shared" si="17"/>
        <v>44072</v>
      </c>
    </row>
    <row r="210">
      <c r="A210" s="15">
        <f t="shared" si="2"/>
        <v>44067</v>
      </c>
      <c r="B210" s="16">
        <v>44067.0</v>
      </c>
      <c r="C210" s="16">
        <v>44071.0</v>
      </c>
      <c r="D210" s="16">
        <f t="shared" ref="D210:I210" si="18">C211-1</f>
        <v>44070</v>
      </c>
      <c r="E210" s="12">
        <f t="shared" si="18"/>
        <v>44069</v>
      </c>
      <c r="F210" s="12">
        <f t="shared" si="18"/>
        <v>44068</v>
      </c>
      <c r="G210" s="12">
        <f t="shared" si="18"/>
        <v>44067</v>
      </c>
      <c r="H210" s="12">
        <f t="shared" si="18"/>
        <v>44073</v>
      </c>
      <c r="I210" s="12">
        <f t="shared" si="18"/>
        <v>44072</v>
      </c>
    </row>
    <row r="211">
      <c r="A211" s="15">
        <f t="shared" si="2"/>
        <v>44068</v>
      </c>
      <c r="B211" s="16">
        <v>44068.0</v>
      </c>
      <c r="C211" s="16">
        <v>44071.0</v>
      </c>
      <c r="D211" s="16">
        <f t="shared" ref="D211:I211" si="19">C212-1</f>
        <v>44070</v>
      </c>
      <c r="E211" s="12">
        <f t="shared" si="19"/>
        <v>44069</v>
      </c>
      <c r="F211" s="12">
        <f t="shared" si="19"/>
        <v>44068</v>
      </c>
      <c r="G211" s="12">
        <f t="shared" si="19"/>
        <v>44074</v>
      </c>
      <c r="H211" s="12">
        <f t="shared" si="19"/>
        <v>44073</v>
      </c>
      <c r="I211" s="12">
        <f t="shared" si="19"/>
        <v>44072</v>
      </c>
    </row>
    <row r="212">
      <c r="A212" s="15">
        <f t="shared" si="2"/>
        <v>44069</v>
      </c>
      <c r="B212" s="16">
        <v>44069.0</v>
      </c>
      <c r="C212" s="16">
        <v>44071.0</v>
      </c>
      <c r="D212" s="16">
        <f t="shared" ref="D212:I212" si="20">C213-1</f>
        <v>44070</v>
      </c>
      <c r="E212" s="12">
        <f t="shared" si="20"/>
        <v>44069</v>
      </c>
      <c r="F212" s="12">
        <f t="shared" si="20"/>
        <v>44075</v>
      </c>
      <c r="G212" s="12">
        <f t="shared" si="20"/>
        <v>44074</v>
      </c>
      <c r="H212" s="12">
        <f t="shared" si="20"/>
        <v>44073</v>
      </c>
      <c r="I212" s="12">
        <f t="shared" si="20"/>
        <v>44072</v>
      </c>
    </row>
    <row r="213">
      <c r="A213" s="15">
        <f t="shared" si="2"/>
        <v>44070</v>
      </c>
      <c r="B213" s="16">
        <v>44070.0</v>
      </c>
      <c r="C213" s="16">
        <v>44071.0</v>
      </c>
      <c r="D213" s="16">
        <f t="shared" ref="D213:I213" si="21">C214-1</f>
        <v>44070</v>
      </c>
      <c r="E213" s="12">
        <f t="shared" si="21"/>
        <v>44076</v>
      </c>
      <c r="F213" s="12">
        <f t="shared" si="21"/>
        <v>44075</v>
      </c>
      <c r="G213" s="12">
        <f t="shared" si="21"/>
        <v>44074</v>
      </c>
      <c r="H213" s="12">
        <f t="shared" si="21"/>
        <v>44073</v>
      </c>
      <c r="I213" s="12">
        <f t="shared" si="21"/>
        <v>44072</v>
      </c>
    </row>
    <row r="214">
      <c r="A214" s="15">
        <f t="shared" si="2"/>
        <v>44071</v>
      </c>
      <c r="B214" s="16">
        <v>44071.0</v>
      </c>
      <c r="C214" s="16">
        <v>44071.0</v>
      </c>
      <c r="D214" s="16">
        <f t="shared" ref="D214:I214" si="22">C215-1</f>
        <v>44077</v>
      </c>
      <c r="E214" s="12">
        <f t="shared" si="22"/>
        <v>44076</v>
      </c>
      <c r="F214" s="12">
        <f t="shared" si="22"/>
        <v>44075</v>
      </c>
      <c r="G214" s="12">
        <f t="shared" si="22"/>
        <v>44074</v>
      </c>
      <c r="H214" s="12">
        <f t="shared" si="22"/>
        <v>44073</v>
      </c>
      <c r="I214" s="12">
        <f t="shared" si="22"/>
        <v>44072</v>
      </c>
    </row>
    <row r="215">
      <c r="A215" s="15">
        <f t="shared" si="2"/>
        <v>44072</v>
      </c>
      <c r="B215" s="16">
        <v>44072.0</v>
      </c>
      <c r="C215" s="16">
        <v>44078.0</v>
      </c>
      <c r="D215" s="16">
        <f t="shared" ref="D215:I215" si="23">C216-1</f>
        <v>44077</v>
      </c>
      <c r="E215" s="12">
        <f t="shared" si="23"/>
        <v>44076</v>
      </c>
      <c r="F215" s="12">
        <f t="shared" si="23"/>
        <v>44075</v>
      </c>
      <c r="G215" s="12">
        <f t="shared" si="23"/>
        <v>44074</v>
      </c>
      <c r="H215" s="12">
        <f t="shared" si="23"/>
        <v>44073</v>
      </c>
      <c r="I215" s="12">
        <f t="shared" si="23"/>
        <v>44072</v>
      </c>
    </row>
    <row r="216">
      <c r="A216" s="15">
        <f t="shared" si="2"/>
        <v>44073</v>
      </c>
      <c r="B216" s="16">
        <v>44073.0</v>
      </c>
      <c r="C216" s="16">
        <v>44078.0</v>
      </c>
      <c r="D216" s="16">
        <f t="shared" ref="D216:I216" si="24">C217-1</f>
        <v>44077</v>
      </c>
      <c r="E216" s="12">
        <f t="shared" si="24"/>
        <v>44076</v>
      </c>
      <c r="F216" s="12">
        <f t="shared" si="24"/>
        <v>44075</v>
      </c>
      <c r="G216" s="12">
        <f t="shared" si="24"/>
        <v>44074</v>
      </c>
      <c r="H216" s="12">
        <f t="shared" si="24"/>
        <v>44073</v>
      </c>
      <c r="I216" s="12">
        <f t="shared" si="24"/>
        <v>44079</v>
      </c>
    </row>
    <row r="217">
      <c r="A217" s="15">
        <f t="shared" si="2"/>
        <v>44074</v>
      </c>
      <c r="B217" s="16">
        <v>44074.0</v>
      </c>
      <c r="C217" s="16">
        <v>44078.0</v>
      </c>
      <c r="D217" s="16">
        <f t="shared" ref="D217:I217" si="25">C218-1</f>
        <v>44077</v>
      </c>
      <c r="E217" s="12">
        <f t="shared" si="25"/>
        <v>44076</v>
      </c>
      <c r="F217" s="12">
        <f t="shared" si="25"/>
        <v>44075</v>
      </c>
      <c r="G217" s="12">
        <f t="shared" si="25"/>
        <v>44074</v>
      </c>
      <c r="H217" s="12">
        <f t="shared" si="25"/>
        <v>44080</v>
      </c>
      <c r="I217" s="12">
        <f t="shared" si="25"/>
        <v>44079</v>
      </c>
    </row>
    <row r="218">
      <c r="A218" s="15">
        <f t="shared" si="2"/>
        <v>44075</v>
      </c>
      <c r="B218" s="16">
        <v>44075.0</v>
      </c>
      <c r="C218" s="16">
        <v>44078.0</v>
      </c>
      <c r="D218" s="16">
        <f t="shared" ref="D218:I218" si="26">C219-1</f>
        <v>44077</v>
      </c>
      <c r="E218" s="12">
        <f t="shared" si="26"/>
        <v>44076</v>
      </c>
      <c r="F218" s="12">
        <f t="shared" si="26"/>
        <v>44075</v>
      </c>
      <c r="G218" s="12">
        <f t="shared" si="26"/>
        <v>44081</v>
      </c>
      <c r="H218" s="12">
        <f t="shared" si="26"/>
        <v>44080</v>
      </c>
      <c r="I218" s="12">
        <f t="shared" si="26"/>
        <v>44079</v>
      </c>
    </row>
    <row r="219">
      <c r="A219" s="15">
        <f t="shared" si="2"/>
        <v>44076</v>
      </c>
      <c r="B219" s="16">
        <v>44076.0</v>
      </c>
      <c r="C219" s="16">
        <v>44078.0</v>
      </c>
      <c r="D219" s="16">
        <f t="shared" ref="D219:I219" si="27">C220-1</f>
        <v>44077</v>
      </c>
      <c r="E219" s="12">
        <f t="shared" si="27"/>
        <v>44076</v>
      </c>
      <c r="F219" s="12">
        <f t="shared" si="27"/>
        <v>44082</v>
      </c>
      <c r="G219" s="12">
        <f t="shared" si="27"/>
        <v>44081</v>
      </c>
      <c r="H219" s="12">
        <f t="shared" si="27"/>
        <v>44080</v>
      </c>
      <c r="I219" s="12">
        <f t="shared" si="27"/>
        <v>44079</v>
      </c>
    </row>
    <row r="220">
      <c r="A220" s="15">
        <f t="shared" si="2"/>
        <v>44077</v>
      </c>
      <c r="B220" s="16">
        <v>44077.0</v>
      </c>
      <c r="C220" s="16">
        <v>44078.0</v>
      </c>
      <c r="D220" s="16">
        <f t="shared" ref="D220:I220" si="28">C221-1</f>
        <v>44077</v>
      </c>
      <c r="E220" s="12">
        <f t="shared" si="28"/>
        <v>44083</v>
      </c>
      <c r="F220" s="12">
        <f t="shared" si="28"/>
        <v>44082</v>
      </c>
      <c r="G220" s="12">
        <f t="shared" si="28"/>
        <v>44081</v>
      </c>
      <c r="H220" s="12">
        <f t="shared" si="28"/>
        <v>44080</v>
      </c>
      <c r="I220" s="12">
        <f t="shared" si="28"/>
        <v>44079</v>
      </c>
    </row>
    <row r="221">
      <c r="A221" s="15">
        <f t="shared" si="2"/>
        <v>44078</v>
      </c>
      <c r="B221" s="16">
        <v>44078.0</v>
      </c>
      <c r="C221" s="16">
        <v>44078.0</v>
      </c>
      <c r="D221" s="16">
        <f t="shared" ref="D221:I221" si="29">C222-1</f>
        <v>44084</v>
      </c>
      <c r="E221" s="12">
        <f t="shared" si="29"/>
        <v>44083</v>
      </c>
      <c r="F221" s="12">
        <f t="shared" si="29"/>
        <v>44082</v>
      </c>
      <c r="G221" s="12">
        <f t="shared" si="29"/>
        <v>44081</v>
      </c>
      <c r="H221" s="12">
        <f t="shared" si="29"/>
        <v>44080</v>
      </c>
      <c r="I221" s="12">
        <f t="shared" si="29"/>
        <v>44079</v>
      </c>
    </row>
    <row r="222">
      <c r="A222" s="15">
        <f t="shared" si="2"/>
        <v>44079</v>
      </c>
      <c r="B222" s="16">
        <v>44079.0</v>
      </c>
      <c r="C222" s="16">
        <v>44085.0</v>
      </c>
      <c r="D222" s="16">
        <f t="shared" ref="D222:I222" si="30">C223-1</f>
        <v>44084</v>
      </c>
      <c r="E222" s="12">
        <f t="shared" si="30"/>
        <v>44083</v>
      </c>
      <c r="F222" s="12">
        <f t="shared" si="30"/>
        <v>44082</v>
      </c>
      <c r="G222" s="12">
        <f t="shared" si="30"/>
        <v>44081</v>
      </c>
      <c r="H222" s="12">
        <f t="shared" si="30"/>
        <v>44080</v>
      </c>
      <c r="I222" s="12">
        <f t="shared" si="30"/>
        <v>44079</v>
      </c>
    </row>
    <row r="223">
      <c r="A223" s="15">
        <f t="shared" si="2"/>
        <v>44080</v>
      </c>
      <c r="B223" s="16">
        <v>44080.0</v>
      </c>
      <c r="C223" s="16">
        <v>44085.0</v>
      </c>
      <c r="D223" s="16">
        <f t="shared" ref="D223:I223" si="31">C224-1</f>
        <v>44084</v>
      </c>
      <c r="E223" s="12">
        <f t="shared" si="31"/>
        <v>44083</v>
      </c>
      <c r="F223" s="12">
        <f t="shared" si="31"/>
        <v>44082</v>
      </c>
      <c r="G223" s="12">
        <f t="shared" si="31"/>
        <v>44081</v>
      </c>
      <c r="H223" s="12">
        <f t="shared" si="31"/>
        <v>44080</v>
      </c>
      <c r="I223" s="12">
        <f t="shared" si="31"/>
        <v>44086</v>
      </c>
    </row>
    <row r="224">
      <c r="A224" s="15">
        <f t="shared" si="2"/>
        <v>44081</v>
      </c>
      <c r="B224" s="16">
        <v>44081.0</v>
      </c>
      <c r="C224" s="16">
        <v>44085.0</v>
      </c>
      <c r="D224" s="16">
        <f t="shared" ref="D224:I224" si="32">C225-1</f>
        <v>44084</v>
      </c>
      <c r="E224" s="12">
        <f t="shared" si="32"/>
        <v>44083</v>
      </c>
      <c r="F224" s="12">
        <f t="shared" si="32"/>
        <v>44082</v>
      </c>
      <c r="G224" s="12">
        <f t="shared" si="32"/>
        <v>44081</v>
      </c>
      <c r="H224" s="12">
        <f t="shared" si="32"/>
        <v>44087</v>
      </c>
      <c r="I224" s="12">
        <f t="shared" si="32"/>
        <v>44086</v>
      </c>
    </row>
    <row r="225">
      <c r="A225" s="15">
        <f t="shared" si="2"/>
        <v>44082</v>
      </c>
      <c r="B225" s="16">
        <v>44082.0</v>
      </c>
      <c r="C225" s="16">
        <v>44085.0</v>
      </c>
      <c r="D225" s="16">
        <f t="shared" ref="D225:I225" si="33">C226-1</f>
        <v>44084</v>
      </c>
      <c r="E225" s="12">
        <f t="shared" si="33"/>
        <v>44083</v>
      </c>
      <c r="F225" s="12">
        <f t="shared" si="33"/>
        <v>44082</v>
      </c>
      <c r="G225" s="12">
        <f t="shared" si="33"/>
        <v>44088</v>
      </c>
      <c r="H225" s="12">
        <f t="shared" si="33"/>
        <v>44087</v>
      </c>
      <c r="I225" s="12">
        <f t="shared" si="33"/>
        <v>44086</v>
      </c>
    </row>
    <row r="226">
      <c r="A226" s="15">
        <f t="shared" si="2"/>
        <v>44083</v>
      </c>
      <c r="B226" s="16">
        <v>44083.0</v>
      </c>
      <c r="C226" s="16">
        <v>44085.0</v>
      </c>
      <c r="D226" s="16">
        <f t="shared" ref="D226:I226" si="34">C227-1</f>
        <v>44084</v>
      </c>
      <c r="E226" s="12">
        <f t="shared" si="34"/>
        <v>44083</v>
      </c>
      <c r="F226" s="12">
        <f t="shared" si="34"/>
        <v>44089</v>
      </c>
      <c r="G226" s="12">
        <f t="shared" si="34"/>
        <v>44088</v>
      </c>
      <c r="H226" s="12">
        <f t="shared" si="34"/>
        <v>44087</v>
      </c>
      <c r="I226" s="12">
        <f t="shared" si="34"/>
        <v>44086</v>
      </c>
    </row>
    <row r="227">
      <c r="A227" s="15">
        <f t="shared" si="2"/>
        <v>44084</v>
      </c>
      <c r="B227" s="16">
        <v>44084.0</v>
      </c>
      <c r="C227" s="16">
        <v>44085.0</v>
      </c>
      <c r="D227" s="16">
        <f t="shared" ref="D227:I227" si="35">C228-1</f>
        <v>44084</v>
      </c>
      <c r="E227" s="12">
        <f t="shared" si="35"/>
        <v>44090</v>
      </c>
      <c r="F227" s="12">
        <f t="shared" si="35"/>
        <v>44089</v>
      </c>
      <c r="G227" s="12">
        <f t="shared" si="35"/>
        <v>44088</v>
      </c>
      <c r="H227" s="12">
        <f t="shared" si="35"/>
        <v>44087</v>
      </c>
      <c r="I227" s="12">
        <f t="shared" si="35"/>
        <v>44086</v>
      </c>
    </row>
    <row r="228">
      <c r="A228" s="15">
        <f t="shared" si="2"/>
        <v>44085</v>
      </c>
      <c r="B228" s="16">
        <v>44085.0</v>
      </c>
      <c r="C228" s="16">
        <v>44085.0</v>
      </c>
      <c r="D228" s="16">
        <f t="shared" ref="D228:I228" si="36">C229-1</f>
        <v>44091</v>
      </c>
      <c r="E228" s="12">
        <f t="shared" si="36"/>
        <v>44090</v>
      </c>
      <c r="F228" s="12">
        <f t="shared" si="36"/>
        <v>44089</v>
      </c>
      <c r="G228" s="12">
        <f t="shared" si="36"/>
        <v>44088</v>
      </c>
      <c r="H228" s="12">
        <f t="shared" si="36"/>
        <v>44087</v>
      </c>
      <c r="I228" s="12">
        <f t="shared" si="36"/>
        <v>44086</v>
      </c>
    </row>
    <row r="229">
      <c r="A229" s="15">
        <f t="shared" si="2"/>
        <v>44086</v>
      </c>
      <c r="B229" s="16">
        <v>44086.0</v>
      </c>
      <c r="C229" s="16">
        <v>44092.0</v>
      </c>
      <c r="D229" s="16">
        <f t="shared" ref="D229:I229" si="37">C230-1</f>
        <v>44091</v>
      </c>
      <c r="E229" s="12">
        <f t="shared" si="37"/>
        <v>44090</v>
      </c>
      <c r="F229" s="12">
        <f t="shared" si="37"/>
        <v>44089</v>
      </c>
      <c r="G229" s="12">
        <f t="shared" si="37"/>
        <v>44088</v>
      </c>
      <c r="H229" s="12">
        <f t="shared" si="37"/>
        <v>44087</v>
      </c>
      <c r="I229" s="12">
        <f t="shared" si="37"/>
        <v>44086</v>
      </c>
    </row>
    <row r="230">
      <c r="A230" s="15">
        <f t="shared" si="2"/>
        <v>44087</v>
      </c>
      <c r="B230" s="16">
        <v>44087.0</v>
      </c>
      <c r="C230" s="16">
        <v>44092.0</v>
      </c>
      <c r="D230" s="16">
        <f t="shared" ref="D230:I230" si="38">C231-1</f>
        <v>44091</v>
      </c>
      <c r="E230" s="12">
        <f t="shared" si="38"/>
        <v>44090</v>
      </c>
      <c r="F230" s="12">
        <f t="shared" si="38"/>
        <v>44089</v>
      </c>
      <c r="G230" s="12">
        <f t="shared" si="38"/>
        <v>44088</v>
      </c>
      <c r="H230" s="12">
        <f t="shared" si="38"/>
        <v>44087</v>
      </c>
      <c r="I230" s="12">
        <f t="shared" si="38"/>
        <v>44093</v>
      </c>
    </row>
    <row r="231">
      <c r="A231" s="15">
        <f t="shared" si="2"/>
        <v>44088</v>
      </c>
      <c r="B231" s="16">
        <v>44088.0</v>
      </c>
      <c r="C231" s="16">
        <v>44092.0</v>
      </c>
      <c r="D231" s="16">
        <f t="shared" ref="D231:I231" si="39">C232-1</f>
        <v>44091</v>
      </c>
      <c r="E231" s="12">
        <f t="shared" si="39"/>
        <v>44090</v>
      </c>
      <c r="F231" s="12">
        <f t="shared" si="39"/>
        <v>44089</v>
      </c>
      <c r="G231" s="12">
        <f t="shared" si="39"/>
        <v>44088</v>
      </c>
      <c r="H231" s="12">
        <f t="shared" si="39"/>
        <v>44094</v>
      </c>
      <c r="I231" s="12">
        <f t="shared" si="39"/>
        <v>44093</v>
      </c>
    </row>
    <row r="232">
      <c r="A232" s="15">
        <f t="shared" si="2"/>
        <v>44089</v>
      </c>
      <c r="B232" s="16">
        <v>44089.0</v>
      </c>
      <c r="C232" s="16">
        <v>44092.0</v>
      </c>
      <c r="D232" s="16">
        <f t="shared" ref="D232:I232" si="40">C233-1</f>
        <v>44091</v>
      </c>
      <c r="E232" s="12">
        <f t="shared" si="40"/>
        <v>44090</v>
      </c>
      <c r="F232" s="12">
        <f t="shared" si="40"/>
        <v>44089</v>
      </c>
      <c r="G232" s="12">
        <f t="shared" si="40"/>
        <v>44095</v>
      </c>
      <c r="H232" s="12">
        <f t="shared" si="40"/>
        <v>44094</v>
      </c>
      <c r="I232" s="12">
        <f t="shared" si="40"/>
        <v>44093</v>
      </c>
    </row>
    <row r="233">
      <c r="A233" s="15">
        <f t="shared" si="2"/>
        <v>44090</v>
      </c>
      <c r="B233" s="16">
        <v>44090.0</v>
      </c>
      <c r="C233" s="16">
        <v>44092.0</v>
      </c>
      <c r="D233" s="16">
        <f t="shared" ref="D233:I233" si="41">C234-1</f>
        <v>44091</v>
      </c>
      <c r="E233" s="12">
        <f t="shared" si="41"/>
        <v>44090</v>
      </c>
      <c r="F233" s="12">
        <f t="shared" si="41"/>
        <v>44096</v>
      </c>
      <c r="G233" s="12">
        <f t="shared" si="41"/>
        <v>44095</v>
      </c>
      <c r="H233" s="12">
        <f t="shared" si="41"/>
        <v>44094</v>
      </c>
      <c r="I233" s="12">
        <f t="shared" si="41"/>
        <v>44093</v>
      </c>
    </row>
    <row r="234">
      <c r="A234" s="15">
        <f t="shared" si="2"/>
        <v>44091</v>
      </c>
      <c r="B234" s="16">
        <v>44091.0</v>
      </c>
      <c r="C234" s="16">
        <v>44092.0</v>
      </c>
      <c r="D234" s="16">
        <f t="shared" ref="D234:I234" si="42">C235-1</f>
        <v>44091</v>
      </c>
      <c r="E234" s="12">
        <f t="shared" si="42"/>
        <v>44097</v>
      </c>
      <c r="F234" s="12">
        <f t="shared" si="42"/>
        <v>44096</v>
      </c>
      <c r="G234" s="12">
        <f t="shared" si="42"/>
        <v>44095</v>
      </c>
      <c r="H234" s="12">
        <f t="shared" si="42"/>
        <v>44094</v>
      </c>
      <c r="I234" s="12">
        <f t="shared" si="42"/>
        <v>44093</v>
      </c>
    </row>
    <row r="235">
      <c r="A235" s="15">
        <f t="shared" si="2"/>
        <v>44092</v>
      </c>
      <c r="B235" s="16">
        <v>44092.0</v>
      </c>
      <c r="C235" s="16">
        <v>44092.0</v>
      </c>
      <c r="D235" s="16">
        <f t="shared" ref="D235:I235" si="43">C236-1</f>
        <v>44098</v>
      </c>
      <c r="E235" s="12">
        <f t="shared" si="43"/>
        <v>44097</v>
      </c>
      <c r="F235" s="12">
        <f t="shared" si="43"/>
        <v>44096</v>
      </c>
      <c r="G235" s="12">
        <f t="shared" si="43"/>
        <v>44095</v>
      </c>
      <c r="H235" s="12">
        <f t="shared" si="43"/>
        <v>44094</v>
      </c>
      <c r="I235" s="12">
        <f t="shared" si="43"/>
        <v>44093</v>
      </c>
    </row>
    <row r="236">
      <c r="A236" s="15">
        <f t="shared" si="2"/>
        <v>44093</v>
      </c>
      <c r="B236" s="16">
        <v>44093.0</v>
      </c>
      <c r="C236" s="16">
        <v>44099.0</v>
      </c>
      <c r="D236" s="16">
        <f t="shared" ref="D236:I236" si="44">C237-1</f>
        <v>44098</v>
      </c>
      <c r="E236" s="12">
        <f t="shared" si="44"/>
        <v>44097</v>
      </c>
      <c r="F236" s="12">
        <f t="shared" si="44"/>
        <v>44096</v>
      </c>
      <c r="G236" s="12">
        <f t="shared" si="44"/>
        <v>44095</v>
      </c>
      <c r="H236" s="12">
        <f t="shared" si="44"/>
        <v>44094</v>
      </c>
      <c r="I236" s="12">
        <f t="shared" si="44"/>
        <v>44093</v>
      </c>
    </row>
    <row r="237">
      <c r="A237" s="15">
        <f t="shared" si="2"/>
        <v>44094</v>
      </c>
      <c r="B237" s="16">
        <v>44094.0</v>
      </c>
      <c r="C237" s="16">
        <v>44099.0</v>
      </c>
      <c r="D237" s="16">
        <f t="shared" ref="D237:I237" si="45">C238-1</f>
        <v>44098</v>
      </c>
      <c r="E237" s="12">
        <f t="shared" si="45"/>
        <v>44097</v>
      </c>
      <c r="F237" s="12">
        <f t="shared" si="45"/>
        <v>44096</v>
      </c>
      <c r="G237" s="12">
        <f t="shared" si="45"/>
        <v>44095</v>
      </c>
      <c r="H237" s="12">
        <f t="shared" si="45"/>
        <v>44094</v>
      </c>
      <c r="I237" s="12">
        <f t="shared" si="45"/>
        <v>44100</v>
      </c>
    </row>
    <row r="238">
      <c r="A238" s="15">
        <f t="shared" si="2"/>
        <v>44095</v>
      </c>
      <c r="B238" s="16">
        <v>44095.0</v>
      </c>
      <c r="C238" s="16">
        <v>44099.0</v>
      </c>
      <c r="D238" s="16">
        <f t="shared" ref="D238:I238" si="46">C239-1</f>
        <v>44098</v>
      </c>
      <c r="E238" s="12">
        <f t="shared" si="46"/>
        <v>44097</v>
      </c>
      <c r="F238" s="12">
        <f t="shared" si="46"/>
        <v>44096</v>
      </c>
      <c r="G238" s="12">
        <f t="shared" si="46"/>
        <v>44095</v>
      </c>
      <c r="H238" s="12">
        <f t="shared" si="46"/>
        <v>44101</v>
      </c>
      <c r="I238" s="12">
        <f t="shared" si="46"/>
        <v>44100</v>
      </c>
    </row>
    <row r="239">
      <c r="A239" s="15">
        <f t="shared" si="2"/>
        <v>44096</v>
      </c>
      <c r="B239" s="16">
        <v>44096.0</v>
      </c>
      <c r="C239" s="16">
        <v>44099.0</v>
      </c>
      <c r="D239" s="16">
        <f t="shared" ref="D239:I239" si="47">C240-1</f>
        <v>44098</v>
      </c>
      <c r="E239" s="12">
        <f t="shared" si="47"/>
        <v>44097</v>
      </c>
      <c r="F239" s="12">
        <f t="shared" si="47"/>
        <v>44096</v>
      </c>
      <c r="G239" s="12">
        <f t="shared" si="47"/>
        <v>44102</v>
      </c>
      <c r="H239" s="12">
        <f t="shared" si="47"/>
        <v>44101</v>
      </c>
      <c r="I239" s="12">
        <f t="shared" si="47"/>
        <v>44100</v>
      </c>
    </row>
    <row r="240">
      <c r="A240" s="15">
        <f t="shared" si="2"/>
        <v>44097</v>
      </c>
      <c r="B240" s="16">
        <v>44097.0</v>
      </c>
      <c r="C240" s="16">
        <v>44099.0</v>
      </c>
      <c r="D240" s="16">
        <f t="shared" ref="D240:I240" si="48">C241-1</f>
        <v>44098</v>
      </c>
      <c r="E240" s="12">
        <f t="shared" si="48"/>
        <v>44097</v>
      </c>
      <c r="F240" s="12">
        <f t="shared" si="48"/>
        <v>44103</v>
      </c>
      <c r="G240" s="12">
        <f t="shared" si="48"/>
        <v>44102</v>
      </c>
      <c r="H240" s="12">
        <f t="shared" si="48"/>
        <v>44101</v>
      </c>
      <c r="I240" s="12">
        <f t="shared" si="48"/>
        <v>44100</v>
      </c>
    </row>
    <row r="241">
      <c r="A241" s="15">
        <f t="shared" si="2"/>
        <v>44098</v>
      </c>
      <c r="B241" s="16">
        <v>44098.0</v>
      </c>
      <c r="C241" s="16">
        <v>44099.0</v>
      </c>
      <c r="D241" s="16">
        <f t="shared" ref="D241:I241" si="49">C242-1</f>
        <v>44098</v>
      </c>
      <c r="E241" s="12">
        <f t="shared" si="49"/>
        <v>44104</v>
      </c>
      <c r="F241" s="12">
        <f t="shared" si="49"/>
        <v>44103</v>
      </c>
      <c r="G241" s="12">
        <f t="shared" si="49"/>
        <v>44102</v>
      </c>
      <c r="H241" s="12">
        <f t="shared" si="49"/>
        <v>44101</v>
      </c>
      <c r="I241" s="12">
        <f t="shared" si="49"/>
        <v>44100</v>
      </c>
    </row>
    <row r="242">
      <c r="A242" s="15">
        <f t="shared" si="2"/>
        <v>44099</v>
      </c>
      <c r="B242" s="16">
        <v>44099.0</v>
      </c>
      <c r="C242" s="16">
        <v>44099.0</v>
      </c>
      <c r="D242" s="16">
        <f t="shared" ref="D242:I242" si="50">C243-1</f>
        <v>44105</v>
      </c>
      <c r="E242" s="12">
        <f t="shared" si="50"/>
        <v>44104</v>
      </c>
      <c r="F242" s="12">
        <f t="shared" si="50"/>
        <v>44103</v>
      </c>
      <c r="G242" s="12">
        <f t="shared" si="50"/>
        <v>44102</v>
      </c>
      <c r="H242" s="12">
        <f t="shared" si="50"/>
        <v>44101</v>
      </c>
      <c r="I242" s="12">
        <f t="shared" si="50"/>
        <v>44100</v>
      </c>
    </row>
    <row r="243">
      <c r="A243" s="15">
        <f t="shared" si="2"/>
        <v>44100</v>
      </c>
      <c r="B243" s="16">
        <v>44100.0</v>
      </c>
      <c r="C243" s="16">
        <v>44106.0</v>
      </c>
      <c r="D243" s="16">
        <f t="shared" ref="D243:I243" si="51">C244-1</f>
        <v>44105</v>
      </c>
      <c r="E243" s="12">
        <f t="shared" si="51"/>
        <v>44104</v>
      </c>
      <c r="F243" s="12">
        <f t="shared" si="51"/>
        <v>44103</v>
      </c>
      <c r="G243" s="12">
        <f t="shared" si="51"/>
        <v>44102</v>
      </c>
      <c r="H243" s="12">
        <f t="shared" si="51"/>
        <v>44101</v>
      </c>
      <c r="I243" s="12">
        <f t="shared" si="51"/>
        <v>44100</v>
      </c>
    </row>
    <row r="244">
      <c r="A244" s="15">
        <f t="shared" si="2"/>
        <v>44101</v>
      </c>
      <c r="B244" s="16">
        <v>44101.0</v>
      </c>
      <c r="C244" s="16">
        <v>44106.0</v>
      </c>
      <c r="D244" s="16">
        <f t="shared" ref="D244:I244" si="52">C245-1</f>
        <v>44105</v>
      </c>
      <c r="E244" s="12">
        <f t="shared" si="52"/>
        <v>44104</v>
      </c>
      <c r="F244" s="12">
        <f t="shared" si="52"/>
        <v>44103</v>
      </c>
      <c r="G244" s="12">
        <f t="shared" si="52"/>
        <v>44102</v>
      </c>
      <c r="H244" s="12">
        <f t="shared" si="52"/>
        <v>44101</v>
      </c>
      <c r="I244" s="12">
        <f t="shared" si="52"/>
        <v>44107</v>
      </c>
    </row>
    <row r="245">
      <c r="A245" s="15">
        <f t="shared" si="2"/>
        <v>44102</v>
      </c>
      <c r="B245" s="16">
        <v>44102.0</v>
      </c>
      <c r="C245" s="16">
        <v>44106.0</v>
      </c>
      <c r="D245" s="16">
        <f t="shared" ref="D245:I245" si="53">C246-1</f>
        <v>44105</v>
      </c>
      <c r="E245" s="12">
        <f t="shared" si="53"/>
        <v>44104</v>
      </c>
      <c r="F245" s="12">
        <f t="shared" si="53"/>
        <v>44103</v>
      </c>
      <c r="G245" s="12">
        <f t="shared" si="53"/>
        <v>44102</v>
      </c>
      <c r="H245" s="12">
        <f t="shared" si="53"/>
        <v>44108</v>
      </c>
      <c r="I245" s="12">
        <f t="shared" si="53"/>
        <v>44107</v>
      </c>
    </row>
    <row r="246">
      <c r="A246" s="15">
        <f t="shared" si="2"/>
        <v>44103</v>
      </c>
      <c r="B246" s="16">
        <v>44103.0</v>
      </c>
      <c r="C246" s="16">
        <v>44106.0</v>
      </c>
      <c r="D246" s="16">
        <f t="shared" ref="D246:I246" si="54">C247-1</f>
        <v>44105</v>
      </c>
      <c r="E246" s="12">
        <f t="shared" si="54"/>
        <v>44104</v>
      </c>
      <c r="F246" s="12">
        <f t="shared" si="54"/>
        <v>44103</v>
      </c>
      <c r="G246" s="12">
        <f t="shared" si="54"/>
        <v>44109</v>
      </c>
      <c r="H246" s="12">
        <f t="shared" si="54"/>
        <v>44108</v>
      </c>
      <c r="I246" s="12">
        <f t="shared" si="54"/>
        <v>44107</v>
      </c>
    </row>
    <row r="247">
      <c r="A247" s="15">
        <f t="shared" si="2"/>
        <v>44104</v>
      </c>
      <c r="B247" s="16">
        <v>44104.0</v>
      </c>
      <c r="C247" s="16">
        <v>44106.0</v>
      </c>
      <c r="D247" s="16">
        <f t="shared" ref="D247:I247" si="55">C248-1</f>
        <v>44105</v>
      </c>
      <c r="E247" s="12">
        <f t="shared" si="55"/>
        <v>44104</v>
      </c>
      <c r="F247" s="12">
        <f t="shared" si="55"/>
        <v>44110</v>
      </c>
      <c r="G247" s="12">
        <f t="shared" si="55"/>
        <v>44109</v>
      </c>
      <c r="H247" s="12">
        <f t="shared" si="55"/>
        <v>44108</v>
      </c>
      <c r="I247" s="12">
        <f t="shared" si="55"/>
        <v>44107</v>
      </c>
    </row>
    <row r="248">
      <c r="A248" s="15">
        <f t="shared" si="2"/>
        <v>44105</v>
      </c>
      <c r="B248" s="16">
        <v>44105.0</v>
      </c>
      <c r="C248" s="16">
        <v>44106.0</v>
      </c>
      <c r="D248" s="16">
        <f t="shared" ref="D248:I248" si="56">C249-1</f>
        <v>44105</v>
      </c>
      <c r="E248" s="12">
        <f t="shared" si="56"/>
        <v>44111</v>
      </c>
      <c r="F248" s="12">
        <f t="shared" si="56"/>
        <v>44110</v>
      </c>
      <c r="G248" s="12">
        <f t="shared" si="56"/>
        <v>44109</v>
      </c>
      <c r="H248" s="12">
        <f t="shared" si="56"/>
        <v>44108</v>
      </c>
      <c r="I248" s="12">
        <f t="shared" si="56"/>
        <v>44107</v>
      </c>
    </row>
    <row r="249">
      <c r="A249" s="15">
        <f t="shared" si="2"/>
        <v>44106</v>
      </c>
      <c r="B249" s="16">
        <v>44106.0</v>
      </c>
      <c r="C249" s="16">
        <v>44106.0</v>
      </c>
      <c r="D249" s="16">
        <f t="shared" ref="D249:I249" si="57">C250-1</f>
        <v>44112</v>
      </c>
      <c r="E249" s="12">
        <f t="shared" si="57"/>
        <v>44111</v>
      </c>
      <c r="F249" s="12">
        <f t="shared" si="57"/>
        <v>44110</v>
      </c>
      <c r="G249" s="12">
        <f t="shared" si="57"/>
        <v>44109</v>
      </c>
      <c r="H249" s="12">
        <f t="shared" si="57"/>
        <v>44108</v>
      </c>
      <c r="I249" s="12">
        <f t="shared" si="57"/>
        <v>44107</v>
      </c>
    </row>
    <row r="250">
      <c r="A250" s="15">
        <f t="shared" si="2"/>
        <v>44107</v>
      </c>
      <c r="B250" s="16">
        <v>44107.0</v>
      </c>
      <c r="C250" s="16">
        <v>44113.0</v>
      </c>
      <c r="D250" s="16">
        <f t="shared" ref="D250:I250" si="58">C251-1</f>
        <v>44112</v>
      </c>
      <c r="E250" s="12">
        <f t="shared" si="58"/>
        <v>44111</v>
      </c>
      <c r="F250" s="12">
        <f t="shared" si="58"/>
        <v>44110</v>
      </c>
      <c r="G250" s="12">
        <f t="shared" si="58"/>
        <v>44109</v>
      </c>
      <c r="H250" s="12">
        <f t="shared" si="58"/>
        <v>44108</v>
      </c>
      <c r="I250" s="12">
        <f t="shared" si="58"/>
        <v>44107</v>
      </c>
    </row>
    <row r="251">
      <c r="A251" s="15">
        <f t="shared" si="2"/>
        <v>44108</v>
      </c>
      <c r="B251" s="16">
        <v>44108.0</v>
      </c>
      <c r="C251" s="16">
        <v>44113.0</v>
      </c>
      <c r="D251" s="16">
        <f t="shared" ref="D251:I251" si="59">C252-1</f>
        <v>44112</v>
      </c>
      <c r="E251" s="12">
        <f t="shared" si="59"/>
        <v>44111</v>
      </c>
      <c r="F251" s="12">
        <f t="shared" si="59"/>
        <v>44110</v>
      </c>
      <c r="G251" s="12">
        <f t="shared" si="59"/>
        <v>44109</v>
      </c>
      <c r="H251" s="12">
        <f t="shared" si="59"/>
        <v>44108</v>
      </c>
      <c r="I251" s="12">
        <f t="shared" si="59"/>
        <v>44114</v>
      </c>
    </row>
    <row r="252">
      <c r="A252" s="15">
        <f t="shared" si="2"/>
        <v>44109</v>
      </c>
      <c r="B252" s="16">
        <v>44109.0</v>
      </c>
      <c r="C252" s="16">
        <v>44113.0</v>
      </c>
      <c r="D252" s="16">
        <f t="shared" ref="D252:I252" si="60">C253-1</f>
        <v>44112</v>
      </c>
      <c r="E252" s="12">
        <f t="shared" si="60"/>
        <v>44111</v>
      </c>
      <c r="F252" s="12">
        <f t="shared" si="60"/>
        <v>44110</v>
      </c>
      <c r="G252" s="12">
        <f t="shared" si="60"/>
        <v>44109</v>
      </c>
      <c r="H252" s="12">
        <f t="shared" si="60"/>
        <v>44115</v>
      </c>
      <c r="I252" s="12">
        <f t="shared" si="60"/>
        <v>44114</v>
      </c>
    </row>
    <row r="253">
      <c r="A253" s="15">
        <f t="shared" si="2"/>
        <v>44110</v>
      </c>
      <c r="B253" s="16">
        <v>44110.0</v>
      </c>
      <c r="C253" s="16">
        <v>44113.0</v>
      </c>
      <c r="D253" s="16">
        <f t="shared" ref="D253:I253" si="61">C254-1</f>
        <v>44112</v>
      </c>
      <c r="E253" s="12">
        <f t="shared" si="61"/>
        <v>44111</v>
      </c>
      <c r="F253" s="12">
        <f t="shared" si="61"/>
        <v>44110</v>
      </c>
      <c r="G253" s="12">
        <f t="shared" si="61"/>
        <v>44116</v>
      </c>
      <c r="H253" s="12">
        <f t="shared" si="61"/>
        <v>44115</v>
      </c>
      <c r="I253" s="12">
        <f t="shared" si="61"/>
        <v>44114</v>
      </c>
    </row>
    <row r="254">
      <c r="A254" s="15">
        <f t="shared" si="2"/>
        <v>44111</v>
      </c>
      <c r="B254" s="16">
        <v>44111.0</v>
      </c>
      <c r="C254" s="16">
        <v>44113.0</v>
      </c>
      <c r="D254" s="16">
        <f t="shared" ref="D254:I254" si="62">C255-1</f>
        <v>44112</v>
      </c>
      <c r="E254" s="12">
        <f t="shared" si="62"/>
        <v>44111</v>
      </c>
      <c r="F254" s="12">
        <f t="shared" si="62"/>
        <v>44117</v>
      </c>
      <c r="G254" s="12">
        <f t="shared" si="62"/>
        <v>44116</v>
      </c>
      <c r="H254" s="12">
        <f t="shared" si="62"/>
        <v>44115</v>
      </c>
      <c r="I254" s="12">
        <f t="shared" si="62"/>
        <v>44114</v>
      </c>
    </row>
    <row r="255">
      <c r="A255" s="15">
        <f t="shared" si="2"/>
        <v>44112</v>
      </c>
      <c r="B255" s="16">
        <v>44112.0</v>
      </c>
      <c r="C255" s="16">
        <v>44113.0</v>
      </c>
      <c r="D255" s="16">
        <f t="shared" ref="D255:I255" si="63">C256-1</f>
        <v>44112</v>
      </c>
      <c r="E255" s="12">
        <f t="shared" si="63"/>
        <v>44118</v>
      </c>
      <c r="F255" s="12">
        <f t="shared" si="63"/>
        <v>44117</v>
      </c>
      <c r="G255" s="12">
        <f t="shared" si="63"/>
        <v>44116</v>
      </c>
      <c r="H255" s="12">
        <f t="shared" si="63"/>
        <v>44115</v>
      </c>
      <c r="I255" s="12">
        <f t="shared" si="63"/>
        <v>44114</v>
      </c>
    </row>
    <row r="256">
      <c r="A256" s="15">
        <f t="shared" si="2"/>
        <v>44113</v>
      </c>
      <c r="B256" s="16">
        <v>44113.0</v>
      </c>
      <c r="C256" s="16">
        <v>44113.0</v>
      </c>
      <c r="D256" s="16">
        <f t="shared" ref="D256:I256" si="64">C257-1</f>
        <v>44119</v>
      </c>
      <c r="E256" s="12">
        <f t="shared" si="64"/>
        <v>44118</v>
      </c>
      <c r="F256" s="12">
        <f t="shared" si="64"/>
        <v>44117</v>
      </c>
      <c r="G256" s="12">
        <f t="shared" si="64"/>
        <v>44116</v>
      </c>
      <c r="H256" s="12">
        <f t="shared" si="64"/>
        <v>44115</v>
      </c>
      <c r="I256" s="12">
        <f t="shared" si="64"/>
        <v>44114</v>
      </c>
    </row>
    <row r="257">
      <c r="A257" s="15">
        <f t="shared" si="2"/>
        <v>44114</v>
      </c>
      <c r="B257" s="16">
        <v>44114.0</v>
      </c>
      <c r="C257" s="16">
        <v>44120.0</v>
      </c>
      <c r="D257" s="16">
        <f t="shared" ref="D257:I257" si="65">C258-1</f>
        <v>44119</v>
      </c>
      <c r="E257" s="12">
        <f t="shared" si="65"/>
        <v>44118</v>
      </c>
      <c r="F257" s="12">
        <f t="shared" si="65"/>
        <v>44117</v>
      </c>
      <c r="G257" s="12">
        <f t="shared" si="65"/>
        <v>44116</v>
      </c>
      <c r="H257" s="12">
        <f t="shared" si="65"/>
        <v>44115</v>
      </c>
      <c r="I257" s="12">
        <f t="shared" si="65"/>
        <v>44114</v>
      </c>
    </row>
    <row r="258">
      <c r="A258" s="15">
        <f t="shared" si="2"/>
        <v>44115</v>
      </c>
      <c r="B258" s="16">
        <v>44115.0</v>
      </c>
      <c r="C258" s="16">
        <v>44120.0</v>
      </c>
      <c r="D258" s="16">
        <f t="shared" ref="D258:I258" si="66">C259-1</f>
        <v>44119</v>
      </c>
      <c r="E258" s="12">
        <f t="shared" si="66"/>
        <v>44118</v>
      </c>
      <c r="F258" s="12">
        <f t="shared" si="66"/>
        <v>44117</v>
      </c>
      <c r="G258" s="12">
        <f t="shared" si="66"/>
        <v>44116</v>
      </c>
      <c r="H258" s="12">
        <f t="shared" si="66"/>
        <v>44115</v>
      </c>
      <c r="I258" s="12">
        <f t="shared" si="66"/>
        <v>44121</v>
      </c>
    </row>
    <row r="259">
      <c r="A259" s="15">
        <f t="shared" si="2"/>
        <v>44116</v>
      </c>
      <c r="B259" s="16">
        <v>44116.0</v>
      </c>
      <c r="C259" s="16">
        <v>44120.0</v>
      </c>
      <c r="D259" s="16">
        <f t="shared" ref="D259:I259" si="67">C260-1</f>
        <v>44119</v>
      </c>
      <c r="E259" s="12">
        <f t="shared" si="67"/>
        <v>44118</v>
      </c>
      <c r="F259" s="12">
        <f t="shared" si="67"/>
        <v>44117</v>
      </c>
      <c r="G259" s="12">
        <f t="shared" si="67"/>
        <v>44116</v>
      </c>
      <c r="H259" s="12">
        <f t="shared" si="67"/>
        <v>44122</v>
      </c>
      <c r="I259" s="12">
        <f t="shared" si="67"/>
        <v>44121</v>
      </c>
    </row>
    <row r="260">
      <c r="A260" s="15">
        <f t="shared" si="2"/>
        <v>44117</v>
      </c>
      <c r="B260" s="16">
        <v>44117.0</v>
      </c>
      <c r="C260" s="16">
        <v>44120.0</v>
      </c>
      <c r="D260" s="16">
        <f t="shared" ref="D260:I260" si="68">C261-1</f>
        <v>44119</v>
      </c>
      <c r="E260" s="12">
        <f t="shared" si="68"/>
        <v>44118</v>
      </c>
      <c r="F260" s="12">
        <f t="shared" si="68"/>
        <v>44117</v>
      </c>
      <c r="G260" s="12">
        <f t="shared" si="68"/>
        <v>44123</v>
      </c>
      <c r="H260" s="12">
        <f t="shared" si="68"/>
        <v>44122</v>
      </c>
      <c r="I260" s="12">
        <f t="shared" si="68"/>
        <v>44121</v>
      </c>
    </row>
    <row r="261">
      <c r="A261" s="15">
        <f t="shared" si="2"/>
        <v>44118</v>
      </c>
      <c r="B261" s="16">
        <v>44118.0</v>
      </c>
      <c r="C261" s="16">
        <v>44120.0</v>
      </c>
      <c r="D261" s="16">
        <f t="shared" ref="D261:I261" si="69">C262-1</f>
        <v>44119</v>
      </c>
      <c r="E261" s="12">
        <f t="shared" si="69"/>
        <v>44118</v>
      </c>
      <c r="F261" s="12">
        <f t="shared" si="69"/>
        <v>44124</v>
      </c>
      <c r="G261" s="12">
        <f t="shared" si="69"/>
        <v>44123</v>
      </c>
      <c r="H261" s="12">
        <f t="shared" si="69"/>
        <v>44122</v>
      </c>
      <c r="I261" s="12">
        <f t="shared" si="69"/>
        <v>44121</v>
      </c>
    </row>
    <row r="262">
      <c r="A262" s="15">
        <f t="shared" si="2"/>
        <v>44119</v>
      </c>
      <c r="B262" s="16">
        <v>44119.0</v>
      </c>
      <c r="C262" s="16">
        <v>44120.0</v>
      </c>
      <c r="D262" s="16">
        <f t="shared" ref="D262:I262" si="70">C263-1</f>
        <v>44119</v>
      </c>
      <c r="E262" s="12">
        <f t="shared" si="70"/>
        <v>44125</v>
      </c>
      <c r="F262" s="12">
        <f t="shared" si="70"/>
        <v>44124</v>
      </c>
      <c r="G262" s="12">
        <f t="shared" si="70"/>
        <v>44123</v>
      </c>
      <c r="H262" s="12">
        <f t="shared" si="70"/>
        <v>44122</v>
      </c>
      <c r="I262" s="12">
        <f t="shared" si="70"/>
        <v>44121</v>
      </c>
    </row>
    <row r="263">
      <c r="A263" s="15">
        <f t="shared" si="2"/>
        <v>44120</v>
      </c>
      <c r="B263" s="16">
        <v>44120.0</v>
      </c>
      <c r="C263" s="16">
        <v>44120.0</v>
      </c>
      <c r="D263" s="16">
        <f t="shared" ref="D263:I263" si="71">C264-1</f>
        <v>44126</v>
      </c>
      <c r="E263" s="12">
        <f t="shared" si="71"/>
        <v>44125</v>
      </c>
      <c r="F263" s="12">
        <f t="shared" si="71"/>
        <v>44124</v>
      </c>
      <c r="G263" s="12">
        <f t="shared" si="71"/>
        <v>44123</v>
      </c>
      <c r="H263" s="12">
        <f t="shared" si="71"/>
        <v>44122</v>
      </c>
      <c r="I263" s="12">
        <f t="shared" si="71"/>
        <v>44121</v>
      </c>
    </row>
    <row r="264">
      <c r="A264" s="15">
        <f t="shared" si="2"/>
        <v>44121</v>
      </c>
      <c r="B264" s="16">
        <v>44121.0</v>
      </c>
      <c r="C264" s="16">
        <v>44127.0</v>
      </c>
      <c r="D264" s="16">
        <f t="shared" ref="D264:I264" si="72">C265-1</f>
        <v>44126</v>
      </c>
      <c r="E264" s="12">
        <f t="shared" si="72"/>
        <v>44125</v>
      </c>
      <c r="F264" s="12">
        <f t="shared" si="72"/>
        <v>44124</v>
      </c>
      <c r="G264" s="12">
        <f t="shared" si="72"/>
        <v>44123</v>
      </c>
      <c r="H264" s="12">
        <f t="shared" si="72"/>
        <v>44122</v>
      </c>
      <c r="I264" s="12">
        <f t="shared" si="72"/>
        <v>44121</v>
      </c>
    </row>
    <row r="265">
      <c r="A265" s="15">
        <f t="shared" si="2"/>
        <v>44122</v>
      </c>
      <c r="B265" s="16">
        <v>44122.0</v>
      </c>
      <c r="C265" s="16">
        <v>44127.0</v>
      </c>
      <c r="D265" s="16">
        <f t="shared" ref="D265:I265" si="73">C266-1</f>
        <v>44126</v>
      </c>
      <c r="E265" s="12">
        <f t="shared" si="73"/>
        <v>44125</v>
      </c>
      <c r="F265" s="12">
        <f t="shared" si="73"/>
        <v>44124</v>
      </c>
      <c r="G265" s="12">
        <f t="shared" si="73"/>
        <v>44123</v>
      </c>
      <c r="H265" s="12">
        <f t="shared" si="73"/>
        <v>44122</v>
      </c>
      <c r="I265" s="12">
        <f t="shared" si="73"/>
        <v>44128</v>
      </c>
    </row>
    <row r="266">
      <c r="A266" s="15">
        <f t="shared" si="2"/>
        <v>44123</v>
      </c>
      <c r="B266" s="16">
        <v>44123.0</v>
      </c>
      <c r="C266" s="16">
        <v>44127.0</v>
      </c>
      <c r="D266" s="16">
        <f t="shared" ref="D266:I266" si="74">C267-1</f>
        <v>44126</v>
      </c>
      <c r="E266" s="12">
        <f t="shared" si="74"/>
        <v>44125</v>
      </c>
      <c r="F266" s="12">
        <f t="shared" si="74"/>
        <v>44124</v>
      </c>
      <c r="G266" s="12">
        <f t="shared" si="74"/>
        <v>44123</v>
      </c>
      <c r="H266" s="12">
        <f t="shared" si="74"/>
        <v>44129</v>
      </c>
      <c r="I266" s="12">
        <f t="shared" si="74"/>
        <v>44128</v>
      </c>
    </row>
    <row r="267">
      <c r="A267" s="15">
        <f t="shared" si="2"/>
        <v>44124</v>
      </c>
      <c r="B267" s="16">
        <v>44124.0</v>
      </c>
      <c r="C267" s="16">
        <v>44127.0</v>
      </c>
      <c r="D267" s="16">
        <f t="shared" ref="D267:I267" si="75">C268-1</f>
        <v>44126</v>
      </c>
      <c r="E267" s="12">
        <f t="shared" si="75"/>
        <v>44125</v>
      </c>
      <c r="F267" s="12">
        <f t="shared" si="75"/>
        <v>44124</v>
      </c>
      <c r="G267" s="12">
        <f t="shared" si="75"/>
        <v>44130</v>
      </c>
      <c r="H267" s="12">
        <f t="shared" si="75"/>
        <v>44129</v>
      </c>
      <c r="I267" s="12">
        <f t="shared" si="75"/>
        <v>44128</v>
      </c>
    </row>
    <row r="268">
      <c r="A268" s="15">
        <f t="shared" si="2"/>
        <v>44125</v>
      </c>
      <c r="B268" s="16">
        <v>44125.0</v>
      </c>
      <c r="C268" s="16">
        <v>44127.0</v>
      </c>
      <c r="D268" s="16">
        <f t="shared" ref="D268:I268" si="76">C269-1</f>
        <v>44126</v>
      </c>
      <c r="E268" s="12">
        <f t="shared" si="76"/>
        <v>44125</v>
      </c>
      <c r="F268" s="12">
        <f t="shared" si="76"/>
        <v>44131</v>
      </c>
      <c r="G268" s="12">
        <f t="shared" si="76"/>
        <v>44130</v>
      </c>
      <c r="H268" s="12">
        <f t="shared" si="76"/>
        <v>44129</v>
      </c>
      <c r="I268" s="12">
        <f t="shared" si="76"/>
        <v>44128</v>
      </c>
    </row>
    <row r="269">
      <c r="A269" s="15">
        <f t="shared" si="2"/>
        <v>44126</v>
      </c>
      <c r="B269" s="16">
        <v>44126.0</v>
      </c>
      <c r="C269" s="16">
        <v>44127.0</v>
      </c>
      <c r="D269" s="16">
        <f t="shared" ref="D269:I269" si="77">C270-1</f>
        <v>44126</v>
      </c>
      <c r="E269" s="12">
        <f t="shared" si="77"/>
        <v>44132</v>
      </c>
      <c r="F269" s="12">
        <f t="shared" si="77"/>
        <v>44131</v>
      </c>
      <c r="G269" s="12">
        <f t="shared" si="77"/>
        <v>44130</v>
      </c>
      <c r="H269" s="12">
        <f t="shared" si="77"/>
        <v>44129</v>
      </c>
      <c r="I269" s="12">
        <f t="shared" si="77"/>
        <v>44128</v>
      </c>
    </row>
    <row r="270">
      <c r="A270" s="15">
        <f t="shared" si="2"/>
        <v>44127</v>
      </c>
      <c r="B270" s="16">
        <v>44127.0</v>
      </c>
      <c r="C270" s="16">
        <v>44127.0</v>
      </c>
      <c r="D270" s="16">
        <f t="shared" ref="D270:I270" si="78">C271-1</f>
        <v>44133</v>
      </c>
      <c r="E270" s="12">
        <f t="shared" si="78"/>
        <v>44132</v>
      </c>
      <c r="F270" s="12">
        <f t="shared" si="78"/>
        <v>44131</v>
      </c>
      <c r="G270" s="12">
        <f t="shared" si="78"/>
        <v>44130</v>
      </c>
      <c r="H270" s="12">
        <f t="shared" si="78"/>
        <v>44129</v>
      </c>
      <c r="I270" s="12">
        <f t="shared" si="78"/>
        <v>44128</v>
      </c>
    </row>
    <row r="271">
      <c r="A271" s="15">
        <f t="shared" si="2"/>
        <v>44128</v>
      </c>
      <c r="B271" s="16">
        <v>44128.0</v>
      </c>
      <c r="C271" s="16">
        <v>44134.0</v>
      </c>
      <c r="D271" s="16">
        <f t="shared" ref="D271:I271" si="79">C272-1</f>
        <v>44133</v>
      </c>
      <c r="E271" s="12">
        <f t="shared" si="79"/>
        <v>44132</v>
      </c>
      <c r="F271" s="12">
        <f t="shared" si="79"/>
        <v>44131</v>
      </c>
      <c r="G271" s="12">
        <f t="shared" si="79"/>
        <v>44130</v>
      </c>
      <c r="H271" s="12">
        <f t="shared" si="79"/>
        <v>44129</v>
      </c>
      <c r="I271" s="12">
        <f t="shared" si="79"/>
        <v>44128</v>
      </c>
    </row>
    <row r="272">
      <c r="A272" s="15">
        <f t="shared" si="2"/>
        <v>44129</v>
      </c>
      <c r="B272" s="16">
        <v>44129.0</v>
      </c>
      <c r="C272" s="16">
        <v>44134.0</v>
      </c>
      <c r="D272" s="16">
        <f t="shared" ref="D272:I272" si="80">C273-1</f>
        <v>44133</v>
      </c>
      <c r="E272" s="12">
        <f t="shared" si="80"/>
        <v>44132</v>
      </c>
      <c r="F272" s="12">
        <f t="shared" si="80"/>
        <v>44131</v>
      </c>
      <c r="G272" s="12">
        <f t="shared" si="80"/>
        <v>44130</v>
      </c>
      <c r="H272" s="12">
        <f t="shared" si="80"/>
        <v>44129</v>
      </c>
      <c r="I272" s="12">
        <f t="shared" si="80"/>
        <v>44135</v>
      </c>
    </row>
    <row r="273">
      <c r="A273" s="15">
        <f t="shared" si="2"/>
        <v>44130</v>
      </c>
      <c r="B273" s="16">
        <v>44130.0</v>
      </c>
      <c r="C273" s="16">
        <v>44134.0</v>
      </c>
      <c r="D273" s="16">
        <f t="shared" ref="D273:I273" si="81">C274-1</f>
        <v>44133</v>
      </c>
      <c r="E273" s="12">
        <f t="shared" si="81"/>
        <v>44132</v>
      </c>
      <c r="F273" s="12">
        <f t="shared" si="81"/>
        <v>44131</v>
      </c>
      <c r="G273" s="12">
        <f t="shared" si="81"/>
        <v>44130</v>
      </c>
      <c r="H273" s="12">
        <f t="shared" si="81"/>
        <v>44136</v>
      </c>
      <c r="I273" s="12">
        <f t="shared" si="81"/>
        <v>44135</v>
      </c>
    </row>
    <row r="274">
      <c r="A274" s="15">
        <f t="shared" si="2"/>
        <v>44131</v>
      </c>
      <c r="B274" s="16">
        <v>44131.0</v>
      </c>
      <c r="C274" s="16">
        <v>44134.0</v>
      </c>
      <c r="D274" s="16">
        <f t="shared" ref="D274:I274" si="82">C275-1</f>
        <v>44133</v>
      </c>
      <c r="E274" s="12">
        <f t="shared" si="82"/>
        <v>44132</v>
      </c>
      <c r="F274" s="12">
        <f t="shared" si="82"/>
        <v>44131</v>
      </c>
      <c r="G274" s="12">
        <f t="shared" si="82"/>
        <v>44137</v>
      </c>
      <c r="H274" s="12">
        <f t="shared" si="82"/>
        <v>44136</v>
      </c>
      <c r="I274" s="12">
        <f t="shared" si="82"/>
        <v>44135</v>
      </c>
    </row>
    <row r="275">
      <c r="A275" s="15">
        <f t="shared" si="2"/>
        <v>44132</v>
      </c>
      <c r="B275" s="16">
        <v>44132.0</v>
      </c>
      <c r="C275" s="16">
        <v>44134.0</v>
      </c>
      <c r="D275" s="16">
        <f t="shared" ref="D275:I275" si="83">C276-1</f>
        <v>44133</v>
      </c>
      <c r="E275" s="12">
        <f t="shared" si="83"/>
        <v>44132</v>
      </c>
      <c r="F275" s="12">
        <f t="shared" si="83"/>
        <v>44138</v>
      </c>
      <c r="G275" s="12">
        <f t="shared" si="83"/>
        <v>44137</v>
      </c>
      <c r="H275" s="12">
        <f t="shared" si="83"/>
        <v>44136</v>
      </c>
      <c r="I275" s="12">
        <f t="shared" si="83"/>
        <v>44135</v>
      </c>
    </row>
    <row r="276">
      <c r="A276" s="15">
        <f t="shared" si="2"/>
        <v>44133</v>
      </c>
      <c r="B276" s="16">
        <v>44133.0</v>
      </c>
      <c r="C276" s="16">
        <v>44134.0</v>
      </c>
      <c r="D276" s="16">
        <f t="shared" ref="D276:I276" si="84">C277-1</f>
        <v>44133</v>
      </c>
      <c r="E276" s="12">
        <f t="shared" si="84"/>
        <v>44139</v>
      </c>
      <c r="F276" s="12">
        <f t="shared" si="84"/>
        <v>44138</v>
      </c>
      <c r="G276" s="12">
        <f t="shared" si="84"/>
        <v>44137</v>
      </c>
      <c r="H276" s="12">
        <f t="shared" si="84"/>
        <v>44136</v>
      </c>
      <c r="I276" s="12">
        <f t="shared" si="84"/>
        <v>44135</v>
      </c>
    </row>
    <row r="277">
      <c r="A277" s="15">
        <f t="shared" si="2"/>
        <v>44134</v>
      </c>
      <c r="B277" s="16">
        <v>44134.0</v>
      </c>
      <c r="C277" s="16">
        <v>44134.0</v>
      </c>
      <c r="D277" s="16">
        <f t="shared" ref="D277:I277" si="85">C278-1</f>
        <v>44140</v>
      </c>
      <c r="E277" s="12">
        <f t="shared" si="85"/>
        <v>44139</v>
      </c>
      <c r="F277" s="12">
        <f t="shared" si="85"/>
        <v>44138</v>
      </c>
      <c r="G277" s="12">
        <f t="shared" si="85"/>
        <v>44137</v>
      </c>
      <c r="H277" s="12">
        <f t="shared" si="85"/>
        <v>44136</v>
      </c>
      <c r="I277" s="12">
        <f t="shared" si="85"/>
        <v>44135</v>
      </c>
    </row>
    <row r="278">
      <c r="A278" s="15">
        <f t="shared" si="2"/>
        <v>44135</v>
      </c>
      <c r="B278" s="16">
        <v>44135.0</v>
      </c>
      <c r="C278" s="16">
        <v>44141.0</v>
      </c>
      <c r="D278" s="16">
        <f t="shared" ref="D278:I278" si="86">C279-1</f>
        <v>44140</v>
      </c>
      <c r="E278" s="12">
        <f t="shared" si="86"/>
        <v>44139</v>
      </c>
      <c r="F278" s="12">
        <f t="shared" si="86"/>
        <v>44138</v>
      </c>
      <c r="G278" s="12">
        <f t="shared" si="86"/>
        <v>44137</v>
      </c>
      <c r="H278" s="12">
        <f t="shared" si="86"/>
        <v>44136</v>
      </c>
      <c r="I278" s="12">
        <f t="shared" si="86"/>
        <v>44135</v>
      </c>
    </row>
    <row r="279">
      <c r="A279" s="15">
        <f t="shared" si="2"/>
        <v>44136</v>
      </c>
      <c r="B279" s="16">
        <v>44136.0</v>
      </c>
      <c r="C279" s="16">
        <v>44141.0</v>
      </c>
      <c r="D279" s="16">
        <f t="shared" ref="D279:I279" si="87">C280-1</f>
        <v>44140</v>
      </c>
      <c r="E279" s="12">
        <f t="shared" si="87"/>
        <v>44139</v>
      </c>
      <c r="F279" s="12">
        <f t="shared" si="87"/>
        <v>44138</v>
      </c>
      <c r="G279" s="12">
        <f t="shared" si="87"/>
        <v>44137</v>
      </c>
      <c r="H279" s="12">
        <f t="shared" si="87"/>
        <v>44136</v>
      </c>
      <c r="I279" s="12">
        <f t="shared" si="87"/>
        <v>44142</v>
      </c>
    </row>
    <row r="280">
      <c r="A280" s="15">
        <f t="shared" si="2"/>
        <v>44137</v>
      </c>
      <c r="B280" s="16">
        <v>44137.0</v>
      </c>
      <c r="C280" s="16">
        <v>44141.0</v>
      </c>
      <c r="D280" s="16">
        <f t="shared" ref="D280:I280" si="88">C281-1</f>
        <v>44140</v>
      </c>
      <c r="E280" s="12">
        <f t="shared" si="88"/>
        <v>44139</v>
      </c>
      <c r="F280" s="12">
        <f t="shared" si="88"/>
        <v>44138</v>
      </c>
      <c r="G280" s="12">
        <f t="shared" si="88"/>
        <v>44137</v>
      </c>
      <c r="H280" s="12">
        <f t="shared" si="88"/>
        <v>44143</v>
      </c>
      <c r="I280" s="12">
        <f t="shared" si="88"/>
        <v>44142</v>
      </c>
    </row>
    <row r="281">
      <c r="A281" s="15">
        <f t="shared" si="2"/>
        <v>44138</v>
      </c>
      <c r="B281" s="16">
        <v>44138.0</v>
      </c>
      <c r="C281" s="16">
        <v>44141.0</v>
      </c>
      <c r="D281" s="16">
        <f t="shared" ref="D281:I281" si="89">C282-1</f>
        <v>44140</v>
      </c>
      <c r="E281" s="12">
        <f t="shared" si="89"/>
        <v>44139</v>
      </c>
      <c r="F281" s="12">
        <f t="shared" si="89"/>
        <v>44138</v>
      </c>
      <c r="G281" s="12">
        <f t="shared" si="89"/>
        <v>44144</v>
      </c>
      <c r="H281" s="12">
        <f t="shared" si="89"/>
        <v>44143</v>
      </c>
      <c r="I281" s="12">
        <f t="shared" si="89"/>
        <v>44142</v>
      </c>
    </row>
    <row r="282">
      <c r="A282" s="15">
        <f t="shared" si="2"/>
        <v>44139</v>
      </c>
      <c r="B282" s="16">
        <v>44139.0</v>
      </c>
      <c r="C282" s="16">
        <v>44141.0</v>
      </c>
      <c r="D282" s="16">
        <f t="shared" ref="D282:I282" si="90">C283-1</f>
        <v>44140</v>
      </c>
      <c r="E282" s="12">
        <f t="shared" si="90"/>
        <v>44139</v>
      </c>
      <c r="F282" s="12">
        <f t="shared" si="90"/>
        <v>44145</v>
      </c>
      <c r="G282" s="12">
        <f t="shared" si="90"/>
        <v>44144</v>
      </c>
      <c r="H282" s="12">
        <f t="shared" si="90"/>
        <v>44143</v>
      </c>
      <c r="I282" s="12">
        <f t="shared" si="90"/>
        <v>44142</v>
      </c>
    </row>
    <row r="283">
      <c r="A283" s="15">
        <f t="shared" si="2"/>
        <v>44140</v>
      </c>
      <c r="B283" s="16">
        <v>44140.0</v>
      </c>
      <c r="C283" s="16">
        <v>44141.0</v>
      </c>
      <c r="D283" s="16">
        <f t="shared" ref="D283:I283" si="91">C284-1</f>
        <v>44140</v>
      </c>
      <c r="E283" s="12">
        <f t="shared" si="91"/>
        <v>44146</v>
      </c>
      <c r="F283" s="12">
        <f t="shared" si="91"/>
        <v>44145</v>
      </c>
      <c r="G283" s="12">
        <f t="shared" si="91"/>
        <v>44144</v>
      </c>
      <c r="H283" s="12">
        <f t="shared" si="91"/>
        <v>44143</v>
      </c>
      <c r="I283" s="12">
        <f t="shared" si="91"/>
        <v>44142</v>
      </c>
    </row>
    <row r="284">
      <c r="A284" s="15">
        <f t="shared" si="2"/>
        <v>44141</v>
      </c>
      <c r="B284" s="16">
        <v>44141.0</v>
      </c>
      <c r="C284" s="16">
        <v>44141.0</v>
      </c>
      <c r="D284" s="16">
        <f t="shared" ref="D284:I284" si="92">C285-1</f>
        <v>44147</v>
      </c>
      <c r="E284" s="12">
        <f t="shared" si="92"/>
        <v>44146</v>
      </c>
      <c r="F284" s="12">
        <f t="shared" si="92"/>
        <v>44145</v>
      </c>
      <c r="G284" s="12">
        <f t="shared" si="92"/>
        <v>44144</v>
      </c>
      <c r="H284" s="12">
        <f t="shared" si="92"/>
        <v>44143</v>
      </c>
      <c r="I284" s="12">
        <f t="shared" si="92"/>
        <v>44142</v>
      </c>
    </row>
    <row r="285">
      <c r="A285" s="15">
        <f t="shared" si="2"/>
        <v>44142</v>
      </c>
      <c r="B285" s="16">
        <v>44142.0</v>
      </c>
      <c r="C285" s="16">
        <v>44148.0</v>
      </c>
      <c r="D285" s="16">
        <f t="shared" ref="D285:I285" si="93">C286-1</f>
        <v>44147</v>
      </c>
      <c r="E285" s="12">
        <f t="shared" si="93"/>
        <v>44146</v>
      </c>
      <c r="F285" s="12">
        <f t="shared" si="93"/>
        <v>44145</v>
      </c>
      <c r="G285" s="12">
        <f t="shared" si="93"/>
        <v>44144</v>
      </c>
      <c r="H285" s="12">
        <f t="shared" si="93"/>
        <v>44143</v>
      </c>
      <c r="I285" s="12">
        <f t="shared" si="93"/>
        <v>44142</v>
      </c>
    </row>
    <row r="286">
      <c r="A286" s="15">
        <f t="shared" si="2"/>
        <v>44143</v>
      </c>
      <c r="B286" s="16">
        <v>44143.0</v>
      </c>
      <c r="C286" s="16">
        <v>44148.0</v>
      </c>
      <c r="D286" s="16">
        <f t="shared" ref="D286:I286" si="94">C287-1</f>
        <v>44147</v>
      </c>
      <c r="E286" s="12">
        <f t="shared" si="94"/>
        <v>44146</v>
      </c>
      <c r="F286" s="12">
        <f t="shared" si="94"/>
        <v>44145</v>
      </c>
      <c r="G286" s="12">
        <f t="shared" si="94"/>
        <v>44144</v>
      </c>
      <c r="H286" s="12">
        <f t="shared" si="94"/>
        <v>44143</v>
      </c>
      <c r="I286" s="12">
        <f t="shared" si="94"/>
        <v>44149</v>
      </c>
    </row>
    <row r="287">
      <c r="A287" s="15">
        <f t="shared" si="2"/>
        <v>44144</v>
      </c>
      <c r="B287" s="16">
        <v>44144.0</v>
      </c>
      <c r="C287" s="16">
        <v>44148.0</v>
      </c>
      <c r="D287" s="16">
        <f t="shared" ref="D287:I287" si="95">C288-1</f>
        <v>44147</v>
      </c>
      <c r="E287" s="12">
        <f t="shared" si="95"/>
        <v>44146</v>
      </c>
      <c r="F287" s="12">
        <f t="shared" si="95"/>
        <v>44145</v>
      </c>
      <c r="G287" s="12">
        <f t="shared" si="95"/>
        <v>44144</v>
      </c>
      <c r="H287" s="12">
        <f t="shared" si="95"/>
        <v>44150</v>
      </c>
      <c r="I287" s="12">
        <f t="shared" si="95"/>
        <v>44149</v>
      </c>
    </row>
    <row r="288">
      <c r="A288" s="15">
        <f t="shared" si="2"/>
        <v>44145</v>
      </c>
      <c r="B288" s="16">
        <v>44145.0</v>
      </c>
      <c r="C288" s="16">
        <v>44148.0</v>
      </c>
      <c r="D288" s="16">
        <f t="shared" ref="D288:I288" si="96">C289-1</f>
        <v>44147</v>
      </c>
      <c r="E288" s="12">
        <f t="shared" si="96"/>
        <v>44146</v>
      </c>
      <c r="F288" s="12">
        <f t="shared" si="96"/>
        <v>44145</v>
      </c>
      <c r="G288" s="12">
        <f t="shared" si="96"/>
        <v>44151</v>
      </c>
      <c r="H288" s="12">
        <f t="shared" si="96"/>
        <v>44150</v>
      </c>
      <c r="I288" s="12">
        <f t="shared" si="96"/>
        <v>44149</v>
      </c>
    </row>
    <row r="289">
      <c r="A289" s="15">
        <f t="shared" si="2"/>
        <v>44146</v>
      </c>
      <c r="B289" s="16">
        <v>44146.0</v>
      </c>
      <c r="C289" s="16">
        <v>44148.0</v>
      </c>
      <c r="D289" s="16">
        <f t="shared" ref="D289:I289" si="97">C290-1</f>
        <v>44147</v>
      </c>
      <c r="E289" s="12">
        <f t="shared" si="97"/>
        <v>44146</v>
      </c>
      <c r="F289" s="12">
        <f t="shared" si="97"/>
        <v>44152</v>
      </c>
      <c r="G289" s="12">
        <f t="shared" si="97"/>
        <v>44151</v>
      </c>
      <c r="H289" s="12">
        <f t="shared" si="97"/>
        <v>44150</v>
      </c>
      <c r="I289" s="12">
        <f t="shared" si="97"/>
        <v>44149</v>
      </c>
    </row>
    <row r="290">
      <c r="A290" s="15">
        <f t="shared" si="2"/>
        <v>44147</v>
      </c>
      <c r="B290" s="16">
        <v>44147.0</v>
      </c>
      <c r="C290" s="16">
        <v>44148.0</v>
      </c>
      <c r="D290" s="16">
        <f t="shared" ref="D290:I290" si="98">C291-1</f>
        <v>44147</v>
      </c>
      <c r="E290" s="12">
        <f t="shared" si="98"/>
        <v>44153</v>
      </c>
      <c r="F290" s="12">
        <f t="shared" si="98"/>
        <v>44152</v>
      </c>
      <c r="G290" s="12">
        <f t="shared" si="98"/>
        <v>44151</v>
      </c>
      <c r="H290" s="12">
        <f t="shared" si="98"/>
        <v>44150</v>
      </c>
      <c r="I290" s="12">
        <f t="shared" si="98"/>
        <v>44149</v>
      </c>
    </row>
    <row r="291">
      <c r="A291" s="15">
        <f t="shared" si="2"/>
        <v>44148</v>
      </c>
      <c r="B291" s="16">
        <v>44148.0</v>
      </c>
      <c r="C291" s="16">
        <v>44148.0</v>
      </c>
      <c r="D291" s="16">
        <f t="shared" ref="D291:I291" si="99">C292-1</f>
        <v>44154</v>
      </c>
      <c r="E291" s="12">
        <f t="shared" si="99"/>
        <v>44153</v>
      </c>
      <c r="F291" s="12">
        <f t="shared" si="99"/>
        <v>44152</v>
      </c>
      <c r="G291" s="12">
        <f t="shared" si="99"/>
        <v>44151</v>
      </c>
      <c r="H291" s="12">
        <f t="shared" si="99"/>
        <v>44150</v>
      </c>
      <c r="I291" s="12">
        <f t="shared" si="99"/>
        <v>44149</v>
      </c>
    </row>
    <row r="292">
      <c r="A292" s="15">
        <f t="shared" si="2"/>
        <v>44149</v>
      </c>
      <c r="B292" s="16">
        <v>44149.0</v>
      </c>
      <c r="C292" s="16">
        <v>44155.0</v>
      </c>
      <c r="D292" s="16">
        <f t="shared" ref="D292:I292" si="100">C293-1</f>
        <v>44154</v>
      </c>
      <c r="E292" s="12">
        <f t="shared" si="100"/>
        <v>44153</v>
      </c>
      <c r="F292" s="12">
        <f t="shared" si="100"/>
        <v>44152</v>
      </c>
      <c r="G292" s="12">
        <f t="shared" si="100"/>
        <v>44151</v>
      </c>
      <c r="H292" s="12">
        <f t="shared" si="100"/>
        <v>44150</v>
      </c>
      <c r="I292" s="12">
        <f t="shared" si="100"/>
        <v>44149</v>
      </c>
    </row>
    <row r="293">
      <c r="A293" s="15">
        <f t="shared" si="2"/>
        <v>44150</v>
      </c>
      <c r="B293" s="16">
        <v>44150.0</v>
      </c>
      <c r="C293" s="16">
        <v>44155.0</v>
      </c>
      <c r="D293" s="16">
        <f t="shared" ref="D293:I293" si="101">C294-1</f>
        <v>44154</v>
      </c>
      <c r="E293" s="12">
        <f t="shared" si="101"/>
        <v>44153</v>
      </c>
      <c r="F293" s="12">
        <f t="shared" si="101"/>
        <v>44152</v>
      </c>
      <c r="G293" s="12">
        <f t="shared" si="101"/>
        <v>44151</v>
      </c>
      <c r="H293" s="12">
        <f t="shared" si="101"/>
        <v>44150</v>
      </c>
      <c r="I293" s="12">
        <f t="shared" si="101"/>
        <v>44156</v>
      </c>
    </row>
    <row r="294">
      <c r="A294" s="15">
        <f t="shared" si="2"/>
        <v>44151</v>
      </c>
      <c r="B294" s="16">
        <v>44151.0</v>
      </c>
      <c r="C294" s="16">
        <v>44155.0</v>
      </c>
      <c r="D294" s="16">
        <f t="shared" ref="D294:I294" si="102">C295-1</f>
        <v>44154</v>
      </c>
      <c r="E294" s="12">
        <f t="shared" si="102"/>
        <v>44153</v>
      </c>
      <c r="F294" s="12">
        <f t="shared" si="102"/>
        <v>44152</v>
      </c>
      <c r="G294" s="12">
        <f t="shared" si="102"/>
        <v>44151</v>
      </c>
      <c r="H294" s="12">
        <f t="shared" si="102"/>
        <v>44157</v>
      </c>
      <c r="I294" s="12">
        <f t="shared" si="102"/>
        <v>44156</v>
      </c>
    </row>
    <row r="295">
      <c r="A295" s="15">
        <f t="shared" si="2"/>
        <v>44152</v>
      </c>
      <c r="B295" s="16">
        <v>44152.0</v>
      </c>
      <c r="C295" s="16">
        <v>44155.0</v>
      </c>
      <c r="D295" s="16">
        <f t="shared" ref="D295:I295" si="103">C296-1</f>
        <v>44154</v>
      </c>
      <c r="E295" s="12">
        <f t="shared" si="103"/>
        <v>44153</v>
      </c>
      <c r="F295" s="12">
        <f t="shared" si="103"/>
        <v>44152</v>
      </c>
      <c r="G295" s="12">
        <f t="shared" si="103"/>
        <v>44158</v>
      </c>
      <c r="H295" s="12">
        <f t="shared" si="103"/>
        <v>44157</v>
      </c>
      <c r="I295" s="12">
        <f t="shared" si="103"/>
        <v>44156</v>
      </c>
    </row>
    <row r="296">
      <c r="A296" s="15">
        <f t="shared" si="2"/>
        <v>44153</v>
      </c>
      <c r="B296" s="16">
        <v>44153.0</v>
      </c>
      <c r="C296" s="16">
        <v>44155.0</v>
      </c>
      <c r="D296" s="16">
        <f t="shared" ref="D296:I296" si="104">C297-1</f>
        <v>44154</v>
      </c>
      <c r="E296" s="12">
        <f t="shared" si="104"/>
        <v>44153</v>
      </c>
      <c r="F296" s="12">
        <f t="shared" si="104"/>
        <v>44159</v>
      </c>
      <c r="G296" s="12">
        <f t="shared" si="104"/>
        <v>44158</v>
      </c>
      <c r="H296" s="12">
        <f t="shared" si="104"/>
        <v>44157</v>
      </c>
      <c r="I296" s="12">
        <f t="shared" si="104"/>
        <v>44156</v>
      </c>
    </row>
    <row r="297">
      <c r="A297" s="15">
        <f t="shared" si="2"/>
        <v>44154</v>
      </c>
      <c r="B297" s="16">
        <v>44154.0</v>
      </c>
      <c r="C297" s="16">
        <v>44155.0</v>
      </c>
      <c r="D297" s="16">
        <f t="shared" ref="D297:I297" si="105">C298-1</f>
        <v>44154</v>
      </c>
      <c r="E297" s="12">
        <f t="shared" si="105"/>
        <v>44160</v>
      </c>
      <c r="F297" s="12">
        <f t="shared" si="105"/>
        <v>44159</v>
      </c>
      <c r="G297" s="12">
        <f t="shared" si="105"/>
        <v>44158</v>
      </c>
      <c r="H297" s="12">
        <f t="shared" si="105"/>
        <v>44157</v>
      </c>
      <c r="I297" s="12">
        <f t="shared" si="105"/>
        <v>44156</v>
      </c>
    </row>
    <row r="298">
      <c r="A298" s="15">
        <f t="shared" si="2"/>
        <v>44155</v>
      </c>
      <c r="B298" s="16">
        <v>44155.0</v>
      </c>
      <c r="C298" s="16">
        <v>44155.0</v>
      </c>
      <c r="D298" s="16">
        <f t="shared" ref="D298:I298" si="106">C299-1</f>
        <v>44161</v>
      </c>
      <c r="E298" s="12">
        <f t="shared" si="106"/>
        <v>44160</v>
      </c>
      <c r="F298" s="12">
        <f t="shared" si="106"/>
        <v>44159</v>
      </c>
      <c r="G298" s="12">
        <f t="shared" si="106"/>
        <v>44158</v>
      </c>
      <c r="H298" s="12">
        <f t="shared" si="106"/>
        <v>44157</v>
      </c>
      <c r="I298" s="12">
        <f t="shared" si="106"/>
        <v>44156</v>
      </c>
    </row>
    <row r="299">
      <c r="A299" s="15">
        <f t="shared" si="2"/>
        <v>44156</v>
      </c>
      <c r="B299" s="16">
        <v>44156.0</v>
      </c>
      <c r="C299" s="16">
        <v>44162.0</v>
      </c>
      <c r="D299" s="16">
        <f t="shared" ref="D299:I299" si="107">C300-1</f>
        <v>44161</v>
      </c>
      <c r="E299" s="12">
        <f t="shared" si="107"/>
        <v>44160</v>
      </c>
      <c r="F299" s="12">
        <f t="shared" si="107"/>
        <v>44159</v>
      </c>
      <c r="G299" s="12">
        <f t="shared" si="107"/>
        <v>44158</v>
      </c>
      <c r="H299" s="12">
        <f t="shared" si="107"/>
        <v>44157</v>
      </c>
      <c r="I299" s="12">
        <f t="shared" si="107"/>
        <v>44156</v>
      </c>
    </row>
    <row r="300">
      <c r="A300" s="15">
        <f t="shared" si="2"/>
        <v>44157</v>
      </c>
      <c r="B300" s="16">
        <v>44157.0</v>
      </c>
      <c r="C300" s="16">
        <v>44162.0</v>
      </c>
      <c r="D300" s="16">
        <f t="shared" ref="D300:I300" si="108">C301-1</f>
        <v>44161</v>
      </c>
      <c r="E300" s="12">
        <f t="shared" si="108"/>
        <v>44160</v>
      </c>
      <c r="F300" s="12">
        <f t="shared" si="108"/>
        <v>44159</v>
      </c>
      <c r="G300" s="12">
        <f t="shared" si="108"/>
        <v>44158</v>
      </c>
      <c r="H300" s="12">
        <f t="shared" si="108"/>
        <v>44157</v>
      </c>
      <c r="I300" s="12">
        <f t="shared" si="108"/>
        <v>44163</v>
      </c>
    </row>
    <row r="301">
      <c r="A301" s="15">
        <f t="shared" si="2"/>
        <v>44158</v>
      </c>
      <c r="B301" s="16">
        <v>44158.0</v>
      </c>
      <c r="C301" s="16">
        <v>44162.0</v>
      </c>
      <c r="D301" s="16">
        <f t="shared" ref="D301:I301" si="109">C302-1</f>
        <v>44161</v>
      </c>
      <c r="E301" s="12">
        <f t="shared" si="109"/>
        <v>44160</v>
      </c>
      <c r="F301" s="12">
        <f t="shared" si="109"/>
        <v>44159</v>
      </c>
      <c r="G301" s="12">
        <f t="shared" si="109"/>
        <v>44158</v>
      </c>
      <c r="H301" s="12">
        <f t="shared" si="109"/>
        <v>44164</v>
      </c>
      <c r="I301" s="12">
        <f t="shared" si="109"/>
        <v>44163</v>
      </c>
    </row>
    <row r="302">
      <c r="A302" s="15">
        <f t="shared" si="2"/>
        <v>44159</v>
      </c>
      <c r="B302" s="16">
        <v>44159.0</v>
      </c>
      <c r="C302" s="16">
        <v>44162.0</v>
      </c>
      <c r="D302" s="16">
        <f t="shared" ref="D302:I302" si="110">C303-1</f>
        <v>44161</v>
      </c>
      <c r="E302" s="12">
        <f t="shared" si="110"/>
        <v>44160</v>
      </c>
      <c r="F302" s="12">
        <f t="shared" si="110"/>
        <v>44159</v>
      </c>
      <c r="G302" s="12">
        <f t="shared" si="110"/>
        <v>44165</v>
      </c>
      <c r="H302" s="12">
        <f t="shared" si="110"/>
        <v>44164</v>
      </c>
      <c r="I302" s="12">
        <f t="shared" si="110"/>
        <v>44163</v>
      </c>
    </row>
    <row r="303">
      <c r="A303" s="15">
        <f t="shared" si="2"/>
        <v>44160</v>
      </c>
      <c r="B303" s="16">
        <v>44160.0</v>
      </c>
      <c r="C303" s="16">
        <v>44162.0</v>
      </c>
      <c r="D303" s="16">
        <f t="shared" ref="D303:I303" si="111">C304-1</f>
        <v>44161</v>
      </c>
      <c r="E303" s="12">
        <f t="shared" si="111"/>
        <v>44160</v>
      </c>
      <c r="F303" s="12">
        <f t="shared" si="111"/>
        <v>44166</v>
      </c>
      <c r="G303" s="12">
        <f t="shared" si="111"/>
        <v>44165</v>
      </c>
      <c r="H303" s="12">
        <f t="shared" si="111"/>
        <v>44164</v>
      </c>
      <c r="I303" s="12">
        <f t="shared" si="111"/>
        <v>44163</v>
      </c>
    </row>
    <row r="304">
      <c r="A304" s="15">
        <f t="shared" si="2"/>
        <v>44161</v>
      </c>
      <c r="B304" s="16">
        <v>44161.0</v>
      </c>
      <c r="C304" s="16">
        <v>44162.0</v>
      </c>
      <c r="D304" s="16">
        <f t="shared" ref="D304:I304" si="112">C305-1</f>
        <v>44161</v>
      </c>
      <c r="E304" s="12">
        <f t="shared" si="112"/>
        <v>44167</v>
      </c>
      <c r="F304" s="12">
        <f t="shared" si="112"/>
        <v>44166</v>
      </c>
      <c r="G304" s="12">
        <f t="shared" si="112"/>
        <v>44165</v>
      </c>
      <c r="H304" s="12">
        <f t="shared" si="112"/>
        <v>44164</v>
      </c>
      <c r="I304" s="12">
        <f t="shared" si="112"/>
        <v>44163</v>
      </c>
    </row>
    <row r="305">
      <c r="A305" s="15">
        <f t="shared" si="2"/>
        <v>44162</v>
      </c>
      <c r="B305" s="16">
        <v>44162.0</v>
      </c>
      <c r="C305" s="16">
        <v>44162.0</v>
      </c>
      <c r="D305" s="16">
        <f t="shared" ref="D305:I305" si="113">C306-1</f>
        <v>44168</v>
      </c>
      <c r="E305" s="12">
        <f t="shared" si="113"/>
        <v>44167</v>
      </c>
      <c r="F305" s="12">
        <f t="shared" si="113"/>
        <v>44166</v>
      </c>
      <c r="G305" s="12">
        <f t="shared" si="113"/>
        <v>44165</v>
      </c>
      <c r="H305" s="12">
        <f t="shared" si="113"/>
        <v>44164</v>
      </c>
      <c r="I305" s="12">
        <f t="shared" si="113"/>
        <v>44163</v>
      </c>
    </row>
    <row r="306">
      <c r="A306" s="15">
        <f t="shared" si="2"/>
        <v>44163</v>
      </c>
      <c r="B306" s="16">
        <v>44163.0</v>
      </c>
      <c r="C306" s="16">
        <v>44169.0</v>
      </c>
      <c r="D306" s="16">
        <f t="shared" ref="D306:I306" si="114">C307-1</f>
        <v>44168</v>
      </c>
      <c r="E306" s="12">
        <f t="shared" si="114"/>
        <v>44167</v>
      </c>
      <c r="F306" s="12">
        <f t="shared" si="114"/>
        <v>44166</v>
      </c>
      <c r="G306" s="12">
        <f t="shared" si="114"/>
        <v>44165</v>
      </c>
      <c r="H306" s="12">
        <f t="shared" si="114"/>
        <v>44164</v>
      </c>
      <c r="I306" s="12">
        <f t="shared" si="114"/>
        <v>44163</v>
      </c>
    </row>
    <row r="307">
      <c r="A307" s="15">
        <f t="shared" si="2"/>
        <v>44164</v>
      </c>
      <c r="B307" s="16">
        <v>44164.0</v>
      </c>
      <c r="C307" s="16">
        <v>44169.0</v>
      </c>
      <c r="D307" s="16">
        <f t="shared" ref="D307:I307" si="115">C308-1</f>
        <v>44168</v>
      </c>
      <c r="E307" s="12">
        <f t="shared" si="115"/>
        <v>44167</v>
      </c>
      <c r="F307" s="12">
        <f t="shared" si="115"/>
        <v>44166</v>
      </c>
      <c r="G307" s="12">
        <f t="shared" si="115"/>
        <v>44165</v>
      </c>
      <c r="H307" s="12">
        <f t="shared" si="115"/>
        <v>44164</v>
      </c>
      <c r="I307" s="12">
        <f t="shared" si="115"/>
        <v>44170</v>
      </c>
    </row>
    <row r="308">
      <c r="A308" s="15">
        <f t="shared" si="2"/>
        <v>44165</v>
      </c>
      <c r="B308" s="16">
        <v>44165.0</v>
      </c>
      <c r="C308" s="16">
        <v>44169.0</v>
      </c>
      <c r="D308" s="16">
        <f t="shared" ref="D308:I308" si="116">C309-1</f>
        <v>44168</v>
      </c>
      <c r="E308" s="12">
        <f t="shared" si="116"/>
        <v>44167</v>
      </c>
      <c r="F308" s="12">
        <f t="shared" si="116"/>
        <v>44166</v>
      </c>
      <c r="G308" s="12">
        <f t="shared" si="116"/>
        <v>44165</v>
      </c>
      <c r="H308" s="12">
        <f t="shared" si="116"/>
        <v>44171</v>
      </c>
      <c r="I308" s="12">
        <f t="shared" si="116"/>
        <v>44170</v>
      </c>
    </row>
    <row r="309">
      <c r="A309" s="15">
        <f t="shared" si="2"/>
        <v>44166</v>
      </c>
      <c r="B309" s="16">
        <v>44166.0</v>
      </c>
      <c r="C309" s="16">
        <v>44169.0</v>
      </c>
      <c r="D309" s="16">
        <f t="shared" ref="D309:I309" si="117">C310-1</f>
        <v>44168</v>
      </c>
      <c r="E309" s="12">
        <f t="shared" si="117"/>
        <v>44167</v>
      </c>
      <c r="F309" s="12">
        <f t="shared" si="117"/>
        <v>44166</v>
      </c>
      <c r="G309" s="12">
        <f t="shared" si="117"/>
        <v>44172</v>
      </c>
      <c r="H309" s="12">
        <f t="shared" si="117"/>
        <v>44171</v>
      </c>
      <c r="I309" s="12">
        <f t="shared" si="117"/>
        <v>44170</v>
      </c>
    </row>
    <row r="310">
      <c r="A310" s="15">
        <f t="shared" si="2"/>
        <v>44167</v>
      </c>
      <c r="B310" s="16">
        <v>44167.0</v>
      </c>
      <c r="C310" s="16">
        <v>44169.0</v>
      </c>
      <c r="D310" s="16">
        <f t="shared" ref="D310:I310" si="118">C311-1</f>
        <v>44168</v>
      </c>
      <c r="E310" s="12">
        <f t="shared" si="118"/>
        <v>44167</v>
      </c>
      <c r="F310" s="12">
        <f t="shared" si="118"/>
        <v>44173</v>
      </c>
      <c r="G310" s="12">
        <f t="shared" si="118"/>
        <v>44172</v>
      </c>
      <c r="H310" s="12">
        <f t="shared" si="118"/>
        <v>44171</v>
      </c>
      <c r="I310" s="12">
        <f t="shared" si="118"/>
        <v>44170</v>
      </c>
    </row>
    <row r="311">
      <c r="A311" s="15">
        <f t="shared" si="2"/>
        <v>44168</v>
      </c>
      <c r="B311" s="16">
        <v>44168.0</v>
      </c>
      <c r="C311" s="16">
        <v>44169.0</v>
      </c>
      <c r="D311" s="16">
        <f t="shared" ref="D311:I311" si="119">C312-1</f>
        <v>44168</v>
      </c>
      <c r="E311" s="12">
        <f t="shared" si="119"/>
        <v>44174</v>
      </c>
      <c r="F311" s="12">
        <f t="shared" si="119"/>
        <v>44173</v>
      </c>
      <c r="G311" s="12">
        <f t="shared" si="119"/>
        <v>44172</v>
      </c>
      <c r="H311" s="12">
        <f t="shared" si="119"/>
        <v>44171</v>
      </c>
      <c r="I311" s="12">
        <f t="shared" si="119"/>
        <v>44170</v>
      </c>
    </row>
    <row r="312">
      <c r="A312" s="15">
        <f t="shared" si="2"/>
        <v>44169</v>
      </c>
      <c r="B312" s="16">
        <v>44169.0</v>
      </c>
      <c r="C312" s="16">
        <v>44169.0</v>
      </c>
      <c r="D312" s="16">
        <f t="shared" ref="D312:I312" si="120">C313-1</f>
        <v>44175</v>
      </c>
      <c r="E312" s="12">
        <f t="shared" si="120"/>
        <v>44174</v>
      </c>
      <c r="F312" s="12">
        <f t="shared" si="120"/>
        <v>44173</v>
      </c>
      <c r="G312" s="12">
        <f t="shared" si="120"/>
        <v>44172</v>
      </c>
      <c r="H312" s="12">
        <f t="shared" si="120"/>
        <v>44171</v>
      </c>
      <c r="I312" s="12">
        <f t="shared" si="120"/>
        <v>44170</v>
      </c>
    </row>
    <row r="313">
      <c r="A313" s="15">
        <f t="shared" si="2"/>
        <v>44170</v>
      </c>
      <c r="B313" s="16">
        <v>44170.0</v>
      </c>
      <c r="C313" s="16">
        <v>44176.0</v>
      </c>
      <c r="D313" s="16">
        <f t="shared" ref="D313:I313" si="121">C314-1</f>
        <v>44175</v>
      </c>
      <c r="E313" s="12">
        <f t="shared" si="121"/>
        <v>44174</v>
      </c>
      <c r="F313" s="12">
        <f t="shared" si="121"/>
        <v>44173</v>
      </c>
      <c r="G313" s="12">
        <f t="shared" si="121"/>
        <v>44172</v>
      </c>
      <c r="H313" s="12">
        <f t="shared" si="121"/>
        <v>44171</v>
      </c>
      <c r="I313" s="12">
        <f t="shared" si="121"/>
        <v>44170</v>
      </c>
    </row>
    <row r="314">
      <c r="A314" s="15">
        <f t="shared" si="2"/>
        <v>44171</v>
      </c>
      <c r="B314" s="16">
        <v>44171.0</v>
      </c>
      <c r="C314" s="16">
        <v>44176.0</v>
      </c>
      <c r="D314" s="16">
        <f t="shared" ref="D314:I314" si="122">C315-1</f>
        <v>44175</v>
      </c>
      <c r="E314" s="12">
        <f t="shared" si="122"/>
        <v>44174</v>
      </c>
      <c r="F314" s="12">
        <f t="shared" si="122"/>
        <v>44173</v>
      </c>
      <c r="G314" s="12">
        <f t="shared" si="122"/>
        <v>44172</v>
      </c>
      <c r="H314" s="12">
        <f t="shared" si="122"/>
        <v>44171</v>
      </c>
      <c r="I314" s="12">
        <f t="shared" si="122"/>
        <v>44177</v>
      </c>
    </row>
    <row r="315">
      <c r="A315" s="15">
        <f t="shared" si="2"/>
        <v>44172</v>
      </c>
      <c r="B315" s="16">
        <v>44172.0</v>
      </c>
      <c r="C315" s="16">
        <v>44176.0</v>
      </c>
      <c r="D315" s="16">
        <f t="shared" ref="D315:I315" si="123">C316-1</f>
        <v>44175</v>
      </c>
      <c r="E315" s="12">
        <f t="shared" si="123"/>
        <v>44174</v>
      </c>
      <c r="F315" s="12">
        <f t="shared" si="123"/>
        <v>44173</v>
      </c>
      <c r="G315" s="12">
        <f t="shared" si="123"/>
        <v>44172</v>
      </c>
      <c r="H315" s="12">
        <f t="shared" si="123"/>
        <v>44178</v>
      </c>
      <c r="I315" s="12">
        <f t="shared" si="123"/>
        <v>44177</v>
      </c>
    </row>
    <row r="316">
      <c r="A316" s="15">
        <f t="shared" si="2"/>
        <v>44173</v>
      </c>
      <c r="B316" s="16">
        <v>44173.0</v>
      </c>
      <c r="C316" s="16">
        <v>44176.0</v>
      </c>
      <c r="D316" s="16">
        <f t="shared" ref="D316:I316" si="124">C317-1</f>
        <v>44175</v>
      </c>
      <c r="E316" s="12">
        <f t="shared" si="124"/>
        <v>44174</v>
      </c>
      <c r="F316" s="12">
        <f t="shared" si="124"/>
        <v>44173</v>
      </c>
      <c r="G316" s="12">
        <f t="shared" si="124"/>
        <v>44179</v>
      </c>
      <c r="H316" s="12">
        <f t="shared" si="124"/>
        <v>44178</v>
      </c>
      <c r="I316" s="12">
        <f t="shared" si="124"/>
        <v>44177</v>
      </c>
    </row>
    <row r="317">
      <c r="A317" s="15">
        <f t="shared" si="2"/>
        <v>44174</v>
      </c>
      <c r="B317" s="16">
        <v>44174.0</v>
      </c>
      <c r="C317" s="16">
        <v>44176.0</v>
      </c>
      <c r="D317" s="16">
        <f t="shared" ref="D317:I317" si="125">C318-1</f>
        <v>44175</v>
      </c>
      <c r="E317" s="12">
        <f t="shared" si="125"/>
        <v>44174</v>
      </c>
      <c r="F317" s="12">
        <f t="shared" si="125"/>
        <v>44180</v>
      </c>
      <c r="G317" s="12">
        <f t="shared" si="125"/>
        <v>44179</v>
      </c>
      <c r="H317" s="12">
        <f t="shared" si="125"/>
        <v>44178</v>
      </c>
      <c r="I317" s="12">
        <f t="shared" si="125"/>
        <v>44177</v>
      </c>
    </row>
    <row r="318">
      <c r="A318" s="15">
        <f t="shared" si="2"/>
        <v>44175</v>
      </c>
      <c r="B318" s="16">
        <v>44175.0</v>
      </c>
      <c r="C318" s="16">
        <v>44176.0</v>
      </c>
      <c r="D318" s="16">
        <f t="shared" ref="D318:I318" si="126">C319-1</f>
        <v>44175</v>
      </c>
      <c r="E318" s="12">
        <f t="shared" si="126"/>
        <v>44181</v>
      </c>
      <c r="F318" s="12">
        <f t="shared" si="126"/>
        <v>44180</v>
      </c>
      <c r="G318" s="12">
        <f t="shared" si="126"/>
        <v>44179</v>
      </c>
      <c r="H318" s="12">
        <f t="shared" si="126"/>
        <v>44178</v>
      </c>
      <c r="I318" s="12">
        <f t="shared" si="126"/>
        <v>44177</v>
      </c>
    </row>
    <row r="319">
      <c r="A319" s="15">
        <f t="shared" si="2"/>
        <v>44176</v>
      </c>
      <c r="B319" s="16">
        <v>44176.0</v>
      </c>
      <c r="C319" s="16">
        <v>44176.0</v>
      </c>
      <c r="D319" s="16">
        <f t="shared" ref="D319:I319" si="127">C320-1</f>
        <v>44182</v>
      </c>
      <c r="E319" s="12">
        <f t="shared" si="127"/>
        <v>44181</v>
      </c>
      <c r="F319" s="12">
        <f t="shared" si="127"/>
        <v>44180</v>
      </c>
      <c r="G319" s="12">
        <f t="shared" si="127"/>
        <v>44179</v>
      </c>
      <c r="H319" s="12">
        <f t="shared" si="127"/>
        <v>44178</v>
      </c>
      <c r="I319" s="12">
        <f t="shared" si="127"/>
        <v>44177</v>
      </c>
    </row>
    <row r="320">
      <c r="A320" s="15">
        <f t="shared" si="2"/>
        <v>44177</v>
      </c>
      <c r="B320" s="16">
        <v>44177.0</v>
      </c>
      <c r="C320" s="16">
        <v>44183.0</v>
      </c>
      <c r="D320" s="16">
        <f t="shared" ref="D320:I320" si="128">C321-1</f>
        <v>44182</v>
      </c>
      <c r="E320" s="12">
        <f t="shared" si="128"/>
        <v>44181</v>
      </c>
      <c r="F320" s="12">
        <f t="shared" si="128"/>
        <v>44180</v>
      </c>
      <c r="G320" s="12">
        <f t="shared" si="128"/>
        <v>44179</v>
      </c>
      <c r="H320" s="12">
        <f t="shared" si="128"/>
        <v>44178</v>
      </c>
      <c r="I320" s="12">
        <f t="shared" si="128"/>
        <v>44177</v>
      </c>
    </row>
    <row r="321">
      <c r="A321" s="15">
        <f t="shared" si="2"/>
        <v>44178</v>
      </c>
      <c r="B321" s="16">
        <v>44178.0</v>
      </c>
      <c r="C321" s="16">
        <v>44183.0</v>
      </c>
      <c r="D321" s="16">
        <f t="shared" ref="D321:I321" si="129">C322-1</f>
        <v>44182</v>
      </c>
      <c r="E321" s="12">
        <f t="shared" si="129"/>
        <v>44181</v>
      </c>
      <c r="F321" s="12">
        <f t="shared" si="129"/>
        <v>44180</v>
      </c>
      <c r="G321" s="12">
        <f t="shared" si="129"/>
        <v>44179</v>
      </c>
      <c r="H321" s="12">
        <f t="shared" si="129"/>
        <v>44178</v>
      </c>
      <c r="I321" s="12">
        <f t="shared" si="129"/>
        <v>44184</v>
      </c>
    </row>
    <row r="322">
      <c r="A322" s="15">
        <f t="shared" si="2"/>
        <v>44179</v>
      </c>
      <c r="B322" s="16">
        <v>44179.0</v>
      </c>
      <c r="C322" s="16">
        <v>44183.0</v>
      </c>
      <c r="D322" s="16">
        <f t="shared" ref="D322:I322" si="130">C323-1</f>
        <v>44182</v>
      </c>
      <c r="E322" s="12">
        <f t="shared" si="130"/>
        <v>44181</v>
      </c>
      <c r="F322" s="12">
        <f t="shared" si="130"/>
        <v>44180</v>
      </c>
      <c r="G322" s="12">
        <f t="shared" si="130"/>
        <v>44179</v>
      </c>
      <c r="H322" s="12">
        <f t="shared" si="130"/>
        <v>44185</v>
      </c>
      <c r="I322" s="12">
        <f t="shared" si="130"/>
        <v>44184</v>
      </c>
    </row>
    <row r="323">
      <c r="A323" s="15">
        <f t="shared" si="2"/>
        <v>44180</v>
      </c>
      <c r="B323" s="16">
        <v>44180.0</v>
      </c>
      <c r="C323" s="16">
        <v>44183.0</v>
      </c>
      <c r="D323" s="16">
        <f t="shared" ref="D323:I323" si="131">C324-1</f>
        <v>44182</v>
      </c>
      <c r="E323" s="12">
        <f t="shared" si="131"/>
        <v>44181</v>
      </c>
      <c r="F323" s="12">
        <f t="shared" si="131"/>
        <v>44180</v>
      </c>
      <c r="G323" s="12">
        <f t="shared" si="131"/>
        <v>44186</v>
      </c>
      <c r="H323" s="12">
        <f t="shared" si="131"/>
        <v>44185</v>
      </c>
      <c r="I323" s="12">
        <f t="shared" si="131"/>
        <v>44184</v>
      </c>
    </row>
    <row r="324">
      <c r="A324" s="15">
        <f t="shared" si="2"/>
        <v>44181</v>
      </c>
      <c r="B324" s="16">
        <v>44181.0</v>
      </c>
      <c r="C324" s="16">
        <v>44183.0</v>
      </c>
      <c r="D324" s="16">
        <f t="shared" ref="D324:I324" si="132">C325-1</f>
        <v>44182</v>
      </c>
      <c r="E324" s="12">
        <f t="shared" si="132"/>
        <v>44181</v>
      </c>
      <c r="F324" s="12">
        <f t="shared" si="132"/>
        <v>44187</v>
      </c>
      <c r="G324" s="12">
        <f t="shared" si="132"/>
        <v>44186</v>
      </c>
      <c r="H324" s="12">
        <f t="shared" si="132"/>
        <v>44185</v>
      </c>
      <c r="I324" s="12">
        <f t="shared" si="132"/>
        <v>44184</v>
      </c>
    </row>
    <row r="325">
      <c r="A325" s="15">
        <f t="shared" si="2"/>
        <v>44182</v>
      </c>
      <c r="B325" s="16">
        <v>44182.0</v>
      </c>
      <c r="C325" s="16">
        <v>44183.0</v>
      </c>
      <c r="D325" s="16">
        <f t="shared" ref="D325:I325" si="133">C326-1</f>
        <v>44182</v>
      </c>
      <c r="E325" s="12">
        <f t="shared" si="133"/>
        <v>44188</v>
      </c>
      <c r="F325" s="12">
        <f t="shared" si="133"/>
        <v>44187</v>
      </c>
      <c r="G325" s="12">
        <f t="shared" si="133"/>
        <v>44186</v>
      </c>
      <c r="H325" s="12">
        <f t="shared" si="133"/>
        <v>44185</v>
      </c>
      <c r="I325" s="12">
        <f t="shared" si="133"/>
        <v>44184</v>
      </c>
    </row>
    <row r="326">
      <c r="A326" s="15">
        <f t="shared" si="2"/>
        <v>44183</v>
      </c>
      <c r="B326" s="16">
        <v>44183.0</v>
      </c>
      <c r="C326" s="16">
        <v>44183.0</v>
      </c>
      <c r="D326" s="16">
        <f t="shared" ref="D326:I326" si="134">C327-1</f>
        <v>44189</v>
      </c>
      <c r="E326" s="12">
        <f t="shared" si="134"/>
        <v>44188</v>
      </c>
      <c r="F326" s="12">
        <f t="shared" si="134"/>
        <v>44187</v>
      </c>
      <c r="G326" s="12">
        <f t="shared" si="134"/>
        <v>44186</v>
      </c>
      <c r="H326" s="12">
        <f t="shared" si="134"/>
        <v>44185</v>
      </c>
      <c r="I326" s="12">
        <f t="shared" si="134"/>
        <v>44184</v>
      </c>
    </row>
    <row r="327">
      <c r="A327" s="15">
        <f t="shared" si="2"/>
        <v>44184</v>
      </c>
      <c r="B327" s="16">
        <v>44184.0</v>
      </c>
      <c r="C327" s="16">
        <v>44190.0</v>
      </c>
      <c r="D327" s="16">
        <f t="shared" ref="D327:I327" si="135">C328-1</f>
        <v>44189</v>
      </c>
      <c r="E327" s="12">
        <f t="shared" si="135"/>
        <v>44188</v>
      </c>
      <c r="F327" s="12">
        <f t="shared" si="135"/>
        <v>44187</v>
      </c>
      <c r="G327" s="12">
        <f t="shared" si="135"/>
        <v>44186</v>
      </c>
      <c r="H327" s="12">
        <f t="shared" si="135"/>
        <v>44185</v>
      </c>
      <c r="I327" s="12">
        <f t="shared" si="135"/>
        <v>44184</v>
      </c>
    </row>
    <row r="328">
      <c r="A328" s="15">
        <f t="shared" si="2"/>
        <v>44185</v>
      </c>
      <c r="B328" s="16">
        <v>44185.0</v>
      </c>
      <c r="C328" s="16">
        <v>44190.0</v>
      </c>
      <c r="D328" s="16">
        <f t="shared" ref="D328:I328" si="136">C329-1</f>
        <v>44189</v>
      </c>
      <c r="E328" s="12">
        <f t="shared" si="136"/>
        <v>44188</v>
      </c>
      <c r="F328" s="12">
        <f t="shared" si="136"/>
        <v>44187</v>
      </c>
      <c r="G328" s="12">
        <f t="shared" si="136"/>
        <v>44186</v>
      </c>
      <c r="H328" s="12">
        <f t="shared" si="136"/>
        <v>44185</v>
      </c>
      <c r="I328" s="12">
        <f t="shared" si="136"/>
        <v>44191</v>
      </c>
    </row>
    <row r="329">
      <c r="A329" s="15">
        <f t="shared" si="2"/>
        <v>44186</v>
      </c>
      <c r="B329" s="16">
        <v>44186.0</v>
      </c>
      <c r="C329" s="16">
        <v>44190.0</v>
      </c>
      <c r="D329" s="16">
        <f t="shared" ref="D329:I329" si="137">C330-1</f>
        <v>44189</v>
      </c>
      <c r="E329" s="12">
        <f t="shared" si="137"/>
        <v>44188</v>
      </c>
      <c r="F329" s="12">
        <f t="shared" si="137"/>
        <v>44187</v>
      </c>
      <c r="G329" s="12">
        <f t="shared" si="137"/>
        <v>44186</v>
      </c>
      <c r="H329" s="12">
        <f t="shared" si="137"/>
        <v>44192</v>
      </c>
      <c r="I329" s="12">
        <f t="shared" si="137"/>
        <v>44191</v>
      </c>
    </row>
    <row r="330">
      <c r="A330" s="15">
        <f t="shared" si="2"/>
        <v>44187</v>
      </c>
      <c r="B330" s="16">
        <v>44187.0</v>
      </c>
      <c r="C330" s="16">
        <v>44190.0</v>
      </c>
      <c r="D330" s="16">
        <f t="shared" ref="D330:I330" si="138">C331-1</f>
        <v>44189</v>
      </c>
      <c r="E330" s="12">
        <f t="shared" si="138"/>
        <v>44188</v>
      </c>
      <c r="F330" s="12">
        <f t="shared" si="138"/>
        <v>44187</v>
      </c>
      <c r="G330" s="12">
        <f t="shared" si="138"/>
        <v>44193</v>
      </c>
      <c r="H330" s="12">
        <f t="shared" si="138"/>
        <v>44192</v>
      </c>
      <c r="I330" s="12">
        <f t="shared" si="138"/>
        <v>44191</v>
      </c>
    </row>
    <row r="331">
      <c r="A331" s="15">
        <f t="shared" si="2"/>
        <v>44188</v>
      </c>
      <c r="B331" s="16">
        <v>44188.0</v>
      </c>
      <c r="C331" s="16">
        <v>44190.0</v>
      </c>
      <c r="D331" s="16">
        <f t="shared" ref="D331:I331" si="139">C332-1</f>
        <v>44189</v>
      </c>
      <c r="E331" s="12">
        <f t="shared" si="139"/>
        <v>44188</v>
      </c>
      <c r="F331" s="12">
        <f t="shared" si="139"/>
        <v>44194</v>
      </c>
      <c r="G331" s="12">
        <f t="shared" si="139"/>
        <v>44193</v>
      </c>
      <c r="H331" s="12">
        <f t="shared" si="139"/>
        <v>44192</v>
      </c>
      <c r="I331" s="12">
        <f t="shared" si="139"/>
        <v>44191</v>
      </c>
    </row>
    <row r="332">
      <c r="A332" s="15">
        <f t="shared" si="2"/>
        <v>44189</v>
      </c>
      <c r="B332" s="16">
        <v>44189.0</v>
      </c>
      <c r="C332" s="16">
        <v>44190.0</v>
      </c>
      <c r="D332" s="16">
        <f t="shared" ref="D332:I332" si="140">C333-1</f>
        <v>44189</v>
      </c>
      <c r="E332" s="12">
        <f t="shared" si="140"/>
        <v>44195</v>
      </c>
      <c r="F332" s="12">
        <f t="shared" si="140"/>
        <v>44194</v>
      </c>
      <c r="G332" s="12">
        <f t="shared" si="140"/>
        <v>44193</v>
      </c>
      <c r="H332" s="12">
        <f t="shared" si="140"/>
        <v>44192</v>
      </c>
      <c r="I332" s="12">
        <f t="shared" si="140"/>
        <v>44191</v>
      </c>
    </row>
    <row r="333">
      <c r="A333" s="15">
        <f t="shared" si="2"/>
        <v>44190</v>
      </c>
      <c r="B333" s="16">
        <v>44190.0</v>
      </c>
      <c r="C333" s="16">
        <v>44190.0</v>
      </c>
      <c r="D333" s="16">
        <f t="shared" ref="D333:I333" si="141">C334-1</f>
        <v>44196</v>
      </c>
      <c r="E333" s="12">
        <f t="shared" si="141"/>
        <v>44195</v>
      </c>
      <c r="F333" s="12">
        <f t="shared" si="141"/>
        <v>44194</v>
      </c>
      <c r="G333" s="12">
        <f t="shared" si="141"/>
        <v>44193</v>
      </c>
      <c r="H333" s="12">
        <f t="shared" si="141"/>
        <v>44192</v>
      </c>
      <c r="I333" s="12">
        <f t="shared" si="141"/>
        <v>44191</v>
      </c>
    </row>
    <row r="334">
      <c r="A334" s="15">
        <f t="shared" si="2"/>
        <v>44191</v>
      </c>
      <c r="B334" s="16">
        <v>44191.0</v>
      </c>
      <c r="C334" s="16">
        <v>44197.0</v>
      </c>
      <c r="D334" s="16">
        <f t="shared" ref="D334:I334" si="142">C335-1</f>
        <v>44196</v>
      </c>
      <c r="E334" s="12">
        <f t="shared" si="142"/>
        <v>44195</v>
      </c>
      <c r="F334" s="12">
        <f t="shared" si="142"/>
        <v>44194</v>
      </c>
      <c r="G334" s="12">
        <f t="shared" si="142"/>
        <v>44193</v>
      </c>
      <c r="H334" s="12">
        <f t="shared" si="142"/>
        <v>44192</v>
      </c>
      <c r="I334" s="12">
        <f t="shared" si="142"/>
        <v>44191</v>
      </c>
    </row>
    <row r="335">
      <c r="A335" s="15">
        <f t="shared" si="2"/>
        <v>44192</v>
      </c>
      <c r="B335" s="16">
        <v>44192.0</v>
      </c>
      <c r="C335" s="16">
        <v>44197.0</v>
      </c>
      <c r="D335" s="16">
        <f t="shared" ref="D335:I335" si="143">C336-1</f>
        <v>44196</v>
      </c>
      <c r="E335" s="12">
        <f t="shared" si="143"/>
        <v>44195</v>
      </c>
      <c r="F335" s="12">
        <f t="shared" si="143"/>
        <v>44194</v>
      </c>
      <c r="G335" s="12">
        <f t="shared" si="143"/>
        <v>44193</v>
      </c>
      <c r="H335" s="12">
        <f t="shared" si="143"/>
        <v>44192</v>
      </c>
      <c r="I335" s="12">
        <f t="shared" si="143"/>
        <v>44198</v>
      </c>
    </row>
    <row r="336">
      <c r="A336" s="15">
        <f t="shared" si="2"/>
        <v>44193</v>
      </c>
      <c r="B336" s="16">
        <v>44193.0</v>
      </c>
      <c r="C336" s="16">
        <v>44197.0</v>
      </c>
      <c r="D336" s="16">
        <f t="shared" ref="D336:I336" si="144">C337-1</f>
        <v>44196</v>
      </c>
      <c r="E336" s="12">
        <f t="shared" si="144"/>
        <v>44195</v>
      </c>
      <c r="F336" s="12">
        <f t="shared" si="144"/>
        <v>44194</v>
      </c>
      <c r="G336" s="12">
        <f t="shared" si="144"/>
        <v>44193</v>
      </c>
      <c r="H336" s="12">
        <f t="shared" si="144"/>
        <v>44199</v>
      </c>
      <c r="I336" s="12">
        <f t="shared" si="144"/>
        <v>44198</v>
      </c>
    </row>
    <row r="337">
      <c r="A337" s="15">
        <f t="shared" si="2"/>
        <v>44194</v>
      </c>
      <c r="B337" s="16">
        <v>44194.0</v>
      </c>
      <c r="C337" s="16">
        <v>44197.0</v>
      </c>
      <c r="D337" s="16">
        <f t="shared" ref="D337:I337" si="145">C338-1</f>
        <v>44196</v>
      </c>
      <c r="E337" s="12">
        <f t="shared" si="145"/>
        <v>44195</v>
      </c>
      <c r="F337" s="12">
        <f t="shared" si="145"/>
        <v>44194</v>
      </c>
      <c r="G337" s="12">
        <f t="shared" si="145"/>
        <v>44200</v>
      </c>
      <c r="H337" s="12">
        <f t="shared" si="145"/>
        <v>44199</v>
      </c>
      <c r="I337" s="12">
        <f t="shared" si="145"/>
        <v>44198</v>
      </c>
    </row>
    <row r="338">
      <c r="A338" s="15">
        <f t="shared" si="2"/>
        <v>44195</v>
      </c>
      <c r="B338" s="16">
        <v>44195.0</v>
      </c>
      <c r="C338" s="16">
        <v>44197.0</v>
      </c>
      <c r="D338" s="16">
        <f t="shared" ref="D338:I338" si="146">C339-1</f>
        <v>44196</v>
      </c>
      <c r="E338" s="12">
        <f t="shared" si="146"/>
        <v>44195</v>
      </c>
      <c r="F338" s="12">
        <f t="shared" si="146"/>
        <v>44201</v>
      </c>
      <c r="G338" s="12">
        <f t="shared" si="146"/>
        <v>44200</v>
      </c>
      <c r="H338" s="12">
        <f t="shared" si="146"/>
        <v>44199</v>
      </c>
      <c r="I338" s="12">
        <f t="shared" si="146"/>
        <v>44198</v>
      </c>
    </row>
    <row r="339">
      <c r="A339" s="15">
        <f t="shared" si="2"/>
        <v>44196</v>
      </c>
      <c r="B339" s="16">
        <v>44196.0</v>
      </c>
      <c r="C339" s="16">
        <v>44197.0</v>
      </c>
      <c r="D339" s="16">
        <f t="shared" ref="D339:I339" si="147">C340-1</f>
        <v>44196</v>
      </c>
      <c r="E339" s="12">
        <f t="shared" si="147"/>
        <v>44202</v>
      </c>
      <c r="F339" s="12">
        <f t="shared" si="147"/>
        <v>44201</v>
      </c>
      <c r="G339" s="12">
        <f t="shared" si="147"/>
        <v>44200</v>
      </c>
      <c r="H339" s="12">
        <f t="shared" si="147"/>
        <v>44199</v>
      </c>
      <c r="I339" s="12">
        <f t="shared" si="147"/>
        <v>44198</v>
      </c>
    </row>
    <row r="340">
      <c r="A340" s="15">
        <f t="shared" si="2"/>
        <v>44197</v>
      </c>
      <c r="B340" s="16">
        <v>44197.0</v>
      </c>
      <c r="C340" s="16">
        <v>44197.0</v>
      </c>
      <c r="D340" s="16">
        <f t="shared" ref="D340:I340" si="148">C341-1</f>
        <v>44203</v>
      </c>
      <c r="E340" s="12">
        <f t="shared" si="148"/>
        <v>44202</v>
      </c>
      <c r="F340" s="12">
        <f t="shared" si="148"/>
        <v>44201</v>
      </c>
      <c r="G340" s="12">
        <f t="shared" si="148"/>
        <v>44200</v>
      </c>
      <c r="H340" s="12">
        <f t="shared" si="148"/>
        <v>44199</v>
      </c>
      <c r="I340" s="12">
        <f t="shared" si="148"/>
        <v>44198</v>
      </c>
    </row>
    <row r="341">
      <c r="A341" s="15">
        <f t="shared" si="2"/>
        <v>44198</v>
      </c>
      <c r="B341" s="16">
        <v>44198.0</v>
      </c>
      <c r="C341" s="16">
        <v>44204.0</v>
      </c>
      <c r="D341" s="16">
        <f t="shared" ref="D341:I341" si="149">C342-1</f>
        <v>44203</v>
      </c>
      <c r="E341" s="12">
        <f t="shared" si="149"/>
        <v>44202</v>
      </c>
      <c r="F341" s="12">
        <f t="shared" si="149"/>
        <v>44201</v>
      </c>
      <c r="G341" s="12">
        <f t="shared" si="149"/>
        <v>44200</v>
      </c>
      <c r="H341" s="12">
        <f t="shared" si="149"/>
        <v>44199</v>
      </c>
      <c r="I341" s="12">
        <f t="shared" si="149"/>
        <v>44198</v>
      </c>
    </row>
    <row r="342">
      <c r="A342" s="15">
        <f t="shared" si="2"/>
        <v>44199</v>
      </c>
      <c r="B342" s="16">
        <v>44199.0</v>
      </c>
      <c r="C342" s="16">
        <v>44204.0</v>
      </c>
      <c r="D342" s="16">
        <f t="shared" ref="D342:I342" si="150">C343-1</f>
        <v>44203</v>
      </c>
      <c r="E342" s="12">
        <f t="shared" si="150"/>
        <v>44202</v>
      </c>
      <c r="F342" s="12">
        <f t="shared" si="150"/>
        <v>44201</v>
      </c>
      <c r="G342" s="12">
        <f t="shared" si="150"/>
        <v>44200</v>
      </c>
      <c r="H342" s="12">
        <f t="shared" si="150"/>
        <v>44199</v>
      </c>
      <c r="I342" s="12">
        <f t="shared" si="150"/>
        <v>44205</v>
      </c>
    </row>
    <row r="343">
      <c r="A343" s="15">
        <f t="shared" si="2"/>
        <v>44200</v>
      </c>
      <c r="B343" s="16">
        <v>44200.0</v>
      </c>
      <c r="C343" s="16">
        <v>44204.0</v>
      </c>
      <c r="D343" s="16">
        <f t="shared" ref="D343:I343" si="151">C344-1</f>
        <v>44203</v>
      </c>
      <c r="E343" s="12">
        <f t="shared" si="151"/>
        <v>44202</v>
      </c>
      <c r="F343" s="12">
        <f t="shared" si="151"/>
        <v>44201</v>
      </c>
      <c r="G343" s="12">
        <f t="shared" si="151"/>
        <v>44200</v>
      </c>
      <c r="H343" s="12">
        <f t="shared" si="151"/>
        <v>44206</v>
      </c>
      <c r="I343" s="12">
        <f t="shared" si="151"/>
        <v>44205</v>
      </c>
    </row>
    <row r="344">
      <c r="A344" s="15">
        <f t="shared" si="2"/>
        <v>44201</v>
      </c>
      <c r="B344" s="16">
        <v>44201.0</v>
      </c>
      <c r="C344" s="16">
        <v>44204.0</v>
      </c>
      <c r="D344" s="16">
        <f t="shared" ref="D344:I344" si="152">C345-1</f>
        <v>44203</v>
      </c>
      <c r="E344" s="12">
        <f t="shared" si="152"/>
        <v>44202</v>
      </c>
      <c r="F344" s="12">
        <f t="shared" si="152"/>
        <v>44201</v>
      </c>
      <c r="G344" s="12">
        <f t="shared" si="152"/>
        <v>44207</v>
      </c>
      <c r="H344" s="12">
        <f t="shared" si="152"/>
        <v>44206</v>
      </c>
      <c r="I344" s="12">
        <f t="shared" si="152"/>
        <v>44205</v>
      </c>
    </row>
    <row r="345">
      <c r="A345" s="15">
        <f t="shared" si="2"/>
        <v>44202</v>
      </c>
      <c r="B345" s="16">
        <v>44202.0</v>
      </c>
      <c r="C345" s="16">
        <v>44204.0</v>
      </c>
      <c r="D345" s="16">
        <f t="shared" ref="D345:I345" si="153">C346-1</f>
        <v>44203</v>
      </c>
      <c r="E345" s="12">
        <f t="shared" si="153"/>
        <v>44202</v>
      </c>
      <c r="F345" s="12">
        <f t="shared" si="153"/>
        <v>44208</v>
      </c>
      <c r="G345" s="12">
        <f t="shared" si="153"/>
        <v>44207</v>
      </c>
      <c r="H345" s="12">
        <f t="shared" si="153"/>
        <v>44206</v>
      </c>
      <c r="I345" s="12">
        <f t="shared" si="153"/>
        <v>44205</v>
      </c>
    </row>
    <row r="346">
      <c r="A346" s="15">
        <f t="shared" si="2"/>
        <v>44203</v>
      </c>
      <c r="B346" s="16">
        <v>44203.0</v>
      </c>
      <c r="C346" s="16">
        <v>44204.0</v>
      </c>
      <c r="D346" s="16">
        <f t="shared" ref="D346:I346" si="154">C347-1</f>
        <v>44203</v>
      </c>
      <c r="E346" s="12">
        <f t="shared" si="154"/>
        <v>44209</v>
      </c>
      <c r="F346" s="12">
        <f t="shared" si="154"/>
        <v>44208</v>
      </c>
      <c r="G346" s="12">
        <f t="shared" si="154"/>
        <v>44207</v>
      </c>
      <c r="H346" s="12">
        <f t="shared" si="154"/>
        <v>44206</v>
      </c>
      <c r="I346" s="12">
        <f t="shared" si="154"/>
        <v>44205</v>
      </c>
    </row>
    <row r="347">
      <c r="A347" s="15">
        <f t="shared" si="2"/>
        <v>44204</v>
      </c>
      <c r="B347" s="16">
        <v>44204.0</v>
      </c>
      <c r="C347" s="16">
        <v>44204.0</v>
      </c>
      <c r="D347" s="16">
        <f t="shared" ref="D347:H347" si="155">C348-1</f>
        <v>44210</v>
      </c>
      <c r="E347" s="12">
        <f t="shared" si="155"/>
        <v>44209</v>
      </c>
      <c r="F347" s="12">
        <f t="shared" si="155"/>
        <v>44208</v>
      </c>
      <c r="G347" s="12">
        <f t="shared" si="155"/>
        <v>44207</v>
      </c>
      <c r="H347" s="12">
        <f t="shared" si="155"/>
        <v>44206</v>
      </c>
      <c r="I347" s="12"/>
    </row>
    <row r="348">
      <c r="A348" s="15">
        <f t="shared" si="2"/>
        <v>44205</v>
      </c>
      <c r="B348" s="16">
        <v>44205.0</v>
      </c>
      <c r="C348" s="16">
        <v>44211.0</v>
      </c>
      <c r="D348" s="16">
        <f t="shared" ref="D348:G348" si="156">C349-1</f>
        <v>44210</v>
      </c>
      <c r="E348" s="12">
        <f t="shared" si="156"/>
        <v>44209</v>
      </c>
      <c r="F348" s="12">
        <f t="shared" si="156"/>
        <v>44208</v>
      </c>
      <c r="G348" s="12">
        <f t="shared" si="156"/>
        <v>44207</v>
      </c>
      <c r="H348" s="12"/>
      <c r="I348" s="12"/>
    </row>
    <row r="349">
      <c r="A349" s="15">
        <f t="shared" si="2"/>
        <v>44206</v>
      </c>
      <c r="B349" s="16">
        <v>44206.0</v>
      </c>
      <c r="C349" s="16">
        <v>44211.0</v>
      </c>
      <c r="D349" s="16">
        <f t="shared" ref="D349:G349" si="157">C350-1</f>
        <v>44210</v>
      </c>
      <c r="E349" s="12">
        <f t="shared" si="157"/>
        <v>44209</v>
      </c>
      <c r="F349" s="12">
        <f t="shared" si="157"/>
        <v>44208</v>
      </c>
      <c r="G349" s="12">
        <f t="shared" si="157"/>
        <v>44207</v>
      </c>
      <c r="H349" s="12"/>
      <c r="I349" s="12"/>
    </row>
    <row r="350">
      <c r="A350" s="15">
        <f t="shared" si="2"/>
        <v>44207</v>
      </c>
      <c r="B350" s="16">
        <v>44207.0</v>
      </c>
      <c r="C350" s="16">
        <v>44211.0</v>
      </c>
      <c r="D350" s="16">
        <f t="shared" ref="D350:F350" si="158">C351-1</f>
        <v>44210</v>
      </c>
      <c r="E350" s="12">
        <f t="shared" si="158"/>
        <v>44209</v>
      </c>
      <c r="F350" s="12">
        <f t="shared" si="158"/>
        <v>44208</v>
      </c>
      <c r="G350" s="12"/>
      <c r="H350" s="12"/>
      <c r="I350" s="12"/>
    </row>
    <row r="351">
      <c r="A351" s="15">
        <f t="shared" si="2"/>
        <v>44208</v>
      </c>
      <c r="B351" s="16">
        <v>44208.0</v>
      </c>
      <c r="C351" s="16">
        <v>44211.0</v>
      </c>
      <c r="D351" s="16">
        <f t="shared" ref="D351:E351" si="159">C352-1</f>
        <v>44210</v>
      </c>
      <c r="E351" s="12">
        <f t="shared" si="159"/>
        <v>44209</v>
      </c>
      <c r="F351" s="12"/>
      <c r="G351" s="12"/>
      <c r="H351" s="12"/>
      <c r="I351" s="12"/>
    </row>
    <row r="352">
      <c r="A352" s="15">
        <f t="shared" si="2"/>
        <v>44209</v>
      </c>
      <c r="B352" s="16">
        <v>44209.0</v>
      </c>
      <c r="C352" s="16">
        <v>44211.0</v>
      </c>
      <c r="D352" s="16">
        <f t="shared" ref="D352:E352" si="160">C353-1</f>
        <v>44210</v>
      </c>
      <c r="E352" s="12">
        <f t="shared" si="160"/>
        <v>44209</v>
      </c>
      <c r="F352" s="12"/>
      <c r="G352" s="12"/>
      <c r="H352" s="12"/>
      <c r="I352" s="12"/>
    </row>
    <row r="353">
      <c r="A353" s="15">
        <f t="shared" si="2"/>
        <v>44210</v>
      </c>
      <c r="B353" s="16">
        <v>44210.0</v>
      </c>
      <c r="C353" s="16">
        <v>44211.0</v>
      </c>
      <c r="D353" s="16">
        <f>C354-1</f>
        <v>44210</v>
      </c>
      <c r="E353" s="12"/>
      <c r="F353" s="12"/>
      <c r="G353" s="12"/>
      <c r="H353" s="12"/>
      <c r="I353" s="12"/>
    </row>
    <row r="354">
      <c r="A354" s="15">
        <f t="shared" si="2"/>
        <v>44211</v>
      </c>
      <c r="B354" s="16">
        <v>44211.0</v>
      </c>
      <c r="C354" s="16">
        <v>44211.0</v>
      </c>
      <c r="D354" s="16"/>
      <c r="E354" s="12"/>
      <c r="F354" s="12"/>
      <c r="G354" s="12"/>
      <c r="H354" s="12"/>
      <c r="I354" s="12"/>
    </row>
    <row r="355">
      <c r="A355" s="15" t="str">
        <f t="shared" si="2"/>
        <v/>
      </c>
      <c r="B355" s="10"/>
      <c r="C355" s="11"/>
      <c r="E355" s="12"/>
      <c r="F355" s="12"/>
      <c r="G355" s="12"/>
      <c r="H355" s="12"/>
      <c r="I355" s="12"/>
    </row>
    <row r="356">
      <c r="A356" s="15" t="str">
        <f t="shared" si="2"/>
        <v/>
      </c>
      <c r="B356" s="10"/>
      <c r="C356" s="11"/>
      <c r="E356" s="12"/>
      <c r="F356" s="12"/>
      <c r="G356" s="12"/>
      <c r="H356" s="12"/>
      <c r="I356" s="12"/>
    </row>
    <row r="357">
      <c r="A357" s="15" t="str">
        <f t="shared" si="2"/>
        <v/>
      </c>
      <c r="B357" s="10"/>
      <c r="C357" s="11"/>
      <c r="E357" s="12"/>
      <c r="F357" s="12"/>
      <c r="G357" s="12"/>
      <c r="H357" s="12"/>
      <c r="I357" s="12"/>
    </row>
    <row r="358">
      <c r="A358" s="15" t="str">
        <f t="shared" si="2"/>
        <v/>
      </c>
      <c r="B358" s="10"/>
      <c r="C358" s="11"/>
      <c r="E358" s="12"/>
      <c r="F358" s="12"/>
      <c r="G358" s="12"/>
      <c r="H358" s="12"/>
      <c r="I358" s="12"/>
    </row>
    <row r="359">
      <c r="A359" s="15" t="str">
        <f t="shared" si="2"/>
        <v/>
      </c>
      <c r="B359" s="10"/>
      <c r="C359" s="11"/>
      <c r="E359" s="12"/>
      <c r="F359" s="12"/>
      <c r="G359" s="12"/>
      <c r="H359" s="12"/>
      <c r="I359" s="12"/>
    </row>
    <row r="360">
      <c r="A360" s="15" t="str">
        <f t="shared" si="2"/>
        <v/>
      </c>
      <c r="B360" s="10"/>
      <c r="C360" s="11"/>
      <c r="E360" s="12"/>
      <c r="F360" s="12"/>
      <c r="G360" s="12"/>
      <c r="H360" s="12"/>
      <c r="I360" s="12"/>
    </row>
    <row r="361">
      <c r="A361" s="15" t="str">
        <f t="shared" si="2"/>
        <v/>
      </c>
      <c r="B361" s="10"/>
      <c r="C361" s="11"/>
      <c r="E361" s="12"/>
      <c r="F361" s="12"/>
      <c r="G361" s="12"/>
      <c r="H361" s="12"/>
      <c r="I361" s="12"/>
    </row>
    <row r="362">
      <c r="A362" s="15" t="str">
        <f t="shared" si="2"/>
        <v/>
      </c>
      <c r="B362" s="10"/>
      <c r="C362" s="11"/>
      <c r="E362" s="12"/>
      <c r="F362" s="12"/>
      <c r="G362" s="12"/>
      <c r="H362" s="12"/>
      <c r="I362" s="12"/>
    </row>
    <row r="363">
      <c r="A363" s="15" t="str">
        <f t="shared" si="2"/>
        <v/>
      </c>
      <c r="B363" s="10"/>
      <c r="C363" s="11"/>
      <c r="E363" s="12"/>
      <c r="F363" s="12"/>
      <c r="G363" s="12"/>
      <c r="H363" s="12"/>
      <c r="I363" s="12"/>
    </row>
    <row r="364">
      <c r="A364" s="15" t="str">
        <f t="shared" si="2"/>
        <v/>
      </c>
      <c r="B364" s="10"/>
      <c r="C364" s="11"/>
      <c r="E364" s="12"/>
      <c r="F364" s="12"/>
      <c r="G364" s="12"/>
      <c r="H364" s="12"/>
      <c r="I364" s="12"/>
    </row>
    <row r="365">
      <c r="A365" s="15" t="str">
        <f t="shared" si="2"/>
        <v/>
      </c>
      <c r="B365" s="10"/>
      <c r="C365" s="11"/>
      <c r="E365" s="12"/>
      <c r="F365" s="12"/>
      <c r="G365" s="12"/>
      <c r="H365" s="12"/>
      <c r="I365" s="12"/>
    </row>
    <row r="366">
      <c r="A366" s="15" t="str">
        <f t="shared" si="2"/>
        <v/>
      </c>
      <c r="B366" s="10"/>
      <c r="C366" s="11"/>
      <c r="E366" s="12"/>
      <c r="F366" s="12"/>
      <c r="G366" s="12"/>
      <c r="H366" s="12"/>
      <c r="I366" s="12"/>
    </row>
    <row r="367">
      <c r="A367" s="15" t="str">
        <f t="shared" si="2"/>
        <v/>
      </c>
      <c r="B367" s="10"/>
      <c r="C367" s="11"/>
      <c r="E367" s="12"/>
      <c r="F367" s="12"/>
      <c r="G367" s="12"/>
      <c r="H367" s="12"/>
      <c r="I367" s="12"/>
    </row>
    <row r="368">
      <c r="A368" s="15" t="str">
        <f t="shared" si="2"/>
        <v/>
      </c>
      <c r="B368" s="10"/>
      <c r="C368" s="11"/>
      <c r="E368" s="12"/>
      <c r="F368" s="12"/>
      <c r="G368" s="12"/>
      <c r="H368" s="12"/>
      <c r="I368" s="12"/>
    </row>
    <row r="369">
      <c r="A369" s="15" t="str">
        <f t="shared" si="2"/>
        <v/>
      </c>
      <c r="B369" s="10"/>
      <c r="C369" s="11"/>
      <c r="E369" s="12"/>
      <c r="F369" s="12"/>
      <c r="G369" s="12"/>
      <c r="H369" s="12"/>
      <c r="I369" s="12"/>
    </row>
    <row r="370">
      <c r="A370" s="15" t="str">
        <f t="shared" si="2"/>
        <v/>
      </c>
      <c r="B370" s="10"/>
      <c r="C370" s="11"/>
      <c r="E370" s="12"/>
      <c r="F370" s="12"/>
      <c r="G370" s="12"/>
      <c r="H370" s="12"/>
      <c r="I370" s="12"/>
    </row>
    <row r="371">
      <c r="A371" s="15" t="str">
        <f t="shared" si="2"/>
        <v/>
      </c>
      <c r="B371" s="10"/>
      <c r="C371" s="11"/>
      <c r="E371" s="12"/>
      <c r="F371" s="12"/>
      <c r="G371" s="12"/>
      <c r="H371" s="12"/>
      <c r="I371" s="12"/>
    </row>
    <row r="372">
      <c r="A372" s="15" t="str">
        <f t="shared" si="2"/>
        <v/>
      </c>
      <c r="B372" s="10"/>
      <c r="C372" s="11"/>
      <c r="E372" s="12"/>
      <c r="F372" s="12"/>
      <c r="G372" s="12"/>
      <c r="H372" s="12"/>
      <c r="I372" s="12"/>
    </row>
    <row r="373">
      <c r="A373" s="15" t="str">
        <f t="shared" si="2"/>
        <v/>
      </c>
      <c r="B373" s="10"/>
      <c r="C373" s="11"/>
      <c r="E373" s="12"/>
      <c r="F373" s="12"/>
      <c r="G373" s="12"/>
      <c r="H373" s="12"/>
      <c r="I373" s="12"/>
    </row>
    <row r="374">
      <c r="A374" s="15" t="str">
        <f t="shared" si="2"/>
        <v/>
      </c>
      <c r="B374" s="10"/>
      <c r="C374" s="11"/>
      <c r="E374" s="12"/>
      <c r="F374" s="12"/>
      <c r="G374" s="12"/>
      <c r="H374" s="12"/>
      <c r="I374" s="12"/>
    </row>
    <row r="375">
      <c r="A375" s="15" t="str">
        <f t="shared" si="2"/>
        <v/>
      </c>
      <c r="B375" s="10"/>
      <c r="C375" s="11"/>
      <c r="E375" s="12"/>
      <c r="F375" s="12"/>
      <c r="G375" s="12"/>
      <c r="H375" s="12"/>
      <c r="I375" s="12"/>
    </row>
    <row r="376">
      <c r="A376" s="15" t="str">
        <f t="shared" si="2"/>
        <v/>
      </c>
      <c r="B376" s="10"/>
      <c r="C376" s="11"/>
      <c r="E376" s="12"/>
      <c r="F376" s="12"/>
      <c r="G376" s="12"/>
      <c r="H376" s="12"/>
      <c r="I376" s="12"/>
    </row>
    <row r="377">
      <c r="A377" s="15" t="str">
        <f t="shared" si="2"/>
        <v/>
      </c>
      <c r="B377" s="10"/>
      <c r="C377" s="11"/>
      <c r="E377" s="12"/>
      <c r="F377" s="12"/>
      <c r="G377" s="12"/>
      <c r="H377" s="12"/>
      <c r="I377" s="12"/>
    </row>
    <row r="378">
      <c r="A378" s="15" t="str">
        <f t="shared" si="2"/>
        <v/>
      </c>
      <c r="B378" s="10"/>
      <c r="C378" s="11"/>
      <c r="E378" s="12"/>
      <c r="F378" s="12"/>
      <c r="G378" s="12"/>
      <c r="H378" s="12"/>
      <c r="I378" s="12"/>
    </row>
    <row r="379">
      <c r="A379" s="15" t="str">
        <f t="shared" si="2"/>
        <v/>
      </c>
      <c r="B379" s="10"/>
      <c r="C379" s="11"/>
      <c r="E379" s="12"/>
      <c r="F379" s="12"/>
      <c r="G379" s="12"/>
      <c r="H379" s="12"/>
      <c r="I379" s="12"/>
    </row>
    <row r="380">
      <c r="A380" s="15" t="str">
        <f t="shared" si="2"/>
        <v/>
      </c>
      <c r="B380" s="10"/>
      <c r="C380" s="11"/>
      <c r="E380" s="12"/>
      <c r="F380" s="12"/>
      <c r="G380" s="12"/>
      <c r="H380" s="12"/>
      <c r="I380" s="12"/>
    </row>
    <row r="381">
      <c r="A381" s="15" t="str">
        <f t="shared" si="2"/>
        <v/>
      </c>
      <c r="B381" s="10"/>
      <c r="C381" s="11"/>
      <c r="E381" s="12"/>
      <c r="F381" s="12"/>
      <c r="G381" s="12"/>
      <c r="H381" s="12"/>
      <c r="I381" s="12"/>
    </row>
    <row r="382">
      <c r="A382" s="15" t="str">
        <f t="shared" si="2"/>
        <v/>
      </c>
      <c r="B382" s="10"/>
      <c r="C382" s="11"/>
      <c r="E382" s="12"/>
      <c r="F382" s="12"/>
      <c r="G382" s="12"/>
      <c r="H382" s="12"/>
      <c r="I382" s="12"/>
    </row>
    <row r="383">
      <c r="A383" s="15" t="str">
        <f t="shared" si="2"/>
        <v/>
      </c>
      <c r="B383" s="10"/>
      <c r="C383" s="11"/>
      <c r="E383" s="12"/>
      <c r="F383" s="12"/>
      <c r="G383" s="12"/>
      <c r="H383" s="12"/>
      <c r="I383" s="12"/>
    </row>
    <row r="384">
      <c r="A384" s="15" t="str">
        <f t="shared" si="2"/>
        <v/>
      </c>
      <c r="B384" s="10"/>
      <c r="C384" s="11"/>
      <c r="E384" s="12"/>
      <c r="F384" s="12"/>
      <c r="G384" s="12"/>
      <c r="H384" s="12"/>
      <c r="I384" s="12"/>
    </row>
    <row r="385">
      <c r="A385" s="15" t="str">
        <f t="shared" si="2"/>
        <v/>
      </c>
      <c r="B385" s="10"/>
      <c r="C385" s="11"/>
      <c r="E385" s="12"/>
      <c r="F385" s="12"/>
      <c r="G385" s="12"/>
      <c r="H385" s="12"/>
      <c r="I385" s="12"/>
    </row>
    <row r="386">
      <c r="A386" s="15" t="str">
        <f t="shared" si="2"/>
        <v/>
      </c>
      <c r="B386" s="10"/>
      <c r="C386" s="11"/>
      <c r="E386" s="12"/>
      <c r="F386" s="12"/>
      <c r="G386" s="12"/>
      <c r="H386" s="12"/>
      <c r="I386" s="12"/>
    </row>
    <row r="387">
      <c r="A387" s="15" t="str">
        <f t="shared" si="2"/>
        <v/>
      </c>
      <c r="B387" s="10"/>
      <c r="C387" s="11"/>
      <c r="E387" s="12"/>
      <c r="F387" s="12"/>
      <c r="G387" s="12"/>
      <c r="H387" s="12"/>
      <c r="I387" s="12"/>
    </row>
    <row r="388">
      <c r="A388" s="15" t="str">
        <f t="shared" si="2"/>
        <v/>
      </c>
      <c r="B388" s="10"/>
      <c r="C388" s="11"/>
      <c r="E388" s="12"/>
      <c r="F388" s="12"/>
      <c r="G388" s="12"/>
      <c r="H388" s="12"/>
      <c r="I388" s="12"/>
    </row>
    <row r="389">
      <c r="A389" s="15" t="str">
        <f t="shared" si="2"/>
        <v/>
      </c>
      <c r="B389" s="10"/>
      <c r="C389" s="11"/>
      <c r="E389" s="12"/>
      <c r="F389" s="12"/>
      <c r="G389" s="12"/>
      <c r="H389" s="12"/>
      <c r="I389" s="12"/>
    </row>
    <row r="390">
      <c r="A390" s="15" t="str">
        <f t="shared" si="2"/>
        <v/>
      </c>
      <c r="B390" s="10"/>
      <c r="C390" s="11"/>
      <c r="E390" s="12"/>
      <c r="F390" s="12"/>
      <c r="G390" s="12"/>
      <c r="H390" s="12"/>
      <c r="I390" s="12"/>
    </row>
    <row r="391">
      <c r="A391" s="10"/>
      <c r="B391" s="10"/>
      <c r="C391" s="11"/>
      <c r="E391" s="12"/>
      <c r="F391" s="12"/>
      <c r="G391" s="12"/>
      <c r="H391" s="12"/>
      <c r="I391" s="12"/>
    </row>
    <row r="392">
      <c r="A392" s="10"/>
      <c r="B392" s="10"/>
      <c r="C392" s="11"/>
      <c r="E392" s="12"/>
      <c r="F392" s="12"/>
      <c r="G392" s="12"/>
      <c r="H392" s="12"/>
      <c r="I392" s="12"/>
    </row>
    <row r="393">
      <c r="A393" s="10"/>
      <c r="B393" s="10"/>
      <c r="C393" s="11"/>
      <c r="E393" s="12"/>
      <c r="F393" s="12"/>
      <c r="G393" s="12"/>
      <c r="H393" s="12"/>
      <c r="I393" s="12"/>
    </row>
    <row r="394">
      <c r="A394" s="10"/>
      <c r="B394" s="10"/>
      <c r="C394" s="11"/>
      <c r="E394" s="12"/>
      <c r="F394" s="12"/>
      <c r="G394" s="12"/>
      <c r="H394" s="12"/>
      <c r="I394" s="12"/>
    </row>
    <row r="395">
      <c r="A395" s="10"/>
      <c r="B395" s="10"/>
      <c r="C395" s="11"/>
      <c r="E395" s="12"/>
      <c r="F395" s="12"/>
      <c r="G395" s="12"/>
      <c r="H395" s="12"/>
      <c r="I395" s="12"/>
    </row>
    <row r="396">
      <c r="A396" s="10"/>
      <c r="B396" s="10"/>
      <c r="C396" s="11"/>
      <c r="E396" s="12"/>
      <c r="F396" s="12"/>
      <c r="G396" s="12"/>
      <c r="H396" s="12"/>
      <c r="I396" s="12"/>
    </row>
    <row r="397">
      <c r="A397" s="10"/>
      <c r="B397" s="10"/>
      <c r="C397" s="11"/>
      <c r="E397" s="12"/>
      <c r="F397" s="12"/>
      <c r="G397" s="12"/>
      <c r="H397" s="12"/>
      <c r="I397" s="12"/>
    </row>
    <row r="398">
      <c r="A398" s="10"/>
      <c r="B398" s="10"/>
      <c r="C398" s="11"/>
      <c r="E398" s="12"/>
      <c r="F398" s="12"/>
      <c r="G398" s="12"/>
      <c r="H398" s="12"/>
      <c r="I398" s="12"/>
    </row>
    <row r="399">
      <c r="A399" s="10"/>
      <c r="B399" s="10"/>
      <c r="C399" s="11"/>
      <c r="E399" s="12"/>
      <c r="F399" s="12"/>
      <c r="G399" s="12"/>
      <c r="H399" s="12"/>
      <c r="I399" s="12"/>
    </row>
    <row r="400">
      <c r="A400" s="10"/>
      <c r="B400" s="10"/>
      <c r="C400" s="11"/>
      <c r="E400" s="12"/>
      <c r="F400" s="12"/>
      <c r="G400" s="12"/>
      <c r="H400" s="12"/>
      <c r="I400" s="12"/>
    </row>
    <row r="401">
      <c r="A401" s="10"/>
      <c r="B401" s="10"/>
      <c r="C401" s="11"/>
      <c r="E401" s="12"/>
      <c r="F401" s="12"/>
      <c r="G401" s="12"/>
      <c r="H401" s="12"/>
      <c r="I401" s="12"/>
    </row>
    <row r="402">
      <c r="A402" s="10"/>
      <c r="B402" s="10"/>
      <c r="C402" s="11"/>
      <c r="E402" s="12"/>
      <c r="F402" s="12"/>
      <c r="G402" s="12"/>
      <c r="H402" s="12"/>
      <c r="I402" s="12"/>
    </row>
    <row r="403">
      <c r="A403" s="10"/>
      <c r="B403" s="10"/>
      <c r="C403" s="11"/>
      <c r="E403" s="12"/>
      <c r="F403" s="12"/>
      <c r="G403" s="12"/>
      <c r="H403" s="12"/>
      <c r="I403" s="12"/>
    </row>
    <row r="404">
      <c r="A404" s="10"/>
      <c r="B404" s="10"/>
      <c r="C404" s="11"/>
      <c r="E404" s="12"/>
      <c r="F404" s="12"/>
      <c r="G404" s="12"/>
      <c r="H404" s="12"/>
      <c r="I404" s="12"/>
    </row>
    <row r="405">
      <c r="A405" s="10"/>
      <c r="B405" s="10"/>
      <c r="C405" s="11"/>
      <c r="E405" s="12"/>
      <c r="F405" s="12"/>
      <c r="G405" s="12"/>
      <c r="H405" s="12"/>
      <c r="I405" s="12"/>
    </row>
    <row r="406">
      <c r="A406" s="10"/>
      <c r="B406" s="10"/>
      <c r="C406" s="11"/>
      <c r="E406" s="12"/>
      <c r="F406" s="12"/>
      <c r="G406" s="12"/>
      <c r="H406" s="12"/>
      <c r="I406" s="12"/>
    </row>
    <row r="407">
      <c r="A407" s="10"/>
      <c r="B407" s="10"/>
      <c r="C407" s="11"/>
      <c r="E407" s="12"/>
      <c r="F407" s="12"/>
      <c r="G407" s="12"/>
      <c r="H407" s="12"/>
      <c r="I407" s="12"/>
    </row>
    <row r="408">
      <c r="A408" s="10"/>
      <c r="B408" s="10"/>
      <c r="C408" s="11"/>
      <c r="E408" s="12"/>
      <c r="F408" s="12"/>
      <c r="G408" s="12"/>
      <c r="H408" s="12"/>
      <c r="I408" s="12"/>
    </row>
    <row r="409">
      <c r="A409" s="10"/>
      <c r="B409" s="10"/>
      <c r="C409" s="11"/>
      <c r="E409" s="12"/>
      <c r="F409" s="12"/>
      <c r="G409" s="12"/>
      <c r="H409" s="12"/>
      <c r="I409" s="12"/>
    </row>
    <row r="410">
      <c r="A410" s="10"/>
      <c r="B410" s="10"/>
      <c r="C410" s="11"/>
      <c r="E410" s="12"/>
      <c r="F410" s="12"/>
      <c r="G410" s="12"/>
      <c r="H410" s="12"/>
      <c r="I410" s="12"/>
    </row>
    <row r="411">
      <c r="A411" s="10"/>
      <c r="B411" s="10"/>
      <c r="C411" s="11"/>
      <c r="E411" s="12"/>
      <c r="F411" s="12"/>
      <c r="G411" s="12"/>
      <c r="H411" s="12"/>
      <c r="I411" s="12"/>
    </row>
    <row r="412">
      <c r="A412" s="10"/>
      <c r="B412" s="10"/>
      <c r="C412" s="11"/>
      <c r="E412" s="12"/>
      <c r="F412" s="12"/>
      <c r="G412" s="12"/>
      <c r="H412" s="12"/>
      <c r="I412" s="12"/>
    </row>
    <row r="413">
      <c r="A413" s="10"/>
      <c r="B413" s="10"/>
      <c r="C413" s="11"/>
      <c r="E413" s="12"/>
      <c r="F413" s="12"/>
      <c r="G413" s="12"/>
      <c r="H413" s="12"/>
      <c r="I413" s="12"/>
    </row>
    <row r="414">
      <c r="A414" s="10"/>
      <c r="B414" s="10"/>
      <c r="C414" s="11"/>
      <c r="E414" s="12"/>
      <c r="F414" s="12"/>
      <c r="G414" s="12"/>
      <c r="H414" s="12"/>
      <c r="I414" s="12"/>
    </row>
    <row r="415">
      <c r="A415" s="10"/>
      <c r="B415" s="10"/>
      <c r="C415" s="11"/>
      <c r="E415" s="12"/>
      <c r="F415" s="12"/>
      <c r="G415" s="12"/>
      <c r="H415" s="12"/>
      <c r="I415" s="12"/>
    </row>
    <row r="416">
      <c r="A416" s="10"/>
      <c r="B416" s="10"/>
      <c r="C416" s="11"/>
      <c r="E416" s="12"/>
      <c r="F416" s="12"/>
      <c r="G416" s="12"/>
      <c r="H416" s="12"/>
      <c r="I416" s="12"/>
    </row>
    <row r="417">
      <c r="A417" s="10"/>
      <c r="B417" s="10"/>
      <c r="C417" s="11"/>
      <c r="E417" s="12"/>
      <c r="F417" s="12"/>
      <c r="G417" s="12"/>
      <c r="H417" s="12"/>
      <c r="I417" s="12"/>
    </row>
    <row r="418">
      <c r="A418" s="10"/>
      <c r="B418" s="10"/>
      <c r="C418" s="11"/>
      <c r="E418" s="12"/>
      <c r="F418" s="12"/>
      <c r="G418" s="12"/>
      <c r="H418" s="12"/>
      <c r="I418" s="12"/>
    </row>
    <row r="419">
      <c r="A419" s="10"/>
      <c r="B419" s="10"/>
      <c r="C419" s="11"/>
      <c r="E419" s="12"/>
      <c r="F419" s="12"/>
      <c r="G419" s="12"/>
      <c r="H419" s="12"/>
      <c r="I419" s="12"/>
    </row>
    <row r="420">
      <c r="A420" s="10"/>
      <c r="B420" s="10"/>
      <c r="C420" s="11"/>
      <c r="E420" s="12"/>
      <c r="F420" s="12"/>
      <c r="G420" s="12"/>
      <c r="H420" s="12"/>
      <c r="I420" s="12"/>
    </row>
    <row r="421">
      <c r="A421" s="10"/>
      <c r="B421" s="10"/>
      <c r="C421" s="11"/>
      <c r="E421" s="12"/>
      <c r="F421" s="12"/>
      <c r="G421" s="12"/>
      <c r="H421" s="12"/>
      <c r="I421" s="12"/>
    </row>
    <row r="422">
      <c r="A422" s="10"/>
      <c r="B422" s="10"/>
      <c r="C422" s="11"/>
      <c r="E422" s="12"/>
      <c r="F422" s="12"/>
      <c r="G422" s="12"/>
      <c r="H422" s="12"/>
      <c r="I422" s="12"/>
    </row>
    <row r="423">
      <c r="A423" s="10"/>
      <c r="B423" s="10"/>
      <c r="C423" s="11"/>
      <c r="E423" s="12"/>
      <c r="F423" s="12"/>
      <c r="G423" s="12"/>
      <c r="H423" s="12"/>
      <c r="I423" s="12"/>
    </row>
    <row r="424">
      <c r="A424" s="10"/>
      <c r="B424" s="10"/>
      <c r="C424" s="11"/>
      <c r="E424" s="12"/>
      <c r="F424" s="12"/>
      <c r="G424" s="12"/>
      <c r="H424" s="12"/>
      <c r="I424" s="12"/>
    </row>
    <row r="425">
      <c r="A425" s="10"/>
      <c r="B425" s="10"/>
      <c r="C425" s="11"/>
      <c r="E425" s="12"/>
      <c r="F425" s="12"/>
      <c r="G425" s="12"/>
      <c r="H425" s="12"/>
      <c r="I425" s="12"/>
    </row>
    <row r="426">
      <c r="A426" s="10"/>
      <c r="B426" s="10"/>
      <c r="C426" s="11"/>
      <c r="E426" s="12"/>
      <c r="F426" s="12"/>
      <c r="G426" s="12"/>
      <c r="H426" s="12"/>
      <c r="I426" s="12"/>
    </row>
    <row r="427">
      <c r="A427" s="10"/>
      <c r="B427" s="10"/>
      <c r="C427" s="11"/>
      <c r="E427" s="12"/>
      <c r="F427" s="12"/>
      <c r="G427" s="12"/>
      <c r="H427" s="12"/>
      <c r="I427" s="12"/>
    </row>
    <row r="428">
      <c r="A428" s="10"/>
      <c r="B428" s="10"/>
      <c r="C428" s="11"/>
      <c r="E428" s="12"/>
      <c r="F428" s="12"/>
      <c r="G428" s="12"/>
      <c r="H428" s="12"/>
      <c r="I428" s="12"/>
    </row>
    <row r="429">
      <c r="A429" s="10"/>
      <c r="B429" s="10"/>
      <c r="C429" s="11"/>
      <c r="E429" s="12"/>
      <c r="F429" s="12"/>
      <c r="G429" s="12"/>
      <c r="H429" s="12"/>
      <c r="I429" s="12"/>
    </row>
    <row r="430">
      <c r="A430" s="10"/>
      <c r="B430" s="10"/>
      <c r="C430" s="11"/>
      <c r="E430" s="12"/>
      <c r="F430" s="12"/>
      <c r="G430" s="12"/>
      <c r="H430" s="12"/>
      <c r="I430" s="12"/>
    </row>
    <row r="431">
      <c r="A431" s="10"/>
      <c r="B431" s="10"/>
      <c r="C431" s="11"/>
      <c r="E431" s="12"/>
      <c r="F431" s="12"/>
      <c r="G431" s="12"/>
      <c r="H431" s="12"/>
      <c r="I431" s="12"/>
    </row>
    <row r="432">
      <c r="A432" s="10"/>
      <c r="B432" s="10"/>
      <c r="C432" s="11"/>
      <c r="E432" s="12"/>
      <c r="F432" s="12"/>
      <c r="G432" s="12"/>
      <c r="H432" s="12"/>
      <c r="I432" s="12"/>
    </row>
    <row r="433">
      <c r="A433" s="10"/>
      <c r="B433" s="10"/>
      <c r="C433" s="11"/>
      <c r="E433" s="12"/>
      <c r="F433" s="12"/>
      <c r="G433" s="12"/>
      <c r="H433" s="12"/>
      <c r="I433" s="12"/>
    </row>
    <row r="434">
      <c r="A434" s="10"/>
      <c r="B434" s="10"/>
      <c r="C434" s="11"/>
      <c r="E434" s="12"/>
      <c r="F434" s="12"/>
      <c r="G434" s="12"/>
      <c r="H434" s="12"/>
      <c r="I434" s="12"/>
    </row>
    <row r="435">
      <c r="A435" s="10"/>
      <c r="B435" s="10"/>
      <c r="C435" s="11"/>
      <c r="E435" s="12"/>
      <c r="F435" s="12"/>
      <c r="G435" s="12"/>
      <c r="H435" s="12"/>
      <c r="I435" s="12"/>
    </row>
    <row r="436">
      <c r="A436" s="10"/>
      <c r="B436" s="10"/>
      <c r="C436" s="11"/>
      <c r="E436" s="12"/>
      <c r="F436" s="12"/>
      <c r="G436" s="12"/>
      <c r="H436" s="12"/>
      <c r="I436" s="12"/>
    </row>
    <row r="437">
      <c r="A437" s="10"/>
      <c r="B437" s="10"/>
      <c r="C437" s="11"/>
      <c r="E437" s="12"/>
      <c r="F437" s="12"/>
      <c r="G437" s="12"/>
      <c r="H437" s="12"/>
      <c r="I437" s="12"/>
    </row>
    <row r="438">
      <c r="A438" s="10"/>
      <c r="B438" s="10"/>
      <c r="C438" s="11"/>
      <c r="E438" s="12"/>
      <c r="F438" s="12"/>
      <c r="G438" s="12"/>
      <c r="H438" s="12"/>
      <c r="I438" s="12"/>
    </row>
    <row r="439">
      <c r="A439" s="10"/>
      <c r="B439" s="10"/>
      <c r="C439" s="11"/>
      <c r="E439" s="12"/>
      <c r="F439" s="12"/>
      <c r="G439" s="12"/>
      <c r="H439" s="12"/>
      <c r="I439" s="12"/>
    </row>
    <row r="440">
      <c r="A440" s="10"/>
      <c r="B440" s="10"/>
      <c r="C440" s="11"/>
      <c r="E440" s="12"/>
      <c r="F440" s="12"/>
      <c r="G440" s="12"/>
      <c r="H440" s="12"/>
      <c r="I440" s="12"/>
    </row>
    <row r="441">
      <c r="A441" s="10"/>
      <c r="B441" s="10"/>
      <c r="C441" s="11"/>
      <c r="E441" s="12"/>
      <c r="F441" s="12"/>
      <c r="G441" s="12"/>
      <c r="H441" s="12"/>
      <c r="I441" s="12"/>
    </row>
    <row r="442">
      <c r="A442" s="10"/>
      <c r="B442" s="10"/>
      <c r="C442" s="11"/>
      <c r="E442" s="12"/>
      <c r="F442" s="12"/>
      <c r="G442" s="12"/>
      <c r="H442" s="12"/>
      <c r="I442" s="12"/>
    </row>
    <row r="443">
      <c r="A443" s="10"/>
      <c r="B443" s="10"/>
      <c r="C443" s="11"/>
      <c r="E443" s="12"/>
      <c r="F443" s="12"/>
      <c r="G443" s="12"/>
      <c r="H443" s="12"/>
      <c r="I443" s="12"/>
    </row>
    <row r="444">
      <c r="A444" s="10"/>
      <c r="B444" s="10"/>
      <c r="C444" s="11"/>
      <c r="E444" s="12"/>
      <c r="F444" s="12"/>
      <c r="G444" s="12"/>
      <c r="H444" s="12"/>
      <c r="I444" s="12"/>
    </row>
    <row r="445">
      <c r="A445" s="10"/>
      <c r="B445" s="10"/>
      <c r="C445" s="11"/>
      <c r="E445" s="12"/>
      <c r="F445" s="12"/>
      <c r="G445" s="12"/>
      <c r="H445" s="12"/>
      <c r="I445" s="12"/>
    </row>
    <row r="446">
      <c r="A446" s="10"/>
      <c r="B446" s="10"/>
      <c r="C446" s="11"/>
      <c r="E446" s="12"/>
      <c r="F446" s="12"/>
      <c r="G446" s="12"/>
      <c r="H446" s="12"/>
      <c r="I446" s="12"/>
    </row>
    <row r="447">
      <c r="A447" s="10"/>
      <c r="B447" s="10"/>
      <c r="C447" s="11"/>
      <c r="E447" s="12"/>
      <c r="F447" s="12"/>
      <c r="G447" s="12"/>
      <c r="H447" s="12"/>
      <c r="I447" s="12"/>
    </row>
    <row r="448">
      <c r="A448" s="10"/>
      <c r="B448" s="10"/>
      <c r="C448" s="11"/>
      <c r="E448" s="12"/>
      <c r="F448" s="12"/>
      <c r="G448" s="12"/>
      <c r="H448" s="12"/>
      <c r="I448" s="12"/>
    </row>
    <row r="449">
      <c r="A449" s="10"/>
      <c r="B449" s="10"/>
      <c r="C449" s="11"/>
      <c r="E449" s="12"/>
      <c r="F449" s="12"/>
      <c r="G449" s="12"/>
      <c r="H449" s="12"/>
      <c r="I449" s="12"/>
    </row>
    <row r="450">
      <c r="A450" s="10"/>
      <c r="B450" s="10"/>
      <c r="C450" s="11"/>
      <c r="E450" s="12"/>
      <c r="F450" s="12"/>
      <c r="G450" s="12"/>
      <c r="H450" s="12"/>
      <c r="I450" s="12"/>
    </row>
    <row r="451">
      <c r="A451" s="10"/>
      <c r="B451" s="10"/>
      <c r="C451" s="11"/>
      <c r="E451" s="12"/>
      <c r="F451" s="12"/>
      <c r="G451" s="12"/>
      <c r="H451" s="12"/>
      <c r="I451" s="12"/>
    </row>
    <row r="452">
      <c r="A452" s="10"/>
      <c r="B452" s="10"/>
      <c r="C452" s="11"/>
      <c r="E452" s="12"/>
      <c r="F452" s="12"/>
      <c r="G452" s="12"/>
      <c r="H452" s="12"/>
      <c r="I452" s="12"/>
    </row>
    <row r="453">
      <c r="A453" s="10"/>
      <c r="B453" s="10"/>
      <c r="C453" s="11"/>
      <c r="E453" s="12"/>
      <c r="F453" s="12"/>
      <c r="G453" s="12"/>
      <c r="H453" s="12"/>
      <c r="I453" s="12"/>
    </row>
    <row r="454">
      <c r="A454" s="10"/>
      <c r="B454" s="10"/>
      <c r="C454" s="11"/>
      <c r="E454" s="12"/>
      <c r="F454" s="12"/>
      <c r="G454" s="12"/>
      <c r="H454" s="12"/>
      <c r="I454" s="12"/>
    </row>
    <row r="455">
      <c r="A455" s="10"/>
      <c r="B455" s="10"/>
      <c r="C455" s="11"/>
      <c r="E455" s="12"/>
      <c r="F455" s="12"/>
      <c r="G455" s="12"/>
      <c r="H455" s="12"/>
      <c r="I455" s="12"/>
    </row>
    <row r="456">
      <c r="A456" s="10"/>
      <c r="B456" s="10"/>
      <c r="C456" s="11"/>
      <c r="E456" s="12"/>
      <c r="F456" s="12"/>
      <c r="G456" s="12"/>
      <c r="H456" s="12"/>
      <c r="I456" s="12"/>
    </row>
    <row r="457">
      <c r="A457" s="10"/>
      <c r="B457" s="10"/>
      <c r="C457" s="11"/>
      <c r="E457" s="12"/>
      <c r="F457" s="12"/>
      <c r="G457" s="12"/>
      <c r="H457" s="12"/>
      <c r="I457" s="12"/>
    </row>
    <row r="458">
      <c r="A458" s="10"/>
      <c r="B458" s="10"/>
      <c r="C458" s="11"/>
      <c r="E458" s="12"/>
      <c r="F458" s="12"/>
      <c r="G458" s="12"/>
      <c r="H458" s="12"/>
      <c r="I458" s="12"/>
    </row>
    <row r="459">
      <c r="A459" s="10"/>
      <c r="B459" s="10"/>
      <c r="C459" s="11"/>
      <c r="E459" s="12"/>
      <c r="F459" s="12"/>
      <c r="G459" s="12"/>
      <c r="H459" s="12"/>
      <c r="I459" s="12"/>
    </row>
    <row r="460">
      <c r="A460" s="10"/>
      <c r="B460" s="10"/>
      <c r="C460" s="11"/>
      <c r="E460" s="12"/>
      <c r="F460" s="12"/>
      <c r="G460" s="12"/>
      <c r="H460" s="12"/>
      <c r="I460" s="12"/>
    </row>
    <row r="461">
      <c r="A461" s="10"/>
      <c r="B461" s="10"/>
      <c r="C461" s="11"/>
      <c r="E461" s="12"/>
      <c r="F461" s="12"/>
      <c r="G461" s="12"/>
      <c r="H461" s="12"/>
      <c r="I461" s="12"/>
    </row>
    <row r="462">
      <c r="A462" s="10"/>
      <c r="B462" s="10"/>
      <c r="C462" s="11"/>
      <c r="E462" s="12"/>
      <c r="F462" s="12"/>
      <c r="G462" s="12"/>
      <c r="H462" s="12"/>
      <c r="I462" s="12"/>
    </row>
    <row r="463">
      <c r="A463" s="10"/>
      <c r="B463" s="10"/>
      <c r="C463" s="11"/>
      <c r="E463" s="12"/>
      <c r="F463" s="12"/>
      <c r="G463" s="12"/>
      <c r="H463" s="12"/>
      <c r="I463" s="12"/>
    </row>
    <row r="464">
      <c r="A464" s="10"/>
      <c r="B464" s="10"/>
      <c r="C464" s="11"/>
      <c r="E464" s="12"/>
      <c r="F464" s="12"/>
      <c r="G464" s="12"/>
      <c r="H464" s="12"/>
      <c r="I464" s="12"/>
    </row>
    <row r="465">
      <c r="A465" s="10"/>
      <c r="B465" s="10"/>
      <c r="C465" s="11"/>
      <c r="E465" s="12"/>
      <c r="F465" s="12"/>
      <c r="G465" s="12"/>
      <c r="H465" s="12"/>
      <c r="I465" s="12"/>
    </row>
    <row r="466">
      <c r="A466" s="10"/>
      <c r="B466" s="10"/>
      <c r="C466" s="11"/>
      <c r="E466" s="12"/>
      <c r="F466" s="12"/>
      <c r="G466" s="12"/>
      <c r="H466" s="12"/>
      <c r="I466" s="12"/>
    </row>
    <row r="467">
      <c r="A467" s="10"/>
      <c r="B467" s="10"/>
      <c r="C467" s="11"/>
      <c r="E467" s="12"/>
      <c r="F467" s="12"/>
      <c r="G467" s="12"/>
      <c r="H467" s="12"/>
      <c r="I467" s="12"/>
    </row>
    <row r="468">
      <c r="A468" s="10"/>
      <c r="B468" s="10"/>
      <c r="C468" s="11"/>
      <c r="E468" s="12"/>
      <c r="F468" s="12"/>
      <c r="G468" s="12"/>
      <c r="H468" s="12"/>
      <c r="I468" s="12"/>
    </row>
    <row r="469">
      <c r="A469" s="10"/>
      <c r="B469" s="10"/>
      <c r="C469" s="11"/>
      <c r="E469" s="12"/>
      <c r="F469" s="12"/>
      <c r="G469" s="12"/>
      <c r="H469" s="12"/>
      <c r="I469" s="12"/>
    </row>
    <row r="470">
      <c r="A470" s="10"/>
      <c r="B470" s="10"/>
      <c r="C470" s="11"/>
      <c r="E470" s="12"/>
      <c r="F470" s="12"/>
      <c r="G470" s="12"/>
      <c r="H470" s="12"/>
      <c r="I470" s="12"/>
    </row>
    <row r="471">
      <c r="A471" s="10"/>
      <c r="B471" s="10"/>
      <c r="C471" s="11"/>
      <c r="E471" s="12"/>
      <c r="F471" s="12"/>
      <c r="G471" s="12"/>
      <c r="H471" s="12"/>
      <c r="I471" s="12"/>
    </row>
    <row r="472">
      <c r="A472" s="10"/>
      <c r="B472" s="10"/>
      <c r="C472" s="11"/>
      <c r="E472" s="12"/>
      <c r="F472" s="12"/>
      <c r="G472" s="12"/>
      <c r="H472" s="12"/>
      <c r="I472" s="12"/>
    </row>
    <row r="473">
      <c r="A473" s="10"/>
      <c r="B473" s="10"/>
      <c r="C473" s="11"/>
      <c r="E473" s="12"/>
      <c r="F473" s="12"/>
      <c r="G473" s="12"/>
      <c r="H473" s="12"/>
      <c r="I473" s="12"/>
    </row>
    <row r="474">
      <c r="A474" s="10"/>
      <c r="B474" s="10"/>
      <c r="C474" s="11"/>
      <c r="E474" s="12"/>
      <c r="F474" s="12"/>
      <c r="G474" s="12"/>
      <c r="H474" s="12"/>
      <c r="I474" s="12"/>
    </row>
    <row r="475">
      <c r="A475" s="10"/>
      <c r="B475" s="10"/>
      <c r="C475" s="11"/>
      <c r="E475" s="12"/>
      <c r="F475" s="12"/>
      <c r="G475" s="12"/>
      <c r="H475" s="12"/>
      <c r="I475" s="12"/>
    </row>
    <row r="476">
      <c r="A476" s="10"/>
      <c r="B476" s="10"/>
      <c r="C476" s="11"/>
      <c r="E476" s="12"/>
      <c r="F476" s="12"/>
      <c r="G476" s="12"/>
      <c r="H476" s="12"/>
      <c r="I476" s="12"/>
    </row>
    <row r="477">
      <c r="A477" s="10"/>
      <c r="B477" s="10"/>
      <c r="C477" s="11"/>
      <c r="E477" s="12"/>
      <c r="F477" s="12"/>
      <c r="G477" s="12"/>
      <c r="H477" s="12"/>
      <c r="I477" s="12"/>
    </row>
    <row r="478">
      <c r="A478" s="10"/>
      <c r="B478" s="10"/>
      <c r="C478" s="11"/>
      <c r="E478" s="12"/>
      <c r="F478" s="12"/>
      <c r="G478" s="12"/>
      <c r="H478" s="12"/>
      <c r="I478" s="12"/>
    </row>
    <row r="479">
      <c r="A479" s="10"/>
      <c r="B479" s="10"/>
      <c r="C479" s="11"/>
      <c r="E479" s="12"/>
      <c r="F479" s="12"/>
      <c r="G479" s="12"/>
      <c r="H479" s="12"/>
      <c r="I479" s="12"/>
    </row>
    <row r="480">
      <c r="A480" s="10"/>
      <c r="B480" s="10"/>
      <c r="C480" s="11"/>
      <c r="E480" s="12"/>
      <c r="F480" s="12"/>
      <c r="G480" s="12"/>
      <c r="H480" s="12"/>
      <c r="I480" s="12"/>
    </row>
    <row r="481">
      <c r="A481" s="10"/>
      <c r="B481" s="10"/>
      <c r="C481" s="11"/>
      <c r="E481" s="12"/>
      <c r="F481" s="12"/>
      <c r="G481" s="12"/>
      <c r="H481" s="12"/>
      <c r="I481" s="12"/>
    </row>
    <row r="482">
      <c r="A482" s="10"/>
      <c r="B482" s="10"/>
      <c r="C482" s="11"/>
      <c r="E482" s="12"/>
      <c r="F482" s="12"/>
      <c r="G482" s="12"/>
      <c r="H482" s="12"/>
      <c r="I482" s="12"/>
    </row>
    <row r="483">
      <c r="A483" s="10"/>
      <c r="B483" s="10"/>
      <c r="C483" s="11"/>
      <c r="E483" s="12"/>
      <c r="F483" s="12"/>
      <c r="G483" s="12"/>
      <c r="H483" s="12"/>
      <c r="I483" s="12"/>
    </row>
    <row r="484">
      <c r="A484" s="10"/>
      <c r="B484" s="10"/>
      <c r="C484" s="11"/>
      <c r="E484" s="12"/>
      <c r="F484" s="12"/>
      <c r="G484" s="12"/>
      <c r="H484" s="12"/>
      <c r="I484" s="12"/>
    </row>
    <row r="485">
      <c r="A485" s="10"/>
      <c r="B485" s="10"/>
      <c r="C485" s="11"/>
      <c r="E485" s="12"/>
      <c r="F485" s="12"/>
      <c r="G485" s="12"/>
      <c r="H485" s="12"/>
      <c r="I485" s="12"/>
    </row>
    <row r="486">
      <c r="A486" s="10"/>
      <c r="B486" s="10"/>
      <c r="C486" s="11"/>
      <c r="E486" s="12"/>
      <c r="F486" s="12"/>
      <c r="G486" s="12"/>
      <c r="H486" s="12"/>
      <c r="I486" s="12"/>
    </row>
    <row r="487">
      <c r="A487" s="10"/>
      <c r="B487" s="10"/>
      <c r="C487" s="11"/>
      <c r="E487" s="12"/>
      <c r="F487" s="12"/>
      <c r="G487" s="12"/>
      <c r="H487" s="12"/>
      <c r="I487" s="12"/>
    </row>
    <row r="488">
      <c r="A488" s="10"/>
      <c r="B488" s="10"/>
      <c r="C488" s="11"/>
      <c r="E488" s="12"/>
      <c r="F488" s="12"/>
      <c r="G488" s="12"/>
      <c r="H488" s="12"/>
      <c r="I488" s="12"/>
    </row>
    <row r="489">
      <c r="A489" s="10"/>
      <c r="B489" s="10"/>
      <c r="C489" s="11"/>
      <c r="E489" s="12"/>
      <c r="F489" s="12"/>
      <c r="G489" s="12"/>
      <c r="H489" s="12"/>
      <c r="I489" s="12"/>
    </row>
    <row r="490">
      <c r="A490" s="10"/>
      <c r="B490" s="10"/>
      <c r="C490" s="11"/>
      <c r="E490" s="12"/>
      <c r="F490" s="12"/>
      <c r="G490" s="12"/>
      <c r="H490" s="12"/>
      <c r="I490" s="12"/>
    </row>
    <row r="491">
      <c r="A491" s="10"/>
      <c r="B491" s="10"/>
      <c r="C491" s="11"/>
      <c r="E491" s="12"/>
      <c r="F491" s="12"/>
      <c r="G491" s="12"/>
      <c r="H491" s="12"/>
      <c r="I491" s="12"/>
    </row>
    <row r="492">
      <c r="A492" s="10"/>
      <c r="B492" s="10"/>
      <c r="C492" s="11"/>
      <c r="E492" s="12"/>
      <c r="F492" s="12"/>
      <c r="G492" s="12"/>
      <c r="H492" s="12"/>
      <c r="I492" s="12"/>
    </row>
    <row r="493">
      <c r="A493" s="10"/>
      <c r="B493" s="10"/>
      <c r="C493" s="11"/>
      <c r="E493" s="12"/>
      <c r="F493" s="12"/>
      <c r="G493" s="12"/>
      <c r="H493" s="12"/>
      <c r="I493" s="12"/>
    </row>
    <row r="494">
      <c r="A494" s="10"/>
      <c r="B494" s="10"/>
      <c r="C494" s="11"/>
      <c r="E494" s="12"/>
      <c r="F494" s="12"/>
      <c r="G494" s="12"/>
      <c r="H494" s="12"/>
      <c r="I494" s="12"/>
    </row>
    <row r="495">
      <c r="A495" s="10"/>
      <c r="B495" s="10"/>
      <c r="C495" s="11"/>
      <c r="E495" s="12"/>
      <c r="F495" s="12"/>
      <c r="G495" s="12"/>
      <c r="H495" s="12"/>
      <c r="I495" s="12"/>
    </row>
    <row r="496">
      <c r="A496" s="10"/>
      <c r="B496" s="10"/>
      <c r="C496" s="11"/>
      <c r="E496" s="12"/>
      <c r="F496" s="12"/>
      <c r="G496" s="12"/>
      <c r="H496" s="12"/>
      <c r="I496" s="12"/>
    </row>
    <row r="497">
      <c r="A497" s="10"/>
      <c r="B497" s="10"/>
      <c r="C497" s="11"/>
      <c r="E497" s="12"/>
      <c r="F497" s="12"/>
      <c r="G497" s="12"/>
      <c r="H497" s="12"/>
      <c r="I497" s="12"/>
    </row>
    <row r="498">
      <c r="A498" s="10"/>
      <c r="B498" s="10"/>
      <c r="C498" s="11"/>
      <c r="E498" s="12"/>
      <c r="F498" s="12"/>
      <c r="G498" s="12"/>
      <c r="H498" s="12"/>
      <c r="I498" s="12"/>
    </row>
    <row r="499">
      <c r="A499" s="10"/>
      <c r="B499" s="10"/>
      <c r="C499" s="11"/>
      <c r="E499" s="12"/>
      <c r="F499" s="12"/>
      <c r="G499" s="12"/>
      <c r="H499" s="12"/>
      <c r="I499" s="12"/>
    </row>
    <row r="500">
      <c r="A500" s="10"/>
      <c r="B500" s="10"/>
      <c r="C500" s="11"/>
      <c r="E500" s="12"/>
      <c r="F500" s="12"/>
      <c r="G500" s="12"/>
      <c r="H500" s="12"/>
      <c r="I500" s="12"/>
    </row>
    <row r="501">
      <c r="A501" s="10"/>
      <c r="B501" s="10"/>
      <c r="C501" s="11"/>
      <c r="E501" s="12"/>
      <c r="F501" s="12"/>
      <c r="G501" s="12"/>
      <c r="H501" s="12"/>
      <c r="I501" s="12"/>
    </row>
    <row r="502">
      <c r="A502" s="10"/>
      <c r="B502" s="10"/>
      <c r="C502" s="11"/>
      <c r="E502" s="12"/>
      <c r="F502" s="12"/>
      <c r="G502" s="12"/>
      <c r="H502" s="12"/>
      <c r="I502" s="12"/>
    </row>
    <row r="503">
      <c r="A503" s="10"/>
      <c r="B503" s="10"/>
      <c r="C503" s="11"/>
      <c r="E503" s="12"/>
      <c r="F503" s="12"/>
      <c r="G503" s="12"/>
      <c r="H503" s="12"/>
      <c r="I503" s="12"/>
    </row>
    <row r="504">
      <c r="A504" s="10"/>
      <c r="B504" s="10"/>
      <c r="C504" s="11"/>
      <c r="E504" s="12"/>
      <c r="F504" s="12"/>
      <c r="G504" s="12"/>
      <c r="H504" s="12"/>
      <c r="I504" s="12"/>
    </row>
    <row r="505">
      <c r="A505" s="10"/>
      <c r="B505" s="10"/>
      <c r="C505" s="11"/>
      <c r="E505" s="12"/>
      <c r="F505" s="12"/>
      <c r="G505" s="12"/>
      <c r="H505" s="12"/>
      <c r="I505" s="12"/>
    </row>
    <row r="506">
      <c r="A506" s="10"/>
      <c r="B506" s="10"/>
      <c r="C506" s="11"/>
      <c r="E506" s="12"/>
      <c r="F506" s="12"/>
      <c r="G506" s="12"/>
      <c r="H506" s="12"/>
      <c r="I506" s="12"/>
    </row>
    <row r="507">
      <c r="A507" s="10"/>
      <c r="B507" s="10"/>
      <c r="C507" s="11"/>
      <c r="E507" s="12"/>
      <c r="F507" s="12"/>
      <c r="G507" s="12"/>
      <c r="H507" s="12"/>
      <c r="I507" s="12"/>
    </row>
    <row r="508">
      <c r="A508" s="10"/>
      <c r="B508" s="10"/>
      <c r="C508" s="11"/>
      <c r="E508" s="12"/>
      <c r="F508" s="12"/>
      <c r="G508" s="12"/>
      <c r="H508" s="12"/>
      <c r="I508" s="12"/>
    </row>
    <row r="509">
      <c r="A509" s="10"/>
      <c r="B509" s="10"/>
      <c r="C509" s="11"/>
      <c r="E509" s="12"/>
      <c r="F509" s="12"/>
      <c r="G509" s="12"/>
      <c r="H509" s="12"/>
      <c r="I509" s="12"/>
    </row>
    <row r="510">
      <c r="A510" s="10"/>
      <c r="B510" s="10"/>
      <c r="C510" s="11"/>
      <c r="E510" s="12"/>
      <c r="F510" s="12"/>
      <c r="G510" s="12"/>
      <c r="H510" s="12"/>
      <c r="I510" s="12"/>
    </row>
    <row r="511">
      <c r="A511" s="10"/>
      <c r="B511" s="10"/>
      <c r="C511" s="11"/>
      <c r="E511" s="12"/>
      <c r="F511" s="12"/>
      <c r="G511" s="12"/>
      <c r="H511" s="12"/>
      <c r="I511" s="12"/>
    </row>
    <row r="512">
      <c r="A512" s="10"/>
      <c r="B512" s="10"/>
      <c r="C512" s="11"/>
      <c r="E512" s="12"/>
      <c r="F512" s="12"/>
      <c r="G512" s="12"/>
      <c r="H512" s="12"/>
      <c r="I512" s="12"/>
    </row>
    <row r="513">
      <c r="A513" s="10"/>
      <c r="B513" s="10"/>
      <c r="C513" s="11"/>
      <c r="E513" s="12"/>
      <c r="F513" s="12"/>
      <c r="G513" s="12"/>
      <c r="H513" s="12"/>
      <c r="I513" s="12"/>
    </row>
    <row r="514">
      <c r="A514" s="10"/>
      <c r="B514" s="10"/>
      <c r="C514" s="11"/>
      <c r="E514" s="12"/>
      <c r="F514" s="12"/>
      <c r="G514" s="12"/>
      <c r="H514" s="12"/>
      <c r="I514" s="12"/>
    </row>
    <row r="515">
      <c r="A515" s="10"/>
      <c r="B515" s="10"/>
      <c r="C515" s="11"/>
      <c r="E515" s="12"/>
      <c r="F515" s="12"/>
      <c r="G515" s="12"/>
      <c r="H515" s="12"/>
      <c r="I515" s="12"/>
    </row>
    <row r="516">
      <c r="A516" s="10"/>
      <c r="B516" s="10"/>
      <c r="C516" s="11"/>
      <c r="E516" s="12"/>
      <c r="F516" s="12"/>
      <c r="G516" s="12"/>
      <c r="H516" s="12"/>
      <c r="I516" s="12"/>
    </row>
    <row r="517">
      <c r="A517" s="10"/>
      <c r="B517" s="10"/>
      <c r="C517" s="11"/>
      <c r="E517" s="12"/>
      <c r="F517" s="12"/>
      <c r="G517" s="12"/>
      <c r="H517" s="12"/>
      <c r="I517" s="12"/>
    </row>
    <row r="518">
      <c r="A518" s="10"/>
      <c r="B518" s="10"/>
      <c r="C518" s="11"/>
      <c r="E518" s="12"/>
      <c r="F518" s="12"/>
      <c r="G518" s="12"/>
      <c r="H518" s="12"/>
      <c r="I518" s="12"/>
    </row>
    <row r="519">
      <c r="A519" s="10"/>
      <c r="B519" s="10"/>
      <c r="C519" s="11"/>
      <c r="E519" s="12"/>
      <c r="F519" s="12"/>
      <c r="G519" s="12"/>
      <c r="H519" s="12"/>
      <c r="I519" s="12"/>
    </row>
    <row r="520">
      <c r="A520" s="10"/>
      <c r="B520" s="10"/>
      <c r="C520" s="11"/>
      <c r="E520" s="12"/>
      <c r="F520" s="12"/>
      <c r="G520" s="12"/>
      <c r="H520" s="12"/>
      <c r="I520" s="12"/>
    </row>
    <row r="521">
      <c r="A521" s="10"/>
      <c r="B521" s="10"/>
      <c r="C521" s="11"/>
      <c r="E521" s="12"/>
      <c r="F521" s="12"/>
      <c r="G521" s="12"/>
      <c r="H521" s="12"/>
      <c r="I521" s="12"/>
    </row>
    <row r="522">
      <c r="A522" s="10"/>
      <c r="B522" s="10"/>
      <c r="C522" s="11"/>
      <c r="E522" s="12"/>
      <c r="F522" s="12"/>
      <c r="G522" s="12"/>
      <c r="H522" s="12"/>
      <c r="I522" s="12"/>
    </row>
    <row r="523">
      <c r="A523" s="10"/>
      <c r="B523" s="10"/>
      <c r="C523" s="11"/>
      <c r="E523" s="12"/>
      <c r="F523" s="12"/>
      <c r="G523" s="12"/>
      <c r="H523" s="12"/>
      <c r="I523" s="12"/>
    </row>
    <row r="524">
      <c r="A524" s="10"/>
      <c r="B524" s="10"/>
      <c r="C524" s="11"/>
      <c r="E524" s="12"/>
      <c r="F524" s="12"/>
      <c r="G524" s="12"/>
      <c r="H524" s="12"/>
      <c r="I524" s="12"/>
    </row>
    <row r="525">
      <c r="A525" s="10"/>
      <c r="B525" s="10"/>
      <c r="C525" s="11"/>
      <c r="E525" s="12"/>
      <c r="F525" s="12"/>
      <c r="G525" s="12"/>
      <c r="H525" s="12"/>
      <c r="I525" s="12"/>
    </row>
    <row r="526">
      <c r="A526" s="10"/>
      <c r="B526" s="10"/>
      <c r="C526" s="11"/>
      <c r="E526" s="12"/>
      <c r="F526" s="12"/>
      <c r="G526" s="12"/>
      <c r="H526" s="12"/>
      <c r="I526" s="12"/>
    </row>
    <row r="527">
      <c r="A527" s="10"/>
      <c r="B527" s="10"/>
      <c r="C527" s="11"/>
      <c r="E527" s="12"/>
      <c r="F527" s="12"/>
      <c r="G527" s="12"/>
      <c r="H527" s="12"/>
      <c r="I527" s="12"/>
    </row>
    <row r="528">
      <c r="A528" s="10"/>
      <c r="B528" s="10"/>
      <c r="C528" s="11"/>
      <c r="E528" s="12"/>
      <c r="F528" s="12"/>
      <c r="G528" s="12"/>
      <c r="H528" s="12"/>
      <c r="I528" s="12"/>
    </row>
    <row r="529">
      <c r="A529" s="10"/>
      <c r="B529" s="10"/>
      <c r="C529" s="11"/>
      <c r="E529" s="12"/>
      <c r="F529" s="12"/>
      <c r="G529" s="12"/>
      <c r="H529" s="12"/>
      <c r="I529" s="12"/>
    </row>
    <row r="530">
      <c r="A530" s="10"/>
      <c r="B530" s="10"/>
      <c r="C530" s="11"/>
      <c r="E530" s="12"/>
      <c r="F530" s="12"/>
      <c r="G530" s="12"/>
      <c r="H530" s="12"/>
      <c r="I530" s="12"/>
    </row>
    <row r="531">
      <c r="A531" s="10"/>
      <c r="B531" s="10"/>
      <c r="C531" s="11"/>
      <c r="E531" s="12"/>
      <c r="F531" s="12"/>
      <c r="G531" s="12"/>
      <c r="H531" s="12"/>
      <c r="I531" s="12"/>
    </row>
    <row r="532">
      <c r="A532" s="10"/>
      <c r="B532" s="10"/>
      <c r="C532" s="11"/>
      <c r="E532" s="12"/>
      <c r="F532" s="12"/>
      <c r="G532" s="12"/>
      <c r="H532" s="12"/>
      <c r="I532" s="12"/>
    </row>
    <row r="533">
      <c r="A533" s="10"/>
      <c r="B533" s="10"/>
      <c r="C533" s="11"/>
      <c r="E533" s="12"/>
      <c r="F533" s="12"/>
      <c r="G533" s="12"/>
      <c r="H533" s="12"/>
      <c r="I533" s="12"/>
    </row>
    <row r="534">
      <c r="A534" s="10"/>
      <c r="B534" s="10"/>
      <c r="C534" s="11"/>
      <c r="E534" s="12"/>
      <c r="F534" s="12"/>
      <c r="G534" s="12"/>
      <c r="H534" s="12"/>
      <c r="I534" s="12"/>
    </row>
    <row r="535">
      <c r="A535" s="10"/>
      <c r="B535" s="10"/>
      <c r="C535" s="11"/>
      <c r="E535" s="12"/>
      <c r="F535" s="12"/>
      <c r="G535" s="12"/>
      <c r="H535" s="12"/>
      <c r="I535" s="12"/>
    </row>
    <row r="536">
      <c r="A536" s="10"/>
      <c r="B536" s="10"/>
      <c r="C536" s="11"/>
      <c r="E536" s="12"/>
      <c r="F536" s="12"/>
      <c r="G536" s="12"/>
      <c r="H536" s="12"/>
      <c r="I536" s="12"/>
    </row>
    <row r="537">
      <c r="A537" s="10"/>
      <c r="B537" s="10"/>
      <c r="C537" s="11"/>
      <c r="E537" s="12"/>
      <c r="F537" s="12"/>
      <c r="G537" s="12"/>
      <c r="H537" s="12"/>
      <c r="I537" s="12"/>
    </row>
    <row r="538">
      <c r="A538" s="10"/>
      <c r="B538" s="10"/>
      <c r="C538" s="11"/>
      <c r="E538" s="12"/>
      <c r="F538" s="12"/>
      <c r="G538" s="12"/>
      <c r="H538" s="12"/>
      <c r="I538" s="12"/>
    </row>
    <row r="539">
      <c r="A539" s="10"/>
      <c r="B539" s="10"/>
      <c r="C539" s="11"/>
      <c r="E539" s="12"/>
      <c r="F539" s="12"/>
      <c r="G539" s="12"/>
      <c r="H539" s="12"/>
      <c r="I539" s="12"/>
    </row>
    <row r="540">
      <c r="A540" s="10"/>
      <c r="B540" s="10"/>
      <c r="C540" s="11"/>
      <c r="E540" s="12"/>
      <c r="F540" s="12"/>
      <c r="G540" s="12"/>
      <c r="H540" s="12"/>
      <c r="I540" s="12"/>
    </row>
    <row r="541">
      <c r="A541" s="10"/>
      <c r="B541" s="10"/>
      <c r="C541" s="11"/>
      <c r="E541" s="12"/>
      <c r="F541" s="12"/>
      <c r="G541" s="12"/>
      <c r="H541" s="12"/>
      <c r="I541" s="12"/>
    </row>
    <row r="542">
      <c r="A542" s="10"/>
      <c r="B542" s="10"/>
      <c r="C542" s="11"/>
      <c r="E542" s="12"/>
      <c r="F542" s="12"/>
      <c r="G542" s="12"/>
      <c r="H542" s="12"/>
      <c r="I542" s="12"/>
    </row>
    <row r="543">
      <c r="A543" s="10"/>
      <c r="B543" s="10"/>
      <c r="C543" s="11"/>
      <c r="E543" s="12"/>
      <c r="F543" s="12"/>
      <c r="G543" s="12"/>
      <c r="H543" s="12"/>
      <c r="I543" s="12"/>
    </row>
    <row r="544">
      <c r="A544" s="10"/>
      <c r="B544" s="10"/>
      <c r="C544" s="11"/>
      <c r="E544" s="12"/>
      <c r="F544" s="12"/>
      <c r="G544" s="12"/>
      <c r="H544" s="12"/>
      <c r="I544" s="12"/>
    </row>
    <row r="545">
      <c r="A545" s="10"/>
      <c r="B545" s="10"/>
      <c r="C545" s="11"/>
      <c r="E545" s="12"/>
      <c r="F545" s="12"/>
      <c r="G545" s="12"/>
      <c r="H545" s="12"/>
      <c r="I545" s="12"/>
    </row>
    <row r="546">
      <c r="A546" s="10"/>
      <c r="B546" s="10"/>
      <c r="C546" s="11"/>
      <c r="E546" s="12"/>
      <c r="F546" s="12"/>
      <c r="G546" s="12"/>
      <c r="H546" s="12"/>
      <c r="I546" s="12"/>
    </row>
    <row r="547">
      <c r="A547" s="10"/>
      <c r="B547" s="10"/>
      <c r="C547" s="11"/>
      <c r="E547" s="12"/>
      <c r="F547" s="12"/>
      <c r="G547" s="12"/>
      <c r="H547" s="12"/>
      <c r="I547" s="12"/>
    </row>
    <row r="548">
      <c r="A548" s="10"/>
      <c r="B548" s="10"/>
      <c r="C548" s="11"/>
      <c r="E548" s="12"/>
      <c r="F548" s="12"/>
      <c r="G548" s="12"/>
      <c r="H548" s="12"/>
      <c r="I548" s="12"/>
    </row>
    <row r="549">
      <c r="A549" s="10"/>
      <c r="B549" s="10"/>
      <c r="C549" s="11"/>
      <c r="E549" s="12"/>
      <c r="F549" s="12"/>
      <c r="G549" s="12"/>
      <c r="H549" s="12"/>
      <c r="I549" s="12"/>
    </row>
    <row r="550">
      <c r="A550" s="10"/>
      <c r="B550" s="10"/>
      <c r="C550" s="11"/>
      <c r="E550" s="12"/>
      <c r="F550" s="12"/>
      <c r="G550" s="12"/>
      <c r="H550" s="12"/>
      <c r="I550" s="12"/>
    </row>
    <row r="551">
      <c r="A551" s="10"/>
      <c r="B551" s="10"/>
      <c r="C551" s="11"/>
      <c r="E551" s="12"/>
      <c r="F551" s="12"/>
      <c r="G551" s="12"/>
      <c r="H551" s="12"/>
      <c r="I551" s="12"/>
    </row>
    <row r="552">
      <c r="A552" s="10"/>
      <c r="B552" s="10"/>
      <c r="C552" s="11"/>
      <c r="E552" s="12"/>
      <c r="F552" s="12"/>
      <c r="G552" s="12"/>
      <c r="H552" s="12"/>
      <c r="I552" s="12"/>
    </row>
    <row r="553">
      <c r="A553" s="10"/>
      <c r="B553" s="10"/>
      <c r="C553" s="11"/>
      <c r="E553" s="12"/>
      <c r="F553" s="12"/>
      <c r="G553" s="12"/>
      <c r="H553" s="12"/>
      <c r="I553" s="12"/>
    </row>
    <row r="554">
      <c r="A554" s="10"/>
      <c r="B554" s="10"/>
      <c r="C554" s="11"/>
      <c r="E554" s="12"/>
      <c r="F554" s="12"/>
      <c r="G554" s="12"/>
      <c r="H554" s="12"/>
      <c r="I554" s="12"/>
    </row>
    <row r="555">
      <c r="A555" s="10"/>
      <c r="B555" s="10"/>
      <c r="C555" s="11"/>
      <c r="E555" s="12"/>
      <c r="F555" s="12"/>
      <c r="G555" s="12"/>
      <c r="H555" s="12"/>
      <c r="I555" s="12"/>
    </row>
    <row r="556">
      <c r="A556" s="10"/>
      <c r="B556" s="10"/>
      <c r="C556" s="11"/>
      <c r="E556" s="12"/>
      <c r="F556" s="12"/>
      <c r="G556" s="12"/>
      <c r="H556" s="12"/>
      <c r="I556" s="12"/>
    </row>
    <row r="557">
      <c r="A557" s="10"/>
      <c r="B557" s="10"/>
      <c r="C557" s="11"/>
      <c r="E557" s="12"/>
      <c r="F557" s="12"/>
      <c r="G557" s="12"/>
      <c r="H557" s="12"/>
      <c r="I557" s="12"/>
    </row>
    <row r="558">
      <c r="A558" s="10"/>
      <c r="B558" s="10"/>
      <c r="C558" s="11"/>
      <c r="E558" s="12"/>
      <c r="F558" s="12"/>
      <c r="G558" s="12"/>
      <c r="H558" s="12"/>
      <c r="I558" s="12"/>
    </row>
    <row r="559">
      <c r="A559" s="10"/>
      <c r="B559" s="10"/>
      <c r="C559" s="11"/>
      <c r="E559" s="12"/>
      <c r="F559" s="12"/>
      <c r="G559" s="12"/>
      <c r="H559" s="12"/>
      <c r="I559" s="12"/>
    </row>
    <row r="560">
      <c r="A560" s="10"/>
      <c r="B560" s="10"/>
      <c r="C560" s="11"/>
      <c r="E560" s="12"/>
      <c r="F560" s="12"/>
      <c r="G560" s="12"/>
      <c r="H560" s="12"/>
      <c r="I560" s="12"/>
    </row>
    <row r="561">
      <c r="A561" s="10"/>
      <c r="B561" s="10"/>
      <c r="C561" s="11"/>
      <c r="E561" s="12"/>
      <c r="F561" s="12"/>
      <c r="G561" s="12"/>
      <c r="H561" s="12"/>
      <c r="I561" s="12"/>
    </row>
    <row r="562">
      <c r="A562" s="10"/>
      <c r="B562" s="10"/>
      <c r="C562" s="11"/>
      <c r="E562" s="12"/>
      <c r="F562" s="12"/>
      <c r="G562" s="12"/>
      <c r="H562" s="12"/>
      <c r="I562" s="12"/>
    </row>
    <row r="563">
      <c r="A563" s="10"/>
      <c r="B563" s="10"/>
      <c r="C563" s="11"/>
      <c r="E563" s="12"/>
      <c r="F563" s="12"/>
      <c r="G563" s="12"/>
      <c r="H563" s="12"/>
      <c r="I563" s="12"/>
    </row>
    <row r="564">
      <c r="A564" s="10"/>
      <c r="B564" s="10"/>
      <c r="C564" s="11"/>
      <c r="E564" s="12"/>
      <c r="F564" s="12"/>
      <c r="G564" s="12"/>
      <c r="H564" s="12"/>
      <c r="I564" s="12"/>
    </row>
    <row r="565">
      <c r="A565" s="10"/>
      <c r="B565" s="10"/>
      <c r="C565" s="11"/>
      <c r="E565" s="12"/>
      <c r="F565" s="12"/>
      <c r="G565" s="12"/>
      <c r="H565" s="12"/>
      <c r="I565" s="12"/>
    </row>
    <row r="566">
      <c r="A566" s="10"/>
      <c r="B566" s="10"/>
      <c r="C566" s="11"/>
      <c r="E566" s="12"/>
      <c r="F566" s="12"/>
      <c r="G566" s="12"/>
      <c r="H566" s="12"/>
      <c r="I566" s="12"/>
    </row>
    <row r="567">
      <c r="A567" s="10"/>
      <c r="B567" s="10"/>
      <c r="C567" s="11"/>
      <c r="E567" s="12"/>
      <c r="F567" s="12"/>
      <c r="G567" s="12"/>
      <c r="H567" s="12"/>
      <c r="I567" s="12"/>
    </row>
    <row r="568">
      <c r="A568" s="10"/>
      <c r="B568" s="10"/>
      <c r="C568" s="11"/>
      <c r="E568" s="12"/>
      <c r="F568" s="12"/>
      <c r="G568" s="12"/>
      <c r="H568" s="12"/>
      <c r="I568" s="12"/>
    </row>
    <row r="569">
      <c r="A569" s="10"/>
      <c r="B569" s="10"/>
      <c r="C569" s="11"/>
      <c r="E569" s="12"/>
      <c r="F569" s="12"/>
      <c r="G569" s="12"/>
      <c r="H569" s="12"/>
      <c r="I569" s="12"/>
    </row>
    <row r="570">
      <c r="A570" s="10"/>
      <c r="B570" s="10"/>
      <c r="C570" s="11"/>
      <c r="E570" s="12"/>
      <c r="F570" s="12"/>
      <c r="G570" s="12"/>
      <c r="H570" s="12"/>
      <c r="I570" s="12"/>
    </row>
    <row r="571">
      <c r="A571" s="10"/>
      <c r="B571" s="10"/>
      <c r="C571" s="11"/>
      <c r="E571" s="12"/>
      <c r="F571" s="12"/>
      <c r="G571" s="12"/>
      <c r="H571" s="12"/>
      <c r="I571" s="12"/>
    </row>
    <row r="572">
      <c r="A572" s="10"/>
      <c r="B572" s="10"/>
      <c r="C572" s="11"/>
      <c r="E572" s="12"/>
      <c r="F572" s="12"/>
      <c r="G572" s="12"/>
      <c r="H572" s="12"/>
      <c r="I572" s="12"/>
    </row>
    <row r="573">
      <c r="A573" s="10"/>
      <c r="B573" s="10"/>
      <c r="C573" s="11"/>
      <c r="E573" s="12"/>
      <c r="F573" s="12"/>
      <c r="G573" s="12"/>
      <c r="H573" s="12"/>
      <c r="I573" s="12"/>
    </row>
    <row r="574">
      <c r="A574" s="10"/>
      <c r="B574" s="10"/>
      <c r="C574" s="11"/>
      <c r="E574" s="12"/>
      <c r="F574" s="12"/>
      <c r="G574" s="12"/>
      <c r="H574" s="12"/>
      <c r="I574" s="12"/>
    </row>
    <row r="575">
      <c r="A575" s="10"/>
      <c r="B575" s="10"/>
      <c r="C575" s="11"/>
      <c r="E575" s="12"/>
      <c r="F575" s="12"/>
      <c r="G575" s="12"/>
      <c r="H575" s="12"/>
      <c r="I575" s="12"/>
    </row>
    <row r="576">
      <c r="A576" s="10"/>
      <c r="B576" s="10"/>
      <c r="C576" s="11"/>
      <c r="E576" s="12"/>
      <c r="F576" s="12"/>
      <c r="G576" s="12"/>
      <c r="H576" s="12"/>
      <c r="I576" s="12"/>
    </row>
    <row r="577">
      <c r="A577" s="10"/>
      <c r="B577" s="10"/>
      <c r="C577" s="11"/>
      <c r="E577" s="12"/>
      <c r="F577" s="12"/>
      <c r="G577" s="12"/>
      <c r="H577" s="12"/>
      <c r="I577" s="12"/>
    </row>
    <row r="578">
      <c r="A578" s="10"/>
      <c r="B578" s="10"/>
      <c r="C578" s="11"/>
      <c r="E578" s="12"/>
      <c r="F578" s="12"/>
      <c r="G578" s="12"/>
      <c r="H578" s="12"/>
      <c r="I578" s="12"/>
    </row>
    <row r="579">
      <c r="A579" s="10"/>
      <c r="B579" s="10"/>
      <c r="C579" s="11"/>
      <c r="E579" s="12"/>
      <c r="F579" s="12"/>
      <c r="G579" s="12"/>
      <c r="H579" s="12"/>
      <c r="I579" s="12"/>
    </row>
    <row r="580">
      <c r="A580" s="10"/>
      <c r="B580" s="10"/>
      <c r="C580" s="11"/>
      <c r="E580" s="12"/>
      <c r="F580" s="12"/>
      <c r="G580" s="12"/>
      <c r="H580" s="12"/>
      <c r="I580" s="12"/>
    </row>
    <row r="581">
      <c r="A581" s="10"/>
      <c r="B581" s="10"/>
      <c r="C581" s="11"/>
      <c r="E581" s="12"/>
      <c r="F581" s="12"/>
      <c r="G581" s="12"/>
      <c r="H581" s="12"/>
      <c r="I581" s="12"/>
    </row>
    <row r="582">
      <c r="A582" s="10"/>
      <c r="B582" s="10"/>
      <c r="C582" s="11"/>
      <c r="E582" s="12"/>
      <c r="F582" s="12"/>
      <c r="G582" s="12"/>
      <c r="H582" s="12"/>
      <c r="I582" s="12"/>
    </row>
    <row r="583">
      <c r="A583" s="10"/>
      <c r="B583" s="10"/>
      <c r="C583" s="11"/>
      <c r="E583" s="12"/>
      <c r="F583" s="12"/>
      <c r="G583" s="12"/>
      <c r="H583" s="12"/>
      <c r="I583" s="12"/>
    </row>
    <row r="584">
      <c r="A584" s="10"/>
      <c r="B584" s="10"/>
      <c r="C584" s="11"/>
      <c r="E584" s="12"/>
      <c r="F584" s="12"/>
      <c r="G584" s="12"/>
      <c r="H584" s="12"/>
      <c r="I584" s="12"/>
    </row>
    <row r="585">
      <c r="A585" s="10"/>
      <c r="B585" s="10"/>
      <c r="C585" s="11"/>
      <c r="E585" s="12"/>
      <c r="F585" s="12"/>
      <c r="G585" s="12"/>
      <c r="H585" s="12"/>
      <c r="I585" s="12"/>
    </row>
    <row r="586">
      <c r="A586" s="10"/>
      <c r="B586" s="10"/>
      <c r="C586" s="11"/>
      <c r="E586" s="12"/>
      <c r="F586" s="12"/>
      <c r="G586" s="12"/>
      <c r="H586" s="12"/>
      <c r="I586" s="12"/>
    </row>
    <row r="587">
      <c r="A587" s="10"/>
      <c r="B587" s="10"/>
      <c r="C587" s="11"/>
      <c r="E587" s="12"/>
      <c r="F587" s="12"/>
      <c r="G587" s="12"/>
      <c r="H587" s="12"/>
      <c r="I587" s="12"/>
    </row>
    <row r="588">
      <c r="A588" s="10"/>
      <c r="B588" s="10"/>
      <c r="C588" s="11"/>
      <c r="E588" s="12"/>
      <c r="F588" s="12"/>
      <c r="G588" s="12"/>
      <c r="H588" s="12"/>
      <c r="I588" s="12"/>
    </row>
    <row r="589">
      <c r="A589" s="10"/>
      <c r="B589" s="10"/>
      <c r="C589" s="11"/>
      <c r="E589" s="12"/>
      <c r="F589" s="12"/>
      <c r="G589" s="12"/>
      <c r="H589" s="12"/>
      <c r="I589" s="12"/>
    </row>
    <row r="590">
      <c r="A590" s="10"/>
      <c r="B590" s="10"/>
      <c r="C590" s="11"/>
      <c r="E590" s="12"/>
      <c r="F590" s="12"/>
      <c r="G590" s="12"/>
      <c r="H590" s="12"/>
      <c r="I590" s="12"/>
    </row>
    <row r="591">
      <c r="A591" s="10"/>
      <c r="B591" s="10"/>
      <c r="C591" s="11"/>
      <c r="E591" s="12"/>
      <c r="F591" s="12"/>
      <c r="G591" s="12"/>
      <c r="H591" s="12"/>
      <c r="I591" s="12"/>
    </row>
    <row r="592">
      <c r="A592" s="10"/>
      <c r="B592" s="10"/>
      <c r="C592" s="11"/>
      <c r="E592" s="12"/>
      <c r="F592" s="12"/>
      <c r="G592" s="12"/>
      <c r="H592" s="12"/>
      <c r="I592" s="12"/>
    </row>
    <row r="593">
      <c r="A593" s="10"/>
      <c r="B593" s="10"/>
      <c r="C593" s="11"/>
      <c r="E593" s="12"/>
      <c r="F593" s="12"/>
      <c r="G593" s="12"/>
      <c r="H593" s="12"/>
      <c r="I593" s="12"/>
    </row>
    <row r="594">
      <c r="A594" s="10"/>
      <c r="B594" s="10"/>
      <c r="C594" s="11"/>
      <c r="E594" s="12"/>
      <c r="F594" s="12"/>
      <c r="G594" s="12"/>
      <c r="H594" s="12"/>
      <c r="I594" s="12"/>
    </row>
    <row r="595">
      <c r="A595" s="10"/>
      <c r="B595" s="10"/>
      <c r="C595" s="11"/>
      <c r="E595" s="12"/>
      <c r="F595" s="12"/>
      <c r="G595" s="12"/>
      <c r="H595" s="12"/>
      <c r="I595" s="12"/>
    </row>
    <row r="596">
      <c r="A596" s="10"/>
      <c r="B596" s="10"/>
      <c r="C596" s="11"/>
      <c r="E596" s="12"/>
      <c r="F596" s="12"/>
      <c r="G596" s="12"/>
      <c r="H596" s="12"/>
      <c r="I596" s="12"/>
    </row>
    <row r="597">
      <c r="A597" s="10"/>
      <c r="B597" s="10"/>
      <c r="C597" s="11"/>
      <c r="E597" s="12"/>
      <c r="F597" s="12"/>
      <c r="G597" s="12"/>
      <c r="H597" s="12"/>
      <c r="I597" s="12"/>
    </row>
    <row r="598">
      <c r="A598" s="10"/>
      <c r="B598" s="10"/>
      <c r="C598" s="11"/>
      <c r="E598" s="12"/>
      <c r="F598" s="12"/>
      <c r="G598" s="12"/>
      <c r="H598" s="12"/>
      <c r="I598" s="12"/>
    </row>
    <row r="599">
      <c r="A599" s="10"/>
      <c r="B599" s="10"/>
      <c r="C599" s="11"/>
      <c r="E599" s="12"/>
      <c r="F599" s="12"/>
      <c r="G599" s="12"/>
      <c r="H599" s="12"/>
      <c r="I599" s="12"/>
    </row>
    <row r="600">
      <c r="A600" s="10"/>
      <c r="B600" s="10"/>
      <c r="C600" s="11"/>
      <c r="E600" s="12"/>
      <c r="F600" s="12"/>
      <c r="G600" s="12"/>
      <c r="H600" s="12"/>
      <c r="I600" s="12"/>
    </row>
    <row r="601">
      <c r="A601" s="10"/>
      <c r="B601" s="10"/>
      <c r="C601" s="11"/>
      <c r="E601" s="12"/>
      <c r="F601" s="12"/>
      <c r="G601" s="12"/>
      <c r="H601" s="12"/>
      <c r="I601" s="12"/>
    </row>
    <row r="602">
      <c r="A602" s="10"/>
      <c r="B602" s="10"/>
      <c r="C602" s="11"/>
      <c r="E602" s="12"/>
      <c r="F602" s="12"/>
      <c r="G602" s="12"/>
      <c r="H602" s="12"/>
      <c r="I602" s="12"/>
    </row>
    <row r="603">
      <c r="A603" s="10"/>
      <c r="B603" s="10"/>
      <c r="C603" s="11"/>
      <c r="E603" s="12"/>
      <c r="F603" s="12"/>
      <c r="G603" s="12"/>
      <c r="H603" s="12"/>
      <c r="I603" s="12"/>
    </row>
    <row r="604">
      <c r="A604" s="10"/>
      <c r="B604" s="10"/>
      <c r="C604" s="11"/>
      <c r="E604" s="12"/>
      <c r="F604" s="12"/>
      <c r="G604" s="12"/>
      <c r="H604" s="12"/>
      <c r="I604" s="12"/>
    </row>
    <row r="605">
      <c r="A605" s="10"/>
      <c r="B605" s="10"/>
      <c r="C605" s="11"/>
      <c r="E605" s="12"/>
      <c r="F605" s="12"/>
      <c r="G605" s="12"/>
      <c r="H605" s="12"/>
      <c r="I605" s="12"/>
    </row>
    <row r="606">
      <c r="A606" s="10"/>
      <c r="B606" s="10"/>
      <c r="C606" s="11"/>
      <c r="E606" s="12"/>
      <c r="F606" s="12"/>
      <c r="G606" s="12"/>
      <c r="H606" s="12"/>
      <c r="I606" s="12"/>
    </row>
    <row r="607">
      <c r="A607" s="10"/>
      <c r="B607" s="10"/>
      <c r="C607" s="11"/>
      <c r="E607" s="12"/>
      <c r="F607" s="12"/>
      <c r="G607" s="12"/>
      <c r="H607" s="12"/>
      <c r="I607" s="12"/>
    </row>
    <row r="608">
      <c r="A608" s="10"/>
      <c r="B608" s="10"/>
      <c r="C608" s="11"/>
      <c r="E608" s="12"/>
      <c r="F608" s="12"/>
      <c r="G608" s="12"/>
      <c r="H608" s="12"/>
      <c r="I608" s="12"/>
    </row>
    <row r="609">
      <c r="A609" s="10"/>
      <c r="B609" s="10"/>
      <c r="C609" s="11"/>
      <c r="E609" s="12"/>
      <c r="F609" s="12"/>
      <c r="G609" s="12"/>
      <c r="H609" s="12"/>
      <c r="I609" s="12"/>
    </row>
    <row r="610">
      <c r="A610" s="10"/>
      <c r="B610" s="10"/>
      <c r="C610" s="11"/>
      <c r="E610" s="12"/>
      <c r="F610" s="12"/>
      <c r="G610" s="12"/>
      <c r="H610" s="12"/>
      <c r="I610" s="12"/>
    </row>
    <row r="611">
      <c r="A611" s="10"/>
      <c r="B611" s="10"/>
      <c r="C611" s="11"/>
      <c r="E611" s="12"/>
      <c r="F611" s="12"/>
      <c r="G611" s="12"/>
      <c r="H611" s="12"/>
      <c r="I611" s="12"/>
    </row>
    <row r="612">
      <c r="A612" s="10"/>
      <c r="B612" s="10"/>
      <c r="C612" s="11"/>
      <c r="E612" s="12"/>
      <c r="F612" s="12"/>
      <c r="G612" s="12"/>
      <c r="H612" s="12"/>
      <c r="I612" s="12"/>
    </row>
    <row r="613">
      <c r="A613" s="10"/>
      <c r="B613" s="10"/>
      <c r="C613" s="11"/>
      <c r="E613" s="12"/>
      <c r="F613" s="12"/>
      <c r="G613" s="12"/>
      <c r="H613" s="12"/>
      <c r="I613" s="12"/>
    </row>
    <row r="614">
      <c r="A614" s="10"/>
      <c r="B614" s="10"/>
      <c r="C614" s="11"/>
      <c r="E614" s="12"/>
      <c r="F614" s="12"/>
      <c r="G614" s="12"/>
      <c r="H614" s="12"/>
      <c r="I614" s="12"/>
    </row>
    <row r="615">
      <c r="A615" s="10"/>
      <c r="B615" s="10"/>
      <c r="C615" s="11"/>
      <c r="E615" s="12"/>
      <c r="F615" s="12"/>
      <c r="G615" s="12"/>
      <c r="H615" s="12"/>
      <c r="I615" s="12"/>
    </row>
    <row r="616">
      <c r="A616" s="10"/>
      <c r="B616" s="10"/>
      <c r="C616" s="11"/>
      <c r="E616" s="12"/>
      <c r="F616" s="12"/>
      <c r="G616" s="12"/>
      <c r="H616" s="12"/>
      <c r="I616" s="12"/>
    </row>
    <row r="617">
      <c r="A617" s="10"/>
      <c r="B617" s="10"/>
      <c r="C617" s="11"/>
      <c r="E617" s="12"/>
      <c r="F617" s="12"/>
      <c r="G617" s="12"/>
      <c r="H617" s="12"/>
      <c r="I617" s="12"/>
    </row>
    <row r="618">
      <c r="A618" s="10"/>
      <c r="B618" s="10"/>
      <c r="C618" s="11"/>
      <c r="E618" s="12"/>
      <c r="F618" s="12"/>
      <c r="G618" s="12"/>
      <c r="H618" s="12"/>
      <c r="I618" s="12"/>
    </row>
    <row r="619">
      <c r="A619" s="10"/>
      <c r="B619" s="10"/>
      <c r="C619" s="11"/>
      <c r="E619" s="12"/>
      <c r="F619" s="12"/>
      <c r="G619" s="12"/>
      <c r="H619" s="12"/>
      <c r="I619" s="12"/>
    </row>
    <row r="620">
      <c r="A620" s="10"/>
      <c r="B620" s="10"/>
      <c r="C620" s="11"/>
      <c r="E620" s="12"/>
      <c r="F620" s="12"/>
      <c r="G620" s="12"/>
      <c r="H620" s="12"/>
      <c r="I620" s="12"/>
    </row>
    <row r="621">
      <c r="A621" s="10"/>
      <c r="B621" s="10"/>
      <c r="C621" s="11"/>
      <c r="E621" s="12"/>
      <c r="F621" s="12"/>
      <c r="G621" s="12"/>
      <c r="H621" s="12"/>
      <c r="I621" s="12"/>
    </row>
    <row r="622">
      <c r="A622" s="10"/>
      <c r="B622" s="10"/>
      <c r="C622" s="11"/>
      <c r="E622" s="12"/>
      <c r="F622" s="12"/>
      <c r="G622" s="12"/>
      <c r="H622" s="12"/>
      <c r="I622" s="12"/>
    </row>
    <row r="623">
      <c r="A623" s="10"/>
      <c r="B623" s="10"/>
      <c r="C623" s="11"/>
      <c r="E623" s="12"/>
      <c r="F623" s="12"/>
      <c r="G623" s="12"/>
      <c r="H623" s="12"/>
      <c r="I623" s="12"/>
    </row>
    <row r="624">
      <c r="A624" s="10"/>
      <c r="B624" s="10"/>
      <c r="C624" s="11"/>
      <c r="E624" s="12"/>
      <c r="F624" s="12"/>
      <c r="G624" s="12"/>
      <c r="H624" s="12"/>
      <c r="I624" s="12"/>
    </row>
    <row r="625">
      <c r="A625" s="10"/>
      <c r="B625" s="10"/>
      <c r="C625" s="11"/>
      <c r="E625" s="12"/>
      <c r="F625" s="12"/>
      <c r="G625" s="12"/>
      <c r="H625" s="12"/>
      <c r="I625" s="12"/>
    </row>
    <row r="626">
      <c r="A626" s="10"/>
      <c r="B626" s="10"/>
      <c r="C626" s="11"/>
      <c r="E626" s="12"/>
      <c r="F626" s="12"/>
      <c r="G626" s="12"/>
      <c r="H626" s="12"/>
      <c r="I626" s="12"/>
    </row>
    <row r="627">
      <c r="A627" s="10"/>
      <c r="B627" s="10"/>
      <c r="C627" s="11"/>
      <c r="E627" s="12"/>
      <c r="F627" s="12"/>
      <c r="G627" s="12"/>
      <c r="H627" s="12"/>
      <c r="I627" s="12"/>
    </row>
    <row r="628">
      <c r="A628" s="10"/>
      <c r="B628" s="10"/>
      <c r="C628" s="11"/>
      <c r="E628" s="12"/>
      <c r="F628" s="12"/>
      <c r="G628" s="12"/>
      <c r="H628" s="12"/>
      <c r="I628" s="12"/>
    </row>
    <row r="629">
      <c r="A629" s="10"/>
      <c r="B629" s="10"/>
      <c r="C629" s="11"/>
      <c r="E629" s="12"/>
      <c r="F629" s="12"/>
      <c r="G629" s="12"/>
      <c r="H629" s="12"/>
      <c r="I629" s="12"/>
    </row>
    <row r="630">
      <c r="A630" s="10"/>
      <c r="B630" s="10"/>
      <c r="C630" s="11"/>
      <c r="E630" s="12"/>
      <c r="F630" s="12"/>
      <c r="G630" s="12"/>
      <c r="H630" s="12"/>
      <c r="I630" s="12"/>
    </row>
    <row r="631">
      <c r="A631" s="10"/>
      <c r="B631" s="10"/>
      <c r="C631" s="11"/>
      <c r="E631" s="12"/>
      <c r="F631" s="12"/>
      <c r="G631" s="12"/>
      <c r="H631" s="12"/>
      <c r="I631" s="12"/>
    </row>
    <row r="632">
      <c r="A632" s="10"/>
      <c r="B632" s="10"/>
      <c r="C632" s="11"/>
      <c r="E632" s="12"/>
      <c r="F632" s="12"/>
      <c r="G632" s="12"/>
      <c r="H632" s="12"/>
      <c r="I632" s="12"/>
    </row>
    <row r="633">
      <c r="A633" s="10"/>
      <c r="B633" s="10"/>
      <c r="C633" s="11"/>
      <c r="E633" s="12"/>
      <c r="F633" s="12"/>
      <c r="G633" s="12"/>
      <c r="H633" s="12"/>
      <c r="I633" s="12"/>
    </row>
    <row r="634">
      <c r="A634" s="10"/>
      <c r="B634" s="10"/>
      <c r="C634" s="11"/>
      <c r="E634" s="12"/>
      <c r="F634" s="12"/>
      <c r="G634" s="12"/>
      <c r="H634" s="12"/>
      <c r="I634" s="12"/>
    </row>
    <row r="635">
      <c r="A635" s="10"/>
      <c r="B635" s="10"/>
      <c r="C635" s="11"/>
      <c r="E635" s="12"/>
      <c r="F635" s="12"/>
      <c r="G635" s="12"/>
      <c r="H635" s="12"/>
      <c r="I635" s="12"/>
    </row>
    <row r="636">
      <c r="A636" s="10"/>
      <c r="B636" s="10"/>
      <c r="C636" s="11"/>
      <c r="E636" s="12"/>
      <c r="F636" s="12"/>
      <c r="G636" s="12"/>
      <c r="H636" s="12"/>
      <c r="I636" s="12"/>
    </row>
    <row r="637">
      <c r="A637" s="10"/>
      <c r="B637" s="10"/>
      <c r="C637" s="11"/>
      <c r="E637" s="12"/>
      <c r="F637" s="12"/>
      <c r="G637" s="12"/>
      <c r="H637" s="12"/>
      <c r="I637" s="12"/>
    </row>
    <row r="638">
      <c r="A638" s="10"/>
      <c r="B638" s="10"/>
      <c r="C638" s="11"/>
      <c r="E638" s="12"/>
      <c r="F638" s="12"/>
      <c r="G638" s="12"/>
      <c r="H638" s="12"/>
      <c r="I638" s="12"/>
    </row>
    <row r="639">
      <c r="A639" s="10"/>
      <c r="B639" s="10"/>
      <c r="C639" s="11"/>
      <c r="E639" s="12"/>
      <c r="F639" s="12"/>
      <c r="G639" s="12"/>
      <c r="H639" s="12"/>
      <c r="I639" s="12"/>
    </row>
    <row r="640">
      <c r="A640" s="10"/>
      <c r="B640" s="10"/>
      <c r="C640" s="11"/>
      <c r="E640" s="12"/>
      <c r="F640" s="12"/>
      <c r="G640" s="12"/>
      <c r="H640" s="12"/>
      <c r="I640" s="12"/>
    </row>
    <row r="641">
      <c r="A641" s="10"/>
      <c r="B641" s="10"/>
      <c r="C641" s="11"/>
      <c r="E641" s="12"/>
      <c r="F641" s="12"/>
      <c r="G641" s="12"/>
      <c r="H641" s="12"/>
      <c r="I641" s="12"/>
    </row>
    <row r="642">
      <c r="A642" s="10"/>
      <c r="B642" s="10"/>
      <c r="C642" s="11"/>
      <c r="E642" s="12"/>
      <c r="F642" s="12"/>
      <c r="G642" s="12"/>
      <c r="H642" s="12"/>
      <c r="I642" s="12"/>
    </row>
    <row r="643">
      <c r="A643" s="10"/>
      <c r="B643" s="10"/>
      <c r="C643" s="11"/>
      <c r="E643" s="12"/>
      <c r="F643" s="12"/>
      <c r="G643" s="12"/>
      <c r="H643" s="12"/>
      <c r="I643" s="12"/>
    </row>
    <row r="644">
      <c r="A644" s="10"/>
      <c r="B644" s="10"/>
      <c r="C644" s="11"/>
      <c r="E644" s="12"/>
      <c r="F644" s="12"/>
      <c r="G644" s="12"/>
      <c r="H644" s="12"/>
      <c r="I644" s="12"/>
    </row>
    <row r="645">
      <c r="A645" s="10"/>
      <c r="B645" s="10"/>
      <c r="C645" s="11"/>
      <c r="E645" s="12"/>
      <c r="F645" s="12"/>
      <c r="G645" s="12"/>
      <c r="H645" s="12"/>
      <c r="I645" s="12"/>
    </row>
    <row r="646">
      <c r="A646" s="10"/>
      <c r="B646" s="10"/>
      <c r="C646" s="11"/>
      <c r="E646" s="12"/>
      <c r="F646" s="12"/>
      <c r="G646" s="12"/>
      <c r="H646" s="12"/>
      <c r="I646" s="12"/>
    </row>
    <row r="647">
      <c r="A647" s="10"/>
      <c r="B647" s="10"/>
      <c r="C647" s="11"/>
      <c r="E647" s="12"/>
      <c r="F647" s="12"/>
      <c r="G647" s="12"/>
      <c r="H647" s="12"/>
      <c r="I647" s="12"/>
    </row>
    <row r="648">
      <c r="A648" s="10"/>
      <c r="B648" s="10"/>
      <c r="C648" s="11"/>
      <c r="E648" s="12"/>
      <c r="F648" s="12"/>
      <c r="G648" s="12"/>
      <c r="H648" s="12"/>
      <c r="I648" s="12"/>
    </row>
    <row r="649">
      <c r="A649" s="10"/>
      <c r="B649" s="10"/>
      <c r="C649" s="11"/>
      <c r="E649" s="12"/>
      <c r="F649" s="12"/>
      <c r="G649" s="12"/>
      <c r="H649" s="12"/>
      <c r="I649" s="12"/>
    </row>
    <row r="650">
      <c r="A650" s="10"/>
      <c r="B650" s="10"/>
      <c r="C650" s="11"/>
      <c r="E650" s="12"/>
      <c r="F650" s="12"/>
      <c r="G650" s="12"/>
      <c r="H650" s="12"/>
      <c r="I650" s="12"/>
    </row>
    <row r="651">
      <c r="A651" s="10"/>
      <c r="B651" s="10"/>
      <c r="C651" s="11"/>
      <c r="E651" s="12"/>
      <c r="F651" s="12"/>
      <c r="G651" s="12"/>
      <c r="H651" s="12"/>
      <c r="I651" s="12"/>
    </row>
    <row r="652">
      <c r="A652" s="10"/>
      <c r="B652" s="10"/>
      <c r="C652" s="11"/>
      <c r="E652" s="12"/>
      <c r="F652" s="12"/>
      <c r="G652" s="12"/>
      <c r="H652" s="12"/>
      <c r="I652" s="12"/>
    </row>
    <row r="653">
      <c r="A653" s="10"/>
      <c r="B653" s="10"/>
      <c r="C653" s="11"/>
      <c r="E653" s="12"/>
      <c r="F653" s="12"/>
      <c r="G653" s="12"/>
      <c r="H653" s="12"/>
      <c r="I653" s="12"/>
    </row>
    <row r="654">
      <c r="A654" s="10"/>
      <c r="B654" s="10"/>
      <c r="C654" s="11"/>
      <c r="E654" s="12"/>
      <c r="F654" s="12"/>
      <c r="G654" s="12"/>
      <c r="H654" s="12"/>
      <c r="I654" s="12"/>
    </row>
    <row r="655">
      <c r="A655" s="10"/>
      <c r="B655" s="10"/>
      <c r="C655" s="11"/>
      <c r="E655" s="12"/>
      <c r="F655" s="12"/>
      <c r="G655" s="12"/>
      <c r="H655" s="12"/>
      <c r="I655" s="12"/>
    </row>
    <row r="656">
      <c r="A656" s="10"/>
      <c r="B656" s="10"/>
      <c r="C656" s="11"/>
      <c r="E656" s="12"/>
      <c r="F656" s="12"/>
      <c r="G656" s="12"/>
      <c r="H656" s="12"/>
      <c r="I656" s="12"/>
    </row>
    <row r="657">
      <c r="A657" s="10"/>
      <c r="B657" s="10"/>
      <c r="C657" s="11"/>
      <c r="E657" s="12"/>
      <c r="F657" s="12"/>
      <c r="G657" s="12"/>
      <c r="H657" s="12"/>
      <c r="I657" s="12"/>
    </row>
    <row r="658">
      <c r="A658" s="10"/>
      <c r="B658" s="10"/>
      <c r="C658" s="11"/>
      <c r="E658" s="12"/>
      <c r="F658" s="12"/>
      <c r="G658" s="12"/>
      <c r="H658" s="12"/>
      <c r="I658" s="12"/>
    </row>
    <row r="659">
      <c r="A659" s="10"/>
      <c r="B659" s="10"/>
      <c r="C659" s="11"/>
      <c r="E659" s="12"/>
      <c r="F659" s="12"/>
      <c r="G659" s="12"/>
      <c r="H659" s="12"/>
      <c r="I659" s="12"/>
    </row>
    <row r="660">
      <c r="A660" s="10"/>
      <c r="B660" s="10"/>
      <c r="C660" s="11"/>
      <c r="E660" s="12"/>
      <c r="F660" s="12"/>
      <c r="G660" s="12"/>
      <c r="H660" s="12"/>
      <c r="I660" s="12"/>
    </row>
    <row r="661">
      <c r="A661" s="10"/>
      <c r="B661" s="10"/>
      <c r="C661" s="11"/>
      <c r="E661" s="12"/>
      <c r="F661" s="12"/>
      <c r="G661" s="12"/>
      <c r="H661" s="12"/>
      <c r="I661" s="12"/>
    </row>
    <row r="662">
      <c r="A662" s="10"/>
      <c r="B662" s="10"/>
      <c r="C662" s="11"/>
      <c r="E662" s="12"/>
      <c r="F662" s="12"/>
      <c r="G662" s="12"/>
      <c r="H662" s="12"/>
      <c r="I662" s="12"/>
    </row>
    <row r="663">
      <c r="A663" s="10"/>
      <c r="B663" s="10"/>
      <c r="C663" s="11"/>
      <c r="E663" s="12"/>
      <c r="F663" s="12"/>
      <c r="G663" s="12"/>
      <c r="H663" s="12"/>
      <c r="I663" s="12"/>
    </row>
    <row r="664">
      <c r="A664" s="10"/>
      <c r="B664" s="10"/>
      <c r="C664" s="11"/>
      <c r="E664" s="12"/>
      <c r="F664" s="12"/>
      <c r="G664" s="12"/>
      <c r="H664" s="12"/>
      <c r="I664" s="12"/>
    </row>
    <row r="665">
      <c r="A665" s="10"/>
      <c r="B665" s="10"/>
      <c r="C665" s="11"/>
      <c r="E665" s="12"/>
      <c r="F665" s="12"/>
      <c r="G665" s="12"/>
      <c r="H665" s="12"/>
      <c r="I665" s="12"/>
    </row>
    <row r="666">
      <c r="A666" s="10"/>
      <c r="B666" s="10"/>
      <c r="C666" s="11"/>
      <c r="E666" s="12"/>
      <c r="F666" s="12"/>
      <c r="G666" s="12"/>
      <c r="H666" s="12"/>
      <c r="I666" s="12"/>
    </row>
    <row r="667">
      <c r="A667" s="10"/>
      <c r="B667" s="10"/>
      <c r="C667" s="11"/>
      <c r="E667" s="12"/>
      <c r="F667" s="12"/>
      <c r="G667" s="12"/>
      <c r="H667" s="12"/>
      <c r="I667" s="12"/>
    </row>
    <row r="668">
      <c r="A668" s="10"/>
      <c r="B668" s="10"/>
      <c r="C668" s="11"/>
      <c r="E668" s="12"/>
      <c r="F668" s="12"/>
      <c r="G668" s="12"/>
      <c r="H668" s="12"/>
      <c r="I668" s="12"/>
    </row>
    <row r="669">
      <c r="A669" s="10"/>
      <c r="B669" s="10"/>
      <c r="C669" s="11"/>
      <c r="E669" s="12"/>
      <c r="F669" s="12"/>
      <c r="G669" s="12"/>
      <c r="H669" s="12"/>
      <c r="I669" s="12"/>
    </row>
    <row r="670">
      <c r="A670" s="10"/>
      <c r="B670" s="10"/>
      <c r="C670" s="11"/>
      <c r="E670" s="12"/>
      <c r="F670" s="12"/>
      <c r="G670" s="12"/>
      <c r="H670" s="12"/>
      <c r="I670" s="12"/>
    </row>
    <row r="671">
      <c r="A671" s="10"/>
      <c r="B671" s="10"/>
      <c r="C671" s="11"/>
      <c r="E671" s="12"/>
      <c r="F671" s="12"/>
      <c r="G671" s="12"/>
      <c r="H671" s="12"/>
      <c r="I671" s="12"/>
    </row>
    <row r="672">
      <c r="A672" s="10"/>
      <c r="B672" s="10"/>
      <c r="C672" s="11"/>
      <c r="E672" s="12"/>
      <c r="F672" s="12"/>
      <c r="G672" s="12"/>
      <c r="H672" s="12"/>
      <c r="I672" s="12"/>
    </row>
    <row r="673">
      <c r="A673" s="10"/>
      <c r="B673" s="10"/>
      <c r="C673" s="11"/>
      <c r="E673" s="12"/>
      <c r="F673" s="12"/>
      <c r="G673" s="12"/>
      <c r="H673" s="12"/>
      <c r="I673" s="12"/>
    </row>
    <row r="674">
      <c r="A674" s="10"/>
      <c r="B674" s="10"/>
      <c r="C674" s="11"/>
      <c r="E674" s="12"/>
      <c r="F674" s="12"/>
      <c r="G674" s="12"/>
      <c r="H674" s="12"/>
      <c r="I674" s="12"/>
    </row>
    <row r="675">
      <c r="A675" s="10"/>
      <c r="B675" s="10"/>
      <c r="C675" s="11"/>
      <c r="E675" s="12"/>
      <c r="F675" s="12"/>
      <c r="G675" s="12"/>
      <c r="H675" s="12"/>
      <c r="I675" s="12"/>
    </row>
    <row r="676">
      <c r="A676" s="10"/>
      <c r="B676" s="10"/>
      <c r="C676" s="11"/>
      <c r="E676" s="12"/>
      <c r="F676" s="12"/>
      <c r="G676" s="12"/>
      <c r="H676" s="12"/>
      <c r="I676" s="12"/>
    </row>
    <row r="677">
      <c r="A677" s="10"/>
      <c r="B677" s="10"/>
      <c r="C677" s="11"/>
      <c r="E677" s="12"/>
      <c r="F677" s="12"/>
      <c r="G677" s="12"/>
      <c r="H677" s="12"/>
      <c r="I677" s="12"/>
    </row>
    <row r="678">
      <c r="A678" s="10"/>
      <c r="B678" s="10"/>
      <c r="C678" s="11"/>
      <c r="E678" s="12"/>
      <c r="F678" s="12"/>
      <c r="G678" s="12"/>
      <c r="H678" s="12"/>
      <c r="I678" s="12"/>
    </row>
    <row r="679">
      <c r="A679" s="10"/>
      <c r="B679" s="10"/>
      <c r="C679" s="11"/>
      <c r="E679" s="12"/>
      <c r="F679" s="12"/>
      <c r="G679" s="12"/>
      <c r="H679" s="12"/>
      <c r="I679" s="12"/>
    </row>
    <row r="680">
      <c r="A680" s="10"/>
      <c r="B680" s="10"/>
      <c r="C680" s="11"/>
      <c r="E680" s="12"/>
      <c r="F680" s="12"/>
      <c r="G680" s="12"/>
      <c r="H680" s="12"/>
      <c r="I680" s="12"/>
    </row>
    <row r="681">
      <c r="A681" s="10"/>
      <c r="B681" s="10"/>
      <c r="C681" s="11"/>
      <c r="E681" s="12"/>
      <c r="F681" s="12"/>
      <c r="G681" s="12"/>
      <c r="H681" s="12"/>
      <c r="I681" s="12"/>
    </row>
    <row r="682">
      <c r="A682" s="10"/>
      <c r="B682" s="10"/>
      <c r="C682" s="11"/>
      <c r="E682" s="12"/>
      <c r="F682" s="12"/>
      <c r="G682" s="12"/>
      <c r="H682" s="12"/>
      <c r="I682" s="12"/>
    </row>
    <row r="683">
      <c r="A683" s="10"/>
      <c r="B683" s="10"/>
      <c r="C683" s="11"/>
      <c r="E683" s="12"/>
      <c r="F683" s="12"/>
      <c r="G683" s="12"/>
      <c r="H683" s="12"/>
      <c r="I683" s="12"/>
    </row>
    <row r="684">
      <c r="A684" s="10"/>
      <c r="B684" s="10"/>
      <c r="C684" s="11"/>
      <c r="E684" s="12"/>
      <c r="F684" s="12"/>
      <c r="G684" s="12"/>
      <c r="H684" s="12"/>
      <c r="I684" s="12"/>
    </row>
    <row r="685">
      <c r="A685" s="10"/>
      <c r="B685" s="10"/>
      <c r="C685" s="11"/>
      <c r="E685" s="12"/>
      <c r="F685" s="12"/>
      <c r="G685" s="12"/>
      <c r="H685" s="12"/>
      <c r="I685" s="12"/>
    </row>
    <row r="686">
      <c r="A686" s="10"/>
      <c r="B686" s="10"/>
      <c r="C686" s="11"/>
      <c r="E686" s="12"/>
      <c r="F686" s="12"/>
      <c r="G686" s="12"/>
      <c r="H686" s="12"/>
      <c r="I686" s="12"/>
    </row>
    <row r="687">
      <c r="A687" s="10"/>
      <c r="B687" s="10"/>
      <c r="C687" s="11"/>
      <c r="E687" s="12"/>
      <c r="F687" s="12"/>
      <c r="G687" s="12"/>
      <c r="H687" s="12"/>
      <c r="I687" s="12"/>
    </row>
    <row r="688">
      <c r="A688" s="10"/>
      <c r="B688" s="10"/>
      <c r="C688" s="11"/>
      <c r="E688" s="12"/>
      <c r="F688" s="12"/>
      <c r="G688" s="12"/>
      <c r="H688" s="12"/>
      <c r="I688" s="12"/>
    </row>
    <row r="689">
      <c r="A689" s="10"/>
      <c r="B689" s="10"/>
      <c r="C689" s="11"/>
      <c r="E689" s="12"/>
      <c r="F689" s="12"/>
      <c r="G689" s="12"/>
      <c r="H689" s="12"/>
      <c r="I689" s="12"/>
    </row>
    <row r="690">
      <c r="A690" s="10"/>
      <c r="B690" s="10"/>
      <c r="C690" s="11"/>
      <c r="E690" s="12"/>
      <c r="F690" s="12"/>
      <c r="G690" s="12"/>
      <c r="H690" s="12"/>
      <c r="I690" s="12"/>
    </row>
    <row r="691">
      <c r="A691" s="10"/>
      <c r="B691" s="10"/>
      <c r="C691" s="11"/>
      <c r="E691" s="12"/>
      <c r="F691" s="12"/>
      <c r="G691" s="12"/>
      <c r="H691" s="12"/>
      <c r="I691" s="12"/>
    </row>
    <row r="692">
      <c r="A692" s="10"/>
      <c r="B692" s="10"/>
      <c r="C692" s="11"/>
      <c r="E692" s="12"/>
      <c r="F692" s="12"/>
      <c r="G692" s="12"/>
      <c r="H692" s="12"/>
      <c r="I692" s="12"/>
    </row>
    <row r="693">
      <c r="A693" s="10"/>
      <c r="B693" s="10"/>
      <c r="C693" s="11"/>
      <c r="E693" s="12"/>
      <c r="F693" s="12"/>
      <c r="G693" s="12"/>
      <c r="H693" s="12"/>
      <c r="I693" s="12"/>
    </row>
    <row r="694">
      <c r="A694" s="10"/>
      <c r="B694" s="10"/>
      <c r="C694" s="11"/>
      <c r="E694" s="12"/>
      <c r="F694" s="12"/>
      <c r="G694" s="12"/>
      <c r="H694" s="12"/>
      <c r="I694" s="12"/>
    </row>
    <row r="695">
      <c r="A695" s="10"/>
      <c r="B695" s="10"/>
      <c r="C695" s="11"/>
      <c r="E695" s="12"/>
      <c r="F695" s="12"/>
      <c r="G695" s="12"/>
      <c r="H695" s="12"/>
      <c r="I695" s="12"/>
    </row>
    <row r="696">
      <c r="A696" s="10"/>
      <c r="B696" s="10"/>
      <c r="C696" s="11"/>
      <c r="E696" s="12"/>
      <c r="F696" s="12"/>
      <c r="G696" s="12"/>
      <c r="H696" s="12"/>
      <c r="I696" s="12"/>
    </row>
    <row r="697">
      <c r="A697" s="10"/>
      <c r="B697" s="10"/>
      <c r="C697" s="11"/>
      <c r="E697" s="12"/>
      <c r="F697" s="12"/>
      <c r="G697" s="12"/>
      <c r="H697" s="12"/>
      <c r="I697" s="12"/>
    </row>
    <row r="698">
      <c r="A698" s="10"/>
      <c r="B698" s="10"/>
      <c r="C698" s="11"/>
      <c r="E698" s="12"/>
      <c r="F698" s="12"/>
      <c r="G698" s="12"/>
      <c r="H698" s="12"/>
      <c r="I698" s="12"/>
    </row>
    <row r="699">
      <c r="A699" s="10"/>
      <c r="B699" s="10"/>
      <c r="C699" s="11"/>
      <c r="E699" s="12"/>
      <c r="F699" s="12"/>
      <c r="G699" s="12"/>
      <c r="H699" s="12"/>
      <c r="I699" s="12"/>
    </row>
    <row r="700">
      <c r="A700" s="10"/>
      <c r="B700" s="10"/>
      <c r="C700" s="11"/>
      <c r="E700" s="12"/>
      <c r="F700" s="12"/>
      <c r="G700" s="12"/>
      <c r="H700" s="12"/>
      <c r="I700" s="12"/>
    </row>
    <row r="701">
      <c r="A701" s="10"/>
      <c r="B701" s="10"/>
      <c r="C701" s="11"/>
      <c r="E701" s="12"/>
      <c r="F701" s="12"/>
      <c r="G701" s="12"/>
      <c r="H701" s="12"/>
      <c r="I701" s="12"/>
    </row>
    <row r="702">
      <c r="A702" s="10"/>
      <c r="B702" s="10"/>
      <c r="C702" s="11"/>
      <c r="E702" s="12"/>
      <c r="F702" s="12"/>
      <c r="G702" s="12"/>
      <c r="H702" s="12"/>
      <c r="I702" s="12"/>
    </row>
    <row r="703">
      <c r="A703" s="10"/>
      <c r="B703" s="10"/>
      <c r="C703" s="11"/>
      <c r="E703" s="12"/>
      <c r="F703" s="12"/>
      <c r="G703" s="12"/>
      <c r="H703" s="12"/>
      <c r="I703" s="12"/>
    </row>
    <row r="704">
      <c r="A704" s="10"/>
      <c r="B704" s="10"/>
      <c r="C704" s="11"/>
      <c r="E704" s="12"/>
      <c r="F704" s="12"/>
      <c r="G704" s="12"/>
      <c r="H704" s="12"/>
      <c r="I704" s="12"/>
    </row>
    <row r="705">
      <c r="A705" s="10"/>
      <c r="B705" s="10"/>
      <c r="C705" s="11"/>
      <c r="E705" s="12"/>
      <c r="F705" s="12"/>
      <c r="G705" s="12"/>
      <c r="H705" s="12"/>
      <c r="I705" s="12"/>
    </row>
    <row r="706">
      <c r="A706" s="10"/>
      <c r="B706" s="10"/>
      <c r="C706" s="11"/>
      <c r="E706" s="12"/>
      <c r="F706" s="12"/>
      <c r="G706" s="12"/>
      <c r="H706" s="12"/>
      <c r="I706" s="12"/>
    </row>
    <row r="707">
      <c r="A707" s="10"/>
      <c r="B707" s="10"/>
      <c r="C707" s="11"/>
      <c r="E707" s="12"/>
      <c r="F707" s="12"/>
      <c r="G707" s="12"/>
      <c r="H707" s="12"/>
      <c r="I707" s="12"/>
    </row>
    <row r="708">
      <c r="A708" s="10"/>
      <c r="B708" s="10"/>
      <c r="C708" s="11"/>
      <c r="E708" s="12"/>
      <c r="F708" s="12"/>
      <c r="G708" s="12"/>
      <c r="H708" s="12"/>
      <c r="I708" s="12"/>
    </row>
    <row r="709">
      <c r="A709" s="10"/>
      <c r="B709" s="10"/>
      <c r="C709" s="11"/>
      <c r="E709" s="12"/>
      <c r="F709" s="12"/>
      <c r="G709" s="12"/>
      <c r="H709" s="12"/>
      <c r="I709" s="12"/>
    </row>
    <row r="710">
      <c r="A710" s="10"/>
      <c r="B710" s="10"/>
      <c r="C710" s="11"/>
      <c r="E710" s="12"/>
      <c r="F710" s="12"/>
      <c r="G710" s="12"/>
      <c r="H710" s="12"/>
      <c r="I710" s="12"/>
    </row>
    <row r="711">
      <c r="A711" s="10"/>
      <c r="B711" s="10"/>
      <c r="C711" s="11"/>
      <c r="E711" s="12"/>
      <c r="F711" s="12"/>
      <c r="G711" s="12"/>
      <c r="H711" s="12"/>
      <c r="I711" s="12"/>
    </row>
    <row r="712">
      <c r="A712" s="10"/>
      <c r="B712" s="10"/>
      <c r="C712" s="11"/>
      <c r="E712" s="12"/>
      <c r="F712" s="12"/>
      <c r="G712" s="12"/>
      <c r="H712" s="12"/>
      <c r="I712" s="12"/>
    </row>
    <row r="713">
      <c r="A713" s="10"/>
      <c r="B713" s="10"/>
      <c r="C713" s="11"/>
      <c r="E713" s="12"/>
      <c r="F713" s="12"/>
      <c r="G713" s="12"/>
      <c r="H713" s="12"/>
      <c r="I713" s="12"/>
    </row>
    <row r="714">
      <c r="A714" s="10"/>
      <c r="B714" s="10"/>
      <c r="C714" s="11"/>
      <c r="E714" s="12"/>
      <c r="F714" s="12"/>
      <c r="G714" s="12"/>
      <c r="H714" s="12"/>
      <c r="I714" s="12"/>
    </row>
    <row r="715">
      <c r="A715" s="10"/>
      <c r="B715" s="10"/>
      <c r="C715" s="11"/>
      <c r="E715" s="12"/>
      <c r="F715" s="12"/>
      <c r="G715" s="12"/>
      <c r="H715" s="12"/>
      <c r="I715" s="12"/>
    </row>
    <row r="716">
      <c r="A716" s="10"/>
      <c r="B716" s="10"/>
      <c r="C716" s="11"/>
      <c r="E716" s="12"/>
      <c r="F716" s="12"/>
      <c r="G716" s="12"/>
      <c r="H716" s="12"/>
      <c r="I716" s="12"/>
    </row>
    <row r="717">
      <c r="A717" s="10"/>
      <c r="B717" s="10"/>
      <c r="C717" s="11"/>
      <c r="E717" s="12"/>
      <c r="F717" s="12"/>
      <c r="G717" s="12"/>
      <c r="H717" s="12"/>
      <c r="I717" s="12"/>
    </row>
    <row r="718">
      <c r="A718" s="10"/>
      <c r="B718" s="10"/>
      <c r="C718" s="11"/>
      <c r="E718" s="12"/>
      <c r="F718" s="12"/>
      <c r="G718" s="12"/>
      <c r="H718" s="12"/>
      <c r="I718" s="12"/>
    </row>
    <row r="719">
      <c r="A719" s="10"/>
      <c r="B719" s="10"/>
      <c r="C719" s="11"/>
      <c r="E719" s="12"/>
      <c r="F719" s="12"/>
      <c r="G719" s="12"/>
      <c r="H719" s="12"/>
      <c r="I719" s="12"/>
    </row>
    <row r="720">
      <c r="A720" s="10"/>
      <c r="B720" s="10"/>
      <c r="C720" s="11"/>
      <c r="E720" s="12"/>
      <c r="F720" s="12"/>
      <c r="G720" s="12"/>
      <c r="H720" s="12"/>
      <c r="I720" s="12"/>
    </row>
    <row r="721">
      <c r="A721" s="10"/>
      <c r="B721" s="10"/>
      <c r="C721" s="11"/>
      <c r="E721" s="12"/>
      <c r="F721" s="12"/>
      <c r="G721" s="12"/>
      <c r="H721" s="12"/>
      <c r="I721" s="12"/>
    </row>
    <row r="722">
      <c r="A722" s="10"/>
      <c r="B722" s="10"/>
      <c r="C722" s="11"/>
      <c r="E722" s="12"/>
      <c r="F722" s="12"/>
      <c r="G722" s="12"/>
      <c r="H722" s="12"/>
      <c r="I722" s="12"/>
    </row>
    <row r="723">
      <c r="A723" s="10"/>
      <c r="B723" s="10"/>
      <c r="C723" s="11"/>
      <c r="E723" s="12"/>
      <c r="F723" s="12"/>
      <c r="G723" s="12"/>
      <c r="H723" s="12"/>
      <c r="I723" s="12"/>
    </row>
    <row r="724">
      <c r="A724" s="10"/>
      <c r="B724" s="10"/>
      <c r="C724" s="11"/>
      <c r="E724" s="12"/>
      <c r="F724" s="12"/>
      <c r="G724" s="12"/>
      <c r="H724" s="12"/>
      <c r="I724" s="12"/>
    </row>
    <row r="725">
      <c r="A725" s="10"/>
      <c r="B725" s="10"/>
      <c r="C725" s="11"/>
      <c r="E725" s="12"/>
      <c r="F725" s="12"/>
      <c r="G725" s="12"/>
      <c r="H725" s="12"/>
      <c r="I725" s="12"/>
    </row>
    <row r="726">
      <c r="A726" s="10"/>
      <c r="B726" s="10"/>
      <c r="C726" s="11"/>
      <c r="E726" s="12"/>
      <c r="F726" s="12"/>
      <c r="G726" s="12"/>
      <c r="H726" s="12"/>
      <c r="I726" s="12"/>
    </row>
    <row r="727">
      <c r="A727" s="10"/>
      <c r="B727" s="10"/>
      <c r="C727" s="11"/>
      <c r="E727" s="12"/>
      <c r="F727" s="12"/>
      <c r="G727" s="12"/>
      <c r="H727" s="12"/>
      <c r="I727" s="12"/>
    </row>
    <row r="728">
      <c r="A728" s="10"/>
      <c r="B728" s="10"/>
      <c r="C728" s="11"/>
      <c r="E728" s="12"/>
      <c r="F728" s="12"/>
      <c r="G728" s="12"/>
      <c r="H728" s="12"/>
      <c r="I728" s="12"/>
    </row>
    <row r="729">
      <c r="A729" s="10"/>
      <c r="B729" s="10"/>
      <c r="C729" s="11"/>
      <c r="E729" s="12"/>
      <c r="F729" s="12"/>
      <c r="G729" s="12"/>
      <c r="H729" s="12"/>
      <c r="I729" s="12"/>
    </row>
    <row r="730">
      <c r="A730" s="10"/>
      <c r="B730" s="10"/>
      <c r="C730" s="11"/>
      <c r="E730" s="12"/>
      <c r="F730" s="12"/>
      <c r="G730" s="12"/>
      <c r="H730" s="12"/>
      <c r="I730" s="12"/>
    </row>
    <row r="731">
      <c r="A731" s="10"/>
      <c r="B731" s="10"/>
      <c r="C731" s="11"/>
      <c r="E731" s="12"/>
      <c r="F731" s="12"/>
      <c r="G731" s="12"/>
      <c r="H731" s="12"/>
      <c r="I731" s="12"/>
    </row>
    <row r="732">
      <c r="A732" s="10"/>
      <c r="B732" s="10"/>
      <c r="C732" s="11"/>
      <c r="E732" s="12"/>
      <c r="F732" s="12"/>
      <c r="G732" s="12"/>
      <c r="H732" s="12"/>
      <c r="I732" s="12"/>
    </row>
    <row r="733">
      <c r="A733" s="10"/>
      <c r="B733" s="10"/>
      <c r="C733" s="11"/>
      <c r="E733" s="12"/>
      <c r="F733" s="12"/>
      <c r="G733" s="12"/>
      <c r="H733" s="12"/>
      <c r="I733" s="12"/>
    </row>
    <row r="734">
      <c r="A734" s="10"/>
      <c r="B734" s="10"/>
      <c r="C734" s="11"/>
      <c r="E734" s="12"/>
      <c r="F734" s="12"/>
      <c r="G734" s="12"/>
      <c r="H734" s="12"/>
      <c r="I734" s="12"/>
    </row>
    <row r="735">
      <c r="A735" s="10"/>
      <c r="B735" s="10"/>
      <c r="C735" s="11"/>
      <c r="E735" s="12"/>
      <c r="F735" s="12"/>
      <c r="G735" s="12"/>
      <c r="H735" s="12"/>
      <c r="I735" s="12"/>
    </row>
    <row r="736">
      <c r="A736" s="10"/>
      <c r="B736" s="10"/>
      <c r="C736" s="11"/>
      <c r="E736" s="12"/>
      <c r="F736" s="12"/>
      <c r="G736" s="12"/>
      <c r="H736" s="12"/>
      <c r="I736" s="12"/>
    </row>
    <row r="737">
      <c r="A737" s="10"/>
      <c r="B737" s="10"/>
      <c r="C737" s="11"/>
      <c r="E737" s="12"/>
      <c r="F737" s="12"/>
      <c r="G737" s="12"/>
      <c r="H737" s="12"/>
      <c r="I737" s="12"/>
    </row>
    <row r="738">
      <c r="A738" s="10"/>
      <c r="B738" s="10"/>
      <c r="C738" s="11"/>
      <c r="E738" s="12"/>
      <c r="F738" s="12"/>
      <c r="G738" s="12"/>
      <c r="H738" s="12"/>
      <c r="I738" s="12"/>
    </row>
    <row r="739">
      <c r="A739" s="10"/>
      <c r="B739" s="10"/>
      <c r="C739" s="11"/>
      <c r="E739" s="12"/>
      <c r="F739" s="12"/>
      <c r="G739" s="12"/>
      <c r="H739" s="12"/>
      <c r="I739" s="12"/>
    </row>
    <row r="740">
      <c r="A740" s="10"/>
      <c r="B740" s="10"/>
      <c r="C740" s="11"/>
      <c r="E740" s="12"/>
      <c r="F740" s="12"/>
      <c r="G740" s="12"/>
      <c r="H740" s="12"/>
      <c r="I740" s="12"/>
    </row>
    <row r="741">
      <c r="A741" s="10"/>
      <c r="B741" s="10"/>
      <c r="C741" s="11"/>
      <c r="E741" s="12"/>
      <c r="F741" s="12"/>
      <c r="G741" s="12"/>
      <c r="H741" s="12"/>
      <c r="I741" s="12"/>
    </row>
    <row r="742">
      <c r="A742" s="10"/>
      <c r="B742" s="10"/>
      <c r="C742" s="11"/>
      <c r="E742" s="12"/>
      <c r="F742" s="12"/>
      <c r="G742" s="12"/>
      <c r="H742" s="12"/>
      <c r="I742" s="12"/>
    </row>
    <row r="743">
      <c r="A743" s="10"/>
      <c r="B743" s="10"/>
      <c r="C743" s="11"/>
      <c r="E743" s="12"/>
      <c r="F743" s="12"/>
      <c r="G743" s="12"/>
      <c r="H743" s="12"/>
      <c r="I743" s="12"/>
    </row>
    <row r="744">
      <c r="A744" s="10"/>
      <c r="B744" s="10"/>
      <c r="C744" s="11"/>
      <c r="E744" s="12"/>
      <c r="F744" s="12"/>
      <c r="G744" s="12"/>
      <c r="H744" s="12"/>
      <c r="I744" s="12"/>
    </row>
    <row r="745">
      <c r="A745" s="10"/>
      <c r="B745" s="10"/>
      <c r="C745" s="11"/>
      <c r="E745" s="12"/>
      <c r="F745" s="12"/>
      <c r="G745" s="12"/>
      <c r="H745" s="12"/>
      <c r="I745" s="12"/>
    </row>
    <row r="746">
      <c r="A746" s="10"/>
      <c r="B746" s="10"/>
      <c r="C746" s="11"/>
      <c r="E746" s="12"/>
      <c r="F746" s="12"/>
      <c r="G746" s="12"/>
      <c r="H746" s="12"/>
      <c r="I746" s="12"/>
    </row>
    <row r="747">
      <c r="A747" s="10"/>
      <c r="B747" s="10"/>
      <c r="C747" s="11"/>
      <c r="E747" s="12"/>
      <c r="F747" s="12"/>
      <c r="G747" s="12"/>
      <c r="H747" s="12"/>
      <c r="I747" s="12"/>
    </row>
    <row r="748">
      <c r="A748" s="10"/>
      <c r="B748" s="10"/>
      <c r="C748" s="11"/>
      <c r="E748" s="12"/>
      <c r="F748" s="12"/>
      <c r="G748" s="12"/>
      <c r="H748" s="12"/>
      <c r="I748" s="12"/>
    </row>
    <row r="749">
      <c r="A749" s="10"/>
      <c r="B749" s="10"/>
      <c r="C749" s="11"/>
      <c r="E749" s="12"/>
      <c r="F749" s="12"/>
      <c r="G749" s="12"/>
      <c r="H749" s="12"/>
      <c r="I749" s="12"/>
    </row>
    <row r="750">
      <c r="A750" s="10"/>
      <c r="B750" s="10"/>
      <c r="C750" s="11"/>
      <c r="E750" s="12"/>
      <c r="F750" s="12"/>
      <c r="G750" s="12"/>
      <c r="H750" s="12"/>
      <c r="I750" s="12"/>
    </row>
    <row r="751">
      <c r="A751" s="10"/>
      <c r="B751" s="10"/>
      <c r="C751" s="11"/>
      <c r="E751" s="12"/>
      <c r="F751" s="12"/>
      <c r="G751" s="12"/>
      <c r="H751" s="12"/>
      <c r="I751" s="12"/>
    </row>
    <row r="752">
      <c r="A752" s="10"/>
      <c r="B752" s="10"/>
      <c r="C752" s="11"/>
      <c r="E752" s="12"/>
      <c r="F752" s="12"/>
      <c r="G752" s="12"/>
      <c r="H752" s="12"/>
      <c r="I752" s="12"/>
    </row>
    <row r="753">
      <c r="A753" s="10"/>
      <c r="B753" s="10"/>
      <c r="C753" s="11"/>
      <c r="E753" s="12"/>
      <c r="F753" s="12"/>
      <c r="G753" s="12"/>
      <c r="H753" s="12"/>
      <c r="I753" s="12"/>
    </row>
    <row r="754">
      <c r="A754" s="10"/>
      <c r="B754" s="10"/>
      <c r="C754" s="11"/>
      <c r="E754" s="12"/>
      <c r="F754" s="12"/>
      <c r="G754" s="12"/>
      <c r="H754" s="12"/>
      <c r="I754" s="12"/>
    </row>
    <row r="755">
      <c r="A755" s="10"/>
      <c r="B755" s="10"/>
      <c r="C755" s="11"/>
      <c r="E755" s="12"/>
      <c r="F755" s="12"/>
      <c r="G755" s="12"/>
      <c r="H755" s="12"/>
      <c r="I755" s="12"/>
    </row>
    <row r="756">
      <c r="A756" s="10"/>
      <c r="B756" s="10"/>
      <c r="C756" s="11"/>
      <c r="E756" s="12"/>
      <c r="F756" s="12"/>
      <c r="G756" s="12"/>
      <c r="H756" s="12"/>
      <c r="I756" s="12"/>
    </row>
    <row r="757">
      <c r="A757" s="10"/>
      <c r="B757" s="10"/>
      <c r="C757" s="11"/>
      <c r="E757" s="12"/>
      <c r="F757" s="12"/>
      <c r="G757" s="12"/>
      <c r="H757" s="12"/>
      <c r="I757" s="12"/>
    </row>
    <row r="758">
      <c r="A758" s="10"/>
      <c r="B758" s="10"/>
      <c r="C758" s="11"/>
      <c r="E758" s="12"/>
      <c r="F758" s="12"/>
      <c r="G758" s="12"/>
      <c r="H758" s="12"/>
      <c r="I758" s="12"/>
    </row>
    <row r="759">
      <c r="A759" s="10"/>
      <c r="B759" s="10"/>
      <c r="C759" s="11"/>
      <c r="E759" s="12"/>
      <c r="F759" s="12"/>
      <c r="G759" s="12"/>
      <c r="H759" s="12"/>
      <c r="I759" s="12"/>
    </row>
    <row r="760">
      <c r="A760" s="10"/>
      <c r="B760" s="10"/>
      <c r="C760" s="11"/>
      <c r="E760" s="12"/>
      <c r="F760" s="12"/>
      <c r="G760" s="12"/>
      <c r="H760" s="12"/>
      <c r="I760" s="12"/>
    </row>
    <row r="761">
      <c r="A761" s="10"/>
      <c r="B761" s="10"/>
      <c r="C761" s="11"/>
      <c r="E761" s="12"/>
      <c r="F761" s="12"/>
      <c r="G761" s="12"/>
      <c r="H761" s="12"/>
      <c r="I761" s="12"/>
    </row>
    <row r="762">
      <c r="A762" s="10"/>
      <c r="B762" s="10"/>
      <c r="C762" s="11"/>
      <c r="E762" s="12"/>
      <c r="F762" s="12"/>
      <c r="G762" s="12"/>
      <c r="H762" s="12"/>
      <c r="I762" s="12"/>
    </row>
    <row r="763">
      <c r="A763" s="10"/>
      <c r="B763" s="10"/>
      <c r="C763" s="11"/>
      <c r="E763" s="12"/>
      <c r="F763" s="12"/>
      <c r="G763" s="12"/>
      <c r="H763" s="12"/>
      <c r="I763" s="12"/>
    </row>
    <row r="764">
      <c r="A764" s="10"/>
      <c r="B764" s="10"/>
      <c r="C764" s="11"/>
      <c r="E764" s="12"/>
      <c r="F764" s="12"/>
      <c r="G764" s="12"/>
      <c r="H764" s="12"/>
      <c r="I764" s="12"/>
    </row>
    <row r="765">
      <c r="A765" s="10"/>
      <c r="B765" s="10"/>
      <c r="C765" s="11"/>
      <c r="E765" s="12"/>
      <c r="F765" s="12"/>
      <c r="G765" s="12"/>
      <c r="H765" s="12"/>
      <c r="I765" s="12"/>
    </row>
    <row r="766">
      <c r="A766" s="10"/>
      <c r="B766" s="10"/>
      <c r="C766" s="11"/>
      <c r="E766" s="12"/>
      <c r="F766" s="12"/>
      <c r="G766" s="12"/>
      <c r="H766" s="12"/>
      <c r="I766" s="12"/>
    </row>
    <row r="767">
      <c r="A767" s="10"/>
      <c r="B767" s="10"/>
      <c r="C767" s="11"/>
      <c r="E767" s="12"/>
      <c r="F767" s="12"/>
      <c r="G767" s="12"/>
      <c r="H767" s="12"/>
      <c r="I767" s="12"/>
    </row>
    <row r="768">
      <c r="A768" s="10"/>
      <c r="B768" s="10"/>
      <c r="C768" s="11"/>
      <c r="E768" s="12"/>
      <c r="F768" s="12"/>
      <c r="G768" s="12"/>
      <c r="H768" s="12"/>
      <c r="I768" s="12"/>
    </row>
    <row r="769">
      <c r="A769" s="10"/>
      <c r="B769" s="10"/>
      <c r="C769" s="11"/>
      <c r="E769" s="12"/>
      <c r="F769" s="12"/>
      <c r="G769" s="12"/>
      <c r="H769" s="12"/>
      <c r="I769" s="12"/>
    </row>
    <row r="770">
      <c r="A770" s="10"/>
      <c r="B770" s="10"/>
      <c r="C770" s="11"/>
      <c r="E770" s="12"/>
      <c r="F770" s="12"/>
      <c r="G770" s="12"/>
      <c r="H770" s="12"/>
      <c r="I770" s="12"/>
    </row>
    <row r="771">
      <c r="A771" s="10"/>
      <c r="B771" s="10"/>
      <c r="C771" s="11"/>
      <c r="E771" s="12"/>
      <c r="F771" s="12"/>
      <c r="G771" s="12"/>
      <c r="H771" s="12"/>
      <c r="I771" s="12"/>
    </row>
    <row r="772">
      <c r="A772" s="10"/>
      <c r="B772" s="10"/>
      <c r="C772" s="11"/>
      <c r="E772" s="12"/>
      <c r="F772" s="12"/>
      <c r="G772" s="12"/>
      <c r="H772" s="12"/>
      <c r="I772" s="12"/>
    </row>
    <row r="773">
      <c r="A773" s="10"/>
      <c r="B773" s="10"/>
      <c r="C773" s="11"/>
      <c r="E773" s="12"/>
      <c r="F773" s="12"/>
      <c r="G773" s="12"/>
      <c r="H773" s="12"/>
      <c r="I773" s="12"/>
    </row>
    <row r="774">
      <c r="A774" s="10"/>
      <c r="B774" s="10"/>
      <c r="C774" s="11"/>
      <c r="E774" s="12"/>
      <c r="F774" s="12"/>
      <c r="G774" s="12"/>
      <c r="H774" s="12"/>
      <c r="I774" s="12"/>
    </row>
    <row r="775">
      <c r="A775" s="10"/>
      <c r="B775" s="10"/>
      <c r="C775" s="11"/>
      <c r="E775" s="12"/>
      <c r="F775" s="12"/>
      <c r="G775" s="12"/>
      <c r="H775" s="12"/>
      <c r="I775" s="12"/>
    </row>
    <row r="776">
      <c r="A776" s="10"/>
      <c r="B776" s="10"/>
      <c r="C776" s="11"/>
      <c r="E776" s="12"/>
      <c r="F776" s="12"/>
      <c r="G776" s="12"/>
      <c r="H776" s="12"/>
      <c r="I776" s="12"/>
    </row>
    <row r="777">
      <c r="A777" s="10"/>
      <c r="B777" s="10"/>
      <c r="C777" s="11"/>
      <c r="E777" s="12"/>
      <c r="F777" s="12"/>
      <c r="G777" s="12"/>
      <c r="H777" s="12"/>
      <c r="I777" s="12"/>
    </row>
    <row r="778">
      <c r="A778" s="10"/>
      <c r="B778" s="10"/>
      <c r="C778" s="11"/>
      <c r="E778" s="12"/>
      <c r="F778" s="12"/>
      <c r="G778" s="12"/>
      <c r="H778" s="12"/>
      <c r="I778" s="12"/>
    </row>
    <row r="779">
      <c r="A779" s="10"/>
      <c r="B779" s="10"/>
      <c r="C779" s="11"/>
      <c r="E779" s="12"/>
      <c r="F779" s="12"/>
      <c r="G779" s="12"/>
      <c r="H779" s="12"/>
      <c r="I779" s="12"/>
    </row>
    <row r="780">
      <c r="A780" s="10"/>
      <c r="B780" s="10"/>
      <c r="C780" s="11"/>
      <c r="E780" s="12"/>
      <c r="F780" s="12"/>
      <c r="G780" s="12"/>
      <c r="H780" s="12"/>
      <c r="I780" s="12"/>
    </row>
    <row r="781">
      <c r="A781" s="10"/>
      <c r="B781" s="10"/>
      <c r="C781" s="11"/>
      <c r="E781" s="12"/>
      <c r="F781" s="12"/>
      <c r="G781" s="12"/>
      <c r="H781" s="12"/>
      <c r="I781" s="12"/>
    </row>
    <row r="782">
      <c r="A782" s="10"/>
      <c r="B782" s="10"/>
      <c r="C782" s="11"/>
      <c r="E782" s="12"/>
      <c r="F782" s="12"/>
      <c r="G782" s="12"/>
      <c r="H782" s="12"/>
      <c r="I782" s="12"/>
    </row>
    <row r="783">
      <c r="A783" s="10"/>
      <c r="B783" s="10"/>
      <c r="C783" s="11"/>
      <c r="E783" s="12"/>
      <c r="F783" s="12"/>
      <c r="G783" s="12"/>
      <c r="H783" s="12"/>
      <c r="I783" s="12"/>
    </row>
    <row r="784">
      <c r="A784" s="10"/>
      <c r="B784" s="10"/>
      <c r="C784" s="11"/>
      <c r="E784" s="12"/>
      <c r="F784" s="12"/>
      <c r="G784" s="12"/>
      <c r="H784" s="12"/>
      <c r="I784" s="12"/>
    </row>
    <row r="785">
      <c r="A785" s="10"/>
      <c r="B785" s="10"/>
      <c r="C785" s="11"/>
      <c r="E785" s="12"/>
      <c r="F785" s="12"/>
      <c r="G785" s="12"/>
      <c r="H785" s="12"/>
      <c r="I785" s="12"/>
    </row>
    <row r="786">
      <c r="A786" s="10"/>
      <c r="B786" s="10"/>
      <c r="C786" s="11"/>
      <c r="E786" s="12"/>
      <c r="F786" s="12"/>
      <c r="G786" s="12"/>
      <c r="H786" s="12"/>
      <c r="I786" s="12"/>
    </row>
    <row r="787">
      <c r="A787" s="10"/>
      <c r="B787" s="10"/>
      <c r="C787" s="11"/>
      <c r="E787" s="12"/>
      <c r="F787" s="12"/>
      <c r="G787" s="12"/>
      <c r="H787" s="12"/>
      <c r="I787" s="12"/>
    </row>
    <row r="788">
      <c r="A788" s="10"/>
      <c r="B788" s="10"/>
      <c r="C788" s="11"/>
      <c r="E788" s="12"/>
      <c r="F788" s="12"/>
      <c r="G788" s="12"/>
      <c r="H788" s="12"/>
      <c r="I788" s="12"/>
    </row>
    <row r="789">
      <c r="A789" s="10"/>
      <c r="B789" s="10"/>
      <c r="C789" s="11"/>
      <c r="E789" s="12"/>
      <c r="F789" s="12"/>
      <c r="G789" s="12"/>
      <c r="H789" s="12"/>
      <c r="I789" s="12"/>
    </row>
    <row r="790">
      <c r="A790" s="10"/>
      <c r="B790" s="10"/>
      <c r="C790" s="11"/>
      <c r="E790" s="12"/>
      <c r="F790" s="12"/>
      <c r="G790" s="12"/>
      <c r="H790" s="12"/>
      <c r="I790" s="12"/>
    </row>
    <row r="791">
      <c r="A791" s="10"/>
      <c r="B791" s="10"/>
      <c r="C791" s="11"/>
      <c r="E791" s="12"/>
      <c r="F791" s="12"/>
      <c r="G791" s="12"/>
      <c r="H791" s="12"/>
      <c r="I791" s="12"/>
    </row>
    <row r="792">
      <c r="A792" s="10"/>
      <c r="B792" s="10"/>
      <c r="C792" s="11"/>
      <c r="E792" s="12"/>
      <c r="F792" s="12"/>
      <c r="G792" s="12"/>
      <c r="H792" s="12"/>
      <c r="I792" s="12"/>
    </row>
    <row r="793">
      <c r="A793" s="10"/>
      <c r="B793" s="10"/>
      <c r="C793" s="11"/>
      <c r="E793" s="12"/>
      <c r="F793" s="12"/>
      <c r="G793" s="12"/>
      <c r="H793" s="12"/>
      <c r="I793" s="12"/>
    </row>
    <row r="794">
      <c r="A794" s="10"/>
      <c r="B794" s="10"/>
      <c r="C794" s="11"/>
      <c r="E794" s="12"/>
      <c r="F794" s="12"/>
      <c r="G794" s="12"/>
      <c r="H794" s="12"/>
      <c r="I794" s="12"/>
    </row>
    <row r="795">
      <c r="A795" s="10"/>
      <c r="B795" s="10"/>
      <c r="C795" s="11"/>
      <c r="E795" s="12"/>
      <c r="F795" s="12"/>
      <c r="G795" s="12"/>
      <c r="H795" s="12"/>
      <c r="I795" s="12"/>
    </row>
    <row r="796">
      <c r="A796" s="10"/>
      <c r="B796" s="10"/>
      <c r="C796" s="11"/>
      <c r="E796" s="12"/>
      <c r="F796" s="12"/>
      <c r="G796" s="12"/>
      <c r="H796" s="12"/>
      <c r="I796" s="12"/>
    </row>
    <row r="797">
      <c r="A797" s="10"/>
      <c r="B797" s="10"/>
      <c r="C797" s="11"/>
      <c r="E797" s="12"/>
      <c r="F797" s="12"/>
      <c r="G797" s="12"/>
      <c r="H797" s="12"/>
      <c r="I797" s="12"/>
    </row>
    <row r="798">
      <c r="A798" s="10"/>
      <c r="B798" s="10"/>
      <c r="C798" s="11"/>
      <c r="E798" s="12"/>
      <c r="F798" s="12"/>
      <c r="G798" s="12"/>
      <c r="H798" s="12"/>
      <c r="I798" s="12"/>
    </row>
    <row r="799">
      <c r="A799" s="10"/>
      <c r="B799" s="10"/>
      <c r="C799" s="11"/>
      <c r="E799" s="12"/>
      <c r="F799" s="12"/>
      <c r="G799" s="12"/>
      <c r="H799" s="12"/>
      <c r="I799" s="12"/>
    </row>
    <row r="800">
      <c r="A800" s="10"/>
      <c r="B800" s="10"/>
      <c r="C800" s="11"/>
      <c r="E800" s="12"/>
      <c r="F800" s="12"/>
      <c r="G800" s="12"/>
      <c r="H800" s="12"/>
      <c r="I800" s="12"/>
    </row>
    <row r="801">
      <c r="A801" s="10"/>
      <c r="B801" s="10"/>
      <c r="C801" s="11"/>
      <c r="E801" s="12"/>
      <c r="F801" s="12"/>
      <c r="G801" s="12"/>
      <c r="H801" s="12"/>
      <c r="I801" s="12"/>
    </row>
    <row r="802">
      <c r="A802" s="10"/>
      <c r="B802" s="10"/>
      <c r="C802" s="11"/>
      <c r="E802" s="12"/>
      <c r="F802" s="12"/>
      <c r="G802" s="12"/>
      <c r="H802" s="12"/>
      <c r="I802" s="12"/>
    </row>
    <row r="803">
      <c r="A803" s="10"/>
      <c r="B803" s="10"/>
      <c r="C803" s="11"/>
      <c r="E803" s="12"/>
      <c r="F803" s="12"/>
      <c r="G803" s="12"/>
      <c r="H803" s="12"/>
      <c r="I803" s="12"/>
    </row>
    <row r="804">
      <c r="A804" s="10"/>
      <c r="B804" s="10"/>
      <c r="C804" s="11"/>
      <c r="E804" s="12"/>
      <c r="F804" s="12"/>
      <c r="G804" s="12"/>
      <c r="H804" s="12"/>
      <c r="I804" s="12"/>
    </row>
    <row r="805">
      <c r="A805" s="10"/>
      <c r="B805" s="10"/>
      <c r="C805" s="11"/>
      <c r="E805" s="12"/>
      <c r="F805" s="12"/>
      <c r="G805" s="12"/>
      <c r="H805" s="12"/>
      <c r="I805" s="12"/>
    </row>
    <row r="806">
      <c r="A806" s="10"/>
      <c r="B806" s="10"/>
      <c r="C806" s="11"/>
      <c r="E806" s="12"/>
      <c r="F806" s="12"/>
      <c r="G806" s="12"/>
      <c r="H806" s="12"/>
      <c r="I806" s="12"/>
    </row>
    <row r="807">
      <c r="A807" s="10"/>
      <c r="B807" s="10"/>
      <c r="C807" s="11"/>
      <c r="E807" s="12"/>
      <c r="F807" s="12"/>
      <c r="G807" s="12"/>
      <c r="H807" s="12"/>
      <c r="I807" s="12"/>
    </row>
    <row r="808">
      <c r="A808" s="10"/>
      <c r="B808" s="10"/>
      <c r="C808" s="11"/>
      <c r="E808" s="12"/>
      <c r="F808" s="12"/>
      <c r="G808" s="12"/>
      <c r="H808" s="12"/>
      <c r="I808" s="12"/>
    </row>
    <row r="809">
      <c r="A809" s="10"/>
      <c r="B809" s="10"/>
      <c r="C809" s="11"/>
      <c r="E809" s="12"/>
      <c r="F809" s="12"/>
      <c r="G809" s="12"/>
      <c r="H809" s="12"/>
      <c r="I809" s="12"/>
    </row>
    <row r="810">
      <c r="A810" s="10"/>
      <c r="B810" s="10"/>
      <c r="C810" s="11"/>
      <c r="E810" s="12"/>
      <c r="F810" s="12"/>
      <c r="G810" s="12"/>
      <c r="H810" s="12"/>
      <c r="I810" s="12"/>
    </row>
    <row r="811">
      <c r="A811" s="10"/>
      <c r="B811" s="10"/>
      <c r="C811" s="11"/>
      <c r="E811" s="12"/>
      <c r="F811" s="12"/>
      <c r="G811" s="12"/>
      <c r="H811" s="12"/>
      <c r="I811" s="12"/>
    </row>
    <row r="812">
      <c r="A812" s="10"/>
      <c r="B812" s="10"/>
      <c r="C812" s="11"/>
      <c r="E812" s="12"/>
      <c r="F812" s="12"/>
      <c r="G812" s="12"/>
      <c r="H812" s="12"/>
      <c r="I812" s="12"/>
    </row>
    <row r="813">
      <c r="A813" s="10"/>
      <c r="B813" s="10"/>
      <c r="C813" s="11"/>
      <c r="E813" s="12"/>
      <c r="F813" s="12"/>
      <c r="G813" s="12"/>
      <c r="H813" s="12"/>
      <c r="I813" s="12"/>
    </row>
    <row r="814">
      <c r="A814" s="10"/>
      <c r="B814" s="10"/>
      <c r="C814" s="11"/>
      <c r="E814" s="12"/>
      <c r="F814" s="12"/>
      <c r="G814" s="12"/>
      <c r="H814" s="12"/>
      <c r="I814" s="12"/>
    </row>
    <row r="815">
      <c r="A815" s="10"/>
      <c r="B815" s="10"/>
      <c r="C815" s="11"/>
      <c r="E815" s="12"/>
      <c r="F815" s="12"/>
      <c r="G815" s="12"/>
      <c r="H815" s="12"/>
      <c r="I815" s="12"/>
    </row>
    <row r="816">
      <c r="A816" s="10"/>
      <c r="B816" s="10"/>
      <c r="C816" s="11"/>
      <c r="E816" s="12"/>
      <c r="F816" s="12"/>
      <c r="G816" s="12"/>
      <c r="H816" s="12"/>
      <c r="I816" s="12"/>
    </row>
    <row r="817">
      <c r="A817" s="10"/>
      <c r="B817" s="10"/>
      <c r="C817" s="11"/>
      <c r="E817" s="12"/>
      <c r="F817" s="12"/>
      <c r="G817" s="12"/>
      <c r="H817" s="12"/>
      <c r="I817" s="12"/>
    </row>
    <row r="818">
      <c r="A818" s="10"/>
      <c r="B818" s="10"/>
      <c r="C818" s="11"/>
      <c r="E818" s="12"/>
      <c r="F818" s="12"/>
      <c r="G818" s="12"/>
      <c r="H818" s="12"/>
      <c r="I818" s="12"/>
    </row>
    <row r="819">
      <c r="A819" s="10"/>
      <c r="B819" s="10"/>
      <c r="C819" s="11"/>
      <c r="E819" s="12"/>
      <c r="F819" s="12"/>
      <c r="G819" s="12"/>
      <c r="H819" s="12"/>
      <c r="I819" s="12"/>
    </row>
    <row r="820">
      <c r="A820" s="10"/>
      <c r="B820" s="10"/>
      <c r="C820" s="11"/>
      <c r="E820" s="12"/>
      <c r="F820" s="12"/>
      <c r="G820" s="12"/>
      <c r="H820" s="12"/>
      <c r="I820" s="12"/>
    </row>
    <row r="821">
      <c r="A821" s="10"/>
      <c r="B821" s="10"/>
      <c r="C821" s="11"/>
      <c r="E821" s="12"/>
      <c r="F821" s="12"/>
      <c r="G821" s="12"/>
      <c r="H821" s="12"/>
      <c r="I821" s="12"/>
    </row>
    <row r="822">
      <c r="A822" s="10"/>
      <c r="B822" s="10"/>
      <c r="C822" s="11"/>
      <c r="E822" s="12"/>
      <c r="F822" s="12"/>
      <c r="G822" s="12"/>
      <c r="H822" s="12"/>
      <c r="I822" s="12"/>
    </row>
    <row r="823">
      <c r="A823" s="10"/>
      <c r="B823" s="10"/>
      <c r="C823" s="11"/>
      <c r="E823" s="12"/>
      <c r="F823" s="12"/>
      <c r="G823" s="12"/>
      <c r="H823" s="12"/>
      <c r="I823" s="12"/>
    </row>
    <row r="824">
      <c r="A824" s="10"/>
      <c r="B824" s="10"/>
      <c r="C824" s="11"/>
      <c r="E824" s="12"/>
      <c r="F824" s="12"/>
      <c r="G824" s="12"/>
      <c r="H824" s="12"/>
      <c r="I824" s="12"/>
    </row>
    <row r="825">
      <c r="A825" s="10"/>
      <c r="B825" s="10"/>
      <c r="C825" s="11"/>
      <c r="E825" s="12"/>
      <c r="F825" s="12"/>
      <c r="G825" s="12"/>
      <c r="H825" s="12"/>
      <c r="I825" s="12"/>
    </row>
    <row r="826">
      <c r="A826" s="10"/>
      <c r="B826" s="10"/>
      <c r="C826" s="11"/>
      <c r="E826" s="12"/>
      <c r="F826" s="12"/>
      <c r="G826" s="12"/>
      <c r="H826" s="12"/>
      <c r="I826" s="12"/>
    </row>
    <row r="827">
      <c r="A827" s="10"/>
      <c r="B827" s="10"/>
      <c r="C827" s="11"/>
      <c r="E827" s="12"/>
      <c r="F827" s="12"/>
      <c r="G827" s="12"/>
      <c r="H827" s="12"/>
      <c r="I827" s="12"/>
    </row>
    <row r="828">
      <c r="A828" s="10"/>
      <c r="B828" s="10"/>
      <c r="C828" s="11"/>
      <c r="E828" s="12"/>
      <c r="F828" s="12"/>
      <c r="G828" s="12"/>
      <c r="H828" s="12"/>
      <c r="I828" s="12"/>
    </row>
    <row r="829">
      <c r="A829" s="10"/>
      <c r="B829" s="10"/>
      <c r="C829" s="11"/>
      <c r="E829" s="12"/>
      <c r="F829" s="12"/>
      <c r="G829" s="12"/>
      <c r="H829" s="12"/>
      <c r="I829" s="12"/>
    </row>
    <row r="830">
      <c r="A830" s="10"/>
      <c r="B830" s="10"/>
      <c r="C830" s="11"/>
      <c r="E830" s="12"/>
      <c r="F830" s="12"/>
      <c r="G830" s="12"/>
      <c r="H830" s="12"/>
      <c r="I830" s="12"/>
    </row>
    <row r="831">
      <c r="A831" s="10"/>
      <c r="B831" s="10"/>
      <c r="C831" s="11"/>
      <c r="E831" s="12"/>
      <c r="F831" s="12"/>
      <c r="G831" s="12"/>
      <c r="H831" s="12"/>
      <c r="I831" s="12"/>
    </row>
    <row r="832">
      <c r="A832" s="10"/>
      <c r="B832" s="10"/>
      <c r="C832" s="11"/>
      <c r="E832" s="12"/>
      <c r="F832" s="12"/>
      <c r="G832" s="12"/>
      <c r="H832" s="12"/>
      <c r="I832" s="12"/>
    </row>
    <row r="833">
      <c r="A833" s="10"/>
      <c r="B833" s="10"/>
      <c r="C833" s="11"/>
      <c r="E833" s="12"/>
      <c r="F833" s="12"/>
      <c r="G833" s="12"/>
      <c r="H833" s="12"/>
      <c r="I833" s="12"/>
    </row>
    <row r="834">
      <c r="A834" s="10"/>
      <c r="B834" s="10"/>
      <c r="C834" s="11"/>
      <c r="E834" s="12"/>
      <c r="F834" s="12"/>
      <c r="G834" s="12"/>
      <c r="H834" s="12"/>
      <c r="I834" s="12"/>
    </row>
    <row r="835">
      <c r="A835" s="10"/>
      <c r="B835" s="10"/>
      <c r="C835" s="11"/>
      <c r="E835" s="12"/>
      <c r="F835" s="12"/>
      <c r="G835" s="12"/>
      <c r="H835" s="12"/>
      <c r="I835" s="12"/>
    </row>
    <row r="836">
      <c r="A836" s="10"/>
      <c r="B836" s="10"/>
      <c r="C836" s="11"/>
      <c r="E836" s="12"/>
      <c r="F836" s="12"/>
      <c r="G836" s="12"/>
      <c r="H836" s="12"/>
      <c r="I836" s="12"/>
    </row>
    <row r="837">
      <c r="A837" s="10"/>
      <c r="B837" s="10"/>
      <c r="C837" s="11"/>
      <c r="E837" s="12"/>
      <c r="F837" s="12"/>
      <c r="G837" s="12"/>
      <c r="H837" s="12"/>
      <c r="I837" s="12"/>
    </row>
    <row r="838">
      <c r="A838" s="10"/>
      <c r="B838" s="10"/>
      <c r="C838" s="11"/>
      <c r="E838" s="12"/>
      <c r="F838" s="12"/>
      <c r="G838" s="12"/>
      <c r="H838" s="12"/>
      <c r="I838" s="12"/>
    </row>
    <row r="839">
      <c r="A839" s="10"/>
      <c r="B839" s="10"/>
      <c r="C839" s="11"/>
      <c r="E839" s="12"/>
      <c r="F839" s="12"/>
      <c r="G839" s="12"/>
      <c r="H839" s="12"/>
      <c r="I839" s="12"/>
    </row>
    <row r="840">
      <c r="A840" s="10"/>
      <c r="B840" s="10"/>
      <c r="C840" s="11"/>
      <c r="E840" s="12"/>
      <c r="F840" s="12"/>
      <c r="G840" s="12"/>
      <c r="H840" s="12"/>
      <c r="I840" s="12"/>
    </row>
    <row r="841">
      <c r="A841" s="10"/>
      <c r="B841" s="10"/>
      <c r="C841" s="11"/>
      <c r="E841" s="12"/>
      <c r="F841" s="12"/>
      <c r="G841" s="12"/>
      <c r="H841" s="12"/>
      <c r="I841" s="12"/>
    </row>
    <row r="842">
      <c r="A842" s="10"/>
      <c r="B842" s="10"/>
      <c r="C842" s="11"/>
      <c r="E842" s="12"/>
      <c r="F842" s="12"/>
      <c r="G842" s="12"/>
      <c r="H842" s="12"/>
      <c r="I842" s="12"/>
    </row>
    <row r="843">
      <c r="A843" s="10"/>
      <c r="B843" s="10"/>
      <c r="C843" s="11"/>
      <c r="E843" s="12"/>
      <c r="F843" s="12"/>
      <c r="G843" s="12"/>
      <c r="H843" s="12"/>
      <c r="I843" s="12"/>
    </row>
    <row r="844">
      <c r="A844" s="10"/>
      <c r="B844" s="10"/>
      <c r="C844" s="11"/>
      <c r="E844" s="12"/>
      <c r="F844" s="12"/>
      <c r="G844" s="12"/>
      <c r="H844" s="12"/>
      <c r="I844" s="12"/>
    </row>
    <row r="845">
      <c r="A845" s="10"/>
      <c r="B845" s="10"/>
      <c r="C845" s="11"/>
      <c r="E845" s="12"/>
      <c r="F845" s="12"/>
      <c r="G845" s="12"/>
      <c r="H845" s="12"/>
      <c r="I845" s="12"/>
    </row>
    <row r="846">
      <c r="A846" s="10"/>
      <c r="B846" s="10"/>
      <c r="C846" s="11"/>
      <c r="E846" s="12"/>
      <c r="F846" s="12"/>
      <c r="G846" s="12"/>
      <c r="H846" s="12"/>
      <c r="I846" s="12"/>
    </row>
    <row r="847">
      <c r="A847" s="10"/>
      <c r="B847" s="10"/>
      <c r="C847" s="11"/>
      <c r="E847" s="12"/>
      <c r="F847" s="12"/>
      <c r="G847" s="12"/>
      <c r="H847" s="12"/>
      <c r="I847" s="12"/>
    </row>
    <row r="848">
      <c r="A848" s="10"/>
      <c r="B848" s="10"/>
      <c r="C848" s="11"/>
      <c r="E848" s="12"/>
      <c r="F848" s="12"/>
      <c r="G848" s="12"/>
      <c r="H848" s="12"/>
      <c r="I848" s="12"/>
    </row>
    <row r="849">
      <c r="A849" s="10"/>
      <c r="B849" s="10"/>
      <c r="C849" s="11"/>
      <c r="E849" s="12"/>
      <c r="F849" s="12"/>
      <c r="G849" s="12"/>
      <c r="H849" s="12"/>
      <c r="I849" s="12"/>
    </row>
    <row r="850">
      <c r="A850" s="10"/>
      <c r="B850" s="10"/>
      <c r="C850" s="11"/>
      <c r="E850" s="12"/>
      <c r="F850" s="12"/>
      <c r="G850" s="12"/>
      <c r="H850" s="12"/>
      <c r="I850" s="12"/>
    </row>
    <row r="851">
      <c r="A851" s="10"/>
      <c r="B851" s="10"/>
      <c r="C851" s="11"/>
      <c r="E851" s="12"/>
      <c r="F851" s="12"/>
      <c r="G851" s="12"/>
      <c r="H851" s="12"/>
      <c r="I851" s="12"/>
    </row>
    <row r="852">
      <c r="A852" s="10"/>
      <c r="B852" s="10"/>
      <c r="C852" s="11"/>
      <c r="E852" s="12"/>
      <c r="F852" s="12"/>
      <c r="G852" s="12"/>
      <c r="H852" s="12"/>
      <c r="I852" s="12"/>
    </row>
    <row r="853">
      <c r="A853" s="10"/>
      <c r="B853" s="10"/>
      <c r="C853" s="11"/>
      <c r="E853" s="12"/>
      <c r="F853" s="12"/>
      <c r="G853" s="12"/>
      <c r="H853" s="12"/>
      <c r="I853" s="12"/>
    </row>
    <row r="854">
      <c r="A854" s="10"/>
      <c r="B854" s="10"/>
      <c r="C854" s="11"/>
      <c r="E854" s="12"/>
      <c r="F854" s="12"/>
      <c r="G854" s="12"/>
      <c r="H854" s="12"/>
      <c r="I854" s="12"/>
    </row>
    <row r="855">
      <c r="A855" s="10"/>
      <c r="B855" s="10"/>
      <c r="C855" s="11"/>
      <c r="E855" s="12"/>
      <c r="F855" s="12"/>
      <c r="G855" s="12"/>
      <c r="H855" s="12"/>
      <c r="I855" s="12"/>
    </row>
    <row r="856">
      <c r="A856" s="10"/>
      <c r="B856" s="10"/>
      <c r="C856" s="11"/>
      <c r="E856" s="12"/>
      <c r="F856" s="12"/>
      <c r="G856" s="12"/>
      <c r="H856" s="12"/>
      <c r="I856" s="12"/>
    </row>
    <row r="857">
      <c r="A857" s="10"/>
      <c r="B857" s="10"/>
      <c r="C857" s="11"/>
      <c r="E857" s="12"/>
      <c r="F857" s="12"/>
      <c r="G857" s="12"/>
      <c r="H857" s="12"/>
      <c r="I857" s="12"/>
    </row>
    <row r="858">
      <c r="A858" s="10"/>
      <c r="B858" s="10"/>
      <c r="C858" s="11"/>
      <c r="E858" s="12"/>
      <c r="F858" s="12"/>
      <c r="G858" s="12"/>
      <c r="H858" s="12"/>
      <c r="I858" s="12"/>
    </row>
    <row r="859">
      <c r="A859" s="10"/>
      <c r="B859" s="10"/>
      <c r="C859" s="11"/>
      <c r="E859" s="12"/>
      <c r="F859" s="12"/>
      <c r="G859" s="12"/>
      <c r="H859" s="12"/>
      <c r="I859" s="12"/>
    </row>
    <row r="860">
      <c r="A860" s="10"/>
      <c r="B860" s="10"/>
      <c r="C860" s="11"/>
      <c r="E860" s="12"/>
      <c r="F860" s="12"/>
      <c r="G860" s="12"/>
      <c r="H860" s="12"/>
      <c r="I860" s="12"/>
    </row>
    <row r="861">
      <c r="A861" s="10"/>
      <c r="B861" s="10"/>
      <c r="C861" s="11"/>
      <c r="E861" s="12"/>
      <c r="F861" s="12"/>
      <c r="G861" s="12"/>
      <c r="H861" s="12"/>
      <c r="I861" s="12"/>
    </row>
    <row r="862">
      <c r="A862" s="10"/>
      <c r="B862" s="10"/>
      <c r="C862" s="11"/>
      <c r="E862" s="12"/>
      <c r="F862" s="12"/>
      <c r="G862" s="12"/>
      <c r="H862" s="12"/>
      <c r="I862" s="12"/>
    </row>
    <row r="863">
      <c r="A863" s="10"/>
      <c r="B863" s="10"/>
      <c r="C863" s="11"/>
      <c r="E863" s="12"/>
      <c r="F863" s="12"/>
      <c r="G863" s="12"/>
      <c r="H863" s="12"/>
      <c r="I863" s="12"/>
    </row>
    <row r="864">
      <c r="A864" s="10"/>
      <c r="B864" s="10"/>
      <c r="C864" s="11"/>
      <c r="E864" s="12"/>
      <c r="F864" s="12"/>
      <c r="G864" s="12"/>
      <c r="H864" s="12"/>
      <c r="I864" s="12"/>
    </row>
    <row r="865">
      <c r="A865" s="10"/>
      <c r="B865" s="10"/>
      <c r="C865" s="11"/>
      <c r="E865" s="12"/>
      <c r="F865" s="12"/>
      <c r="G865" s="12"/>
      <c r="H865" s="12"/>
      <c r="I865" s="12"/>
    </row>
    <row r="866">
      <c r="A866" s="10"/>
      <c r="B866" s="10"/>
      <c r="C866" s="11"/>
      <c r="E866" s="12"/>
      <c r="F866" s="12"/>
      <c r="G866" s="12"/>
      <c r="H866" s="12"/>
      <c r="I866" s="12"/>
    </row>
    <row r="867">
      <c r="A867" s="10"/>
      <c r="B867" s="10"/>
      <c r="C867" s="11"/>
      <c r="E867" s="12"/>
      <c r="F867" s="12"/>
      <c r="G867" s="12"/>
      <c r="H867" s="12"/>
      <c r="I867" s="12"/>
    </row>
    <row r="868">
      <c r="A868" s="10"/>
      <c r="B868" s="10"/>
      <c r="C868" s="11"/>
      <c r="E868" s="12"/>
      <c r="F868" s="12"/>
      <c r="G868" s="12"/>
      <c r="H868" s="12"/>
      <c r="I868" s="12"/>
    </row>
    <row r="869">
      <c r="A869" s="10"/>
      <c r="B869" s="10"/>
      <c r="C869" s="11"/>
      <c r="E869" s="12"/>
      <c r="F869" s="12"/>
      <c r="G869" s="12"/>
      <c r="H869" s="12"/>
      <c r="I869" s="12"/>
    </row>
    <row r="870">
      <c r="A870" s="10"/>
      <c r="B870" s="10"/>
      <c r="C870" s="11"/>
      <c r="E870" s="12"/>
      <c r="F870" s="12"/>
      <c r="G870" s="12"/>
      <c r="H870" s="12"/>
      <c r="I870" s="12"/>
    </row>
    <row r="871">
      <c r="A871" s="10"/>
      <c r="B871" s="10"/>
      <c r="C871" s="11"/>
      <c r="E871" s="12"/>
      <c r="F871" s="12"/>
      <c r="G871" s="12"/>
      <c r="H871" s="12"/>
      <c r="I871" s="12"/>
    </row>
    <row r="872">
      <c r="A872" s="10"/>
      <c r="B872" s="10"/>
      <c r="C872" s="11"/>
      <c r="E872" s="12"/>
      <c r="F872" s="12"/>
      <c r="G872" s="12"/>
      <c r="H872" s="12"/>
      <c r="I872" s="12"/>
    </row>
    <row r="873">
      <c r="A873" s="10"/>
      <c r="B873" s="10"/>
      <c r="C873" s="11"/>
      <c r="E873" s="12"/>
      <c r="F873" s="12"/>
      <c r="G873" s="12"/>
      <c r="H873" s="12"/>
      <c r="I873" s="12"/>
    </row>
    <row r="874">
      <c r="A874" s="10"/>
      <c r="B874" s="10"/>
      <c r="C874" s="11"/>
      <c r="E874" s="12"/>
      <c r="F874" s="12"/>
      <c r="G874" s="12"/>
      <c r="H874" s="12"/>
      <c r="I874" s="12"/>
    </row>
    <row r="875">
      <c r="A875" s="10"/>
      <c r="B875" s="10"/>
      <c r="C875" s="11"/>
      <c r="E875" s="12"/>
      <c r="F875" s="12"/>
      <c r="G875" s="12"/>
      <c r="H875" s="12"/>
      <c r="I875" s="12"/>
    </row>
    <row r="876">
      <c r="A876" s="10"/>
      <c r="B876" s="10"/>
      <c r="C876" s="11"/>
      <c r="E876" s="12"/>
      <c r="F876" s="12"/>
      <c r="G876" s="12"/>
      <c r="H876" s="12"/>
      <c r="I876" s="12"/>
    </row>
    <row r="877">
      <c r="A877" s="10"/>
      <c r="B877" s="10"/>
      <c r="C877" s="11"/>
      <c r="E877" s="12"/>
      <c r="F877" s="12"/>
      <c r="G877" s="12"/>
      <c r="H877" s="12"/>
      <c r="I877" s="12"/>
    </row>
    <row r="878">
      <c r="A878" s="10"/>
      <c r="B878" s="10"/>
      <c r="C878" s="11"/>
      <c r="E878" s="12"/>
      <c r="F878" s="12"/>
      <c r="G878" s="12"/>
      <c r="H878" s="12"/>
      <c r="I878" s="12"/>
    </row>
    <row r="879">
      <c r="A879" s="10"/>
      <c r="B879" s="10"/>
      <c r="C879" s="11"/>
      <c r="E879" s="12"/>
      <c r="F879" s="12"/>
      <c r="G879" s="12"/>
      <c r="H879" s="12"/>
      <c r="I879" s="12"/>
    </row>
    <row r="880">
      <c r="A880" s="10"/>
      <c r="B880" s="10"/>
      <c r="C880" s="11"/>
      <c r="E880" s="12"/>
      <c r="F880" s="12"/>
      <c r="G880" s="12"/>
      <c r="H880" s="12"/>
      <c r="I880" s="12"/>
    </row>
    <row r="881">
      <c r="A881" s="10"/>
      <c r="B881" s="10"/>
      <c r="C881" s="11"/>
      <c r="E881" s="12"/>
      <c r="F881" s="12"/>
      <c r="G881" s="12"/>
      <c r="H881" s="12"/>
      <c r="I881" s="12"/>
    </row>
    <row r="882">
      <c r="A882" s="10"/>
      <c r="B882" s="10"/>
      <c r="C882" s="11"/>
      <c r="E882" s="12"/>
      <c r="F882" s="12"/>
      <c r="G882" s="12"/>
      <c r="H882" s="12"/>
      <c r="I882" s="12"/>
    </row>
    <row r="883">
      <c r="A883" s="10"/>
      <c r="B883" s="10"/>
      <c r="C883" s="11"/>
      <c r="E883" s="12"/>
      <c r="F883" s="12"/>
      <c r="G883" s="12"/>
      <c r="H883" s="12"/>
      <c r="I883" s="12"/>
    </row>
    <row r="884">
      <c r="A884" s="10"/>
      <c r="B884" s="10"/>
      <c r="C884" s="11"/>
      <c r="E884" s="12"/>
      <c r="F884" s="12"/>
      <c r="G884" s="12"/>
      <c r="H884" s="12"/>
      <c r="I884" s="12"/>
    </row>
    <row r="885">
      <c r="A885" s="10"/>
      <c r="B885" s="10"/>
      <c r="C885" s="11"/>
      <c r="E885" s="12"/>
      <c r="F885" s="12"/>
      <c r="G885" s="12"/>
      <c r="H885" s="12"/>
      <c r="I885" s="12"/>
    </row>
    <row r="886">
      <c r="A886" s="10"/>
      <c r="B886" s="10"/>
      <c r="C886" s="11"/>
      <c r="E886" s="12"/>
      <c r="F886" s="12"/>
      <c r="G886" s="12"/>
      <c r="H886" s="12"/>
      <c r="I886" s="12"/>
    </row>
    <row r="887">
      <c r="A887" s="10"/>
      <c r="B887" s="10"/>
      <c r="C887" s="11"/>
      <c r="E887" s="12"/>
      <c r="F887" s="12"/>
      <c r="G887" s="12"/>
      <c r="H887" s="12"/>
      <c r="I887" s="12"/>
    </row>
    <row r="888">
      <c r="A888" s="10"/>
      <c r="B888" s="10"/>
      <c r="C888" s="11"/>
      <c r="E888" s="12"/>
      <c r="F888" s="12"/>
      <c r="G888" s="12"/>
      <c r="H888" s="12"/>
      <c r="I888" s="12"/>
    </row>
    <row r="889">
      <c r="A889" s="10"/>
      <c r="B889" s="10"/>
      <c r="C889" s="11"/>
      <c r="E889" s="12"/>
      <c r="F889" s="12"/>
      <c r="G889" s="12"/>
      <c r="H889" s="12"/>
      <c r="I889" s="12"/>
    </row>
    <row r="890">
      <c r="A890" s="10"/>
      <c r="B890" s="10"/>
      <c r="C890" s="11"/>
      <c r="E890" s="12"/>
      <c r="F890" s="12"/>
      <c r="G890" s="12"/>
      <c r="H890" s="12"/>
      <c r="I890" s="12"/>
    </row>
    <row r="891">
      <c r="A891" s="10"/>
      <c r="B891" s="10"/>
      <c r="C891" s="11"/>
      <c r="E891" s="12"/>
      <c r="F891" s="12"/>
      <c r="G891" s="12"/>
      <c r="H891" s="12"/>
      <c r="I891" s="12"/>
    </row>
    <row r="892">
      <c r="A892" s="10"/>
      <c r="B892" s="10"/>
      <c r="C892" s="11"/>
      <c r="E892" s="12"/>
      <c r="F892" s="12"/>
      <c r="G892" s="12"/>
      <c r="H892" s="12"/>
      <c r="I892" s="12"/>
    </row>
    <row r="893">
      <c r="A893" s="10"/>
      <c r="B893" s="10"/>
      <c r="C893" s="11"/>
      <c r="E893" s="12"/>
      <c r="F893" s="12"/>
      <c r="G893" s="12"/>
      <c r="H893" s="12"/>
      <c r="I893" s="12"/>
    </row>
    <row r="894">
      <c r="A894" s="10"/>
      <c r="B894" s="10"/>
      <c r="C894" s="11"/>
      <c r="E894" s="12"/>
      <c r="F894" s="12"/>
      <c r="G894" s="12"/>
      <c r="H894" s="12"/>
      <c r="I894" s="12"/>
    </row>
    <row r="895">
      <c r="A895" s="10"/>
      <c r="B895" s="10"/>
      <c r="C895" s="11"/>
      <c r="E895" s="12"/>
      <c r="F895" s="12"/>
      <c r="G895" s="12"/>
      <c r="H895" s="12"/>
      <c r="I895" s="12"/>
    </row>
    <row r="896">
      <c r="A896" s="10"/>
      <c r="B896" s="10"/>
      <c r="C896" s="11"/>
      <c r="E896" s="12"/>
      <c r="F896" s="12"/>
      <c r="G896" s="12"/>
      <c r="H896" s="12"/>
      <c r="I896" s="12"/>
    </row>
    <row r="897">
      <c r="A897" s="10"/>
      <c r="B897" s="10"/>
      <c r="C897" s="11"/>
      <c r="E897" s="12"/>
      <c r="F897" s="12"/>
      <c r="G897" s="12"/>
      <c r="H897" s="12"/>
      <c r="I897" s="12"/>
    </row>
    <row r="898">
      <c r="A898" s="10"/>
      <c r="B898" s="10"/>
      <c r="C898" s="11"/>
      <c r="E898" s="12"/>
      <c r="F898" s="12"/>
      <c r="G898" s="12"/>
      <c r="H898" s="12"/>
      <c r="I898" s="12"/>
    </row>
    <row r="899">
      <c r="A899" s="10"/>
      <c r="B899" s="10"/>
      <c r="C899" s="11"/>
      <c r="E899" s="12"/>
      <c r="F899" s="12"/>
      <c r="G899" s="12"/>
      <c r="H899" s="12"/>
      <c r="I899" s="12"/>
    </row>
    <row r="900">
      <c r="A900" s="10"/>
      <c r="B900" s="10"/>
      <c r="C900" s="11"/>
      <c r="E900" s="12"/>
      <c r="F900" s="12"/>
      <c r="G900" s="12"/>
      <c r="H900" s="12"/>
      <c r="I900" s="12"/>
    </row>
    <row r="901">
      <c r="A901" s="10"/>
      <c r="B901" s="10"/>
      <c r="C901" s="11"/>
      <c r="E901" s="12"/>
      <c r="F901" s="12"/>
      <c r="G901" s="12"/>
      <c r="H901" s="12"/>
      <c r="I901" s="12"/>
    </row>
    <row r="902">
      <c r="A902" s="10"/>
      <c r="B902" s="10"/>
      <c r="C902" s="11"/>
      <c r="E902" s="12"/>
      <c r="F902" s="12"/>
      <c r="G902" s="12"/>
      <c r="H902" s="12"/>
      <c r="I902" s="12"/>
    </row>
    <row r="903">
      <c r="A903" s="10"/>
      <c r="B903" s="10"/>
      <c r="C903" s="11"/>
      <c r="E903" s="12"/>
      <c r="F903" s="12"/>
      <c r="G903" s="12"/>
      <c r="H903" s="12"/>
      <c r="I903" s="12"/>
    </row>
    <row r="904">
      <c r="A904" s="10"/>
      <c r="B904" s="10"/>
      <c r="C904" s="11"/>
      <c r="E904" s="12"/>
      <c r="F904" s="12"/>
      <c r="G904" s="12"/>
      <c r="H904" s="12"/>
      <c r="I904" s="12"/>
    </row>
    <row r="905">
      <c r="A905" s="10"/>
      <c r="B905" s="10"/>
      <c r="C905" s="11"/>
      <c r="E905" s="12"/>
      <c r="F905" s="12"/>
      <c r="G905" s="12"/>
      <c r="H905" s="12"/>
      <c r="I905" s="12"/>
    </row>
    <row r="906">
      <c r="A906" s="10"/>
      <c r="B906" s="10"/>
      <c r="C906" s="11"/>
      <c r="E906" s="12"/>
      <c r="F906" s="12"/>
      <c r="G906" s="12"/>
      <c r="H906" s="12"/>
      <c r="I906" s="12"/>
    </row>
    <row r="907">
      <c r="A907" s="10"/>
      <c r="B907" s="10"/>
      <c r="C907" s="11"/>
      <c r="E907" s="12"/>
      <c r="F907" s="12"/>
      <c r="G907" s="12"/>
      <c r="H907" s="12"/>
      <c r="I907" s="12"/>
    </row>
    <row r="908">
      <c r="A908" s="10"/>
      <c r="B908" s="10"/>
      <c r="C908" s="11"/>
      <c r="E908" s="12"/>
      <c r="F908" s="12"/>
      <c r="G908" s="12"/>
      <c r="H908" s="12"/>
      <c r="I908" s="12"/>
    </row>
    <row r="909">
      <c r="A909" s="10"/>
      <c r="B909" s="10"/>
      <c r="C909" s="11"/>
      <c r="E909" s="12"/>
      <c r="F909" s="12"/>
      <c r="G909" s="12"/>
      <c r="H909" s="12"/>
      <c r="I909" s="12"/>
    </row>
    <row r="910">
      <c r="A910" s="10"/>
      <c r="B910" s="10"/>
      <c r="C910" s="11"/>
      <c r="E910" s="12"/>
      <c r="F910" s="12"/>
      <c r="G910" s="12"/>
      <c r="H910" s="12"/>
      <c r="I910" s="12"/>
    </row>
    <row r="911">
      <c r="A911" s="10"/>
      <c r="B911" s="10"/>
      <c r="C911" s="11"/>
      <c r="E911" s="12"/>
      <c r="F911" s="12"/>
      <c r="G911" s="12"/>
      <c r="H911" s="12"/>
      <c r="I911" s="12"/>
    </row>
    <row r="912">
      <c r="A912" s="10"/>
      <c r="B912" s="10"/>
      <c r="C912" s="11"/>
      <c r="E912" s="12"/>
      <c r="F912" s="12"/>
      <c r="G912" s="12"/>
      <c r="H912" s="12"/>
      <c r="I912" s="12"/>
    </row>
    <row r="913">
      <c r="A913" s="10"/>
      <c r="B913" s="10"/>
      <c r="C913" s="11"/>
      <c r="E913" s="12"/>
      <c r="F913" s="12"/>
      <c r="G913" s="12"/>
      <c r="H913" s="12"/>
      <c r="I913" s="12"/>
    </row>
    <row r="914">
      <c r="A914" s="10"/>
      <c r="B914" s="10"/>
      <c r="C914" s="11"/>
      <c r="E914" s="12"/>
      <c r="F914" s="12"/>
      <c r="G914" s="12"/>
      <c r="H914" s="12"/>
      <c r="I914" s="12"/>
    </row>
    <row r="915">
      <c r="A915" s="10"/>
      <c r="B915" s="10"/>
      <c r="C915" s="11"/>
      <c r="E915" s="12"/>
      <c r="F915" s="12"/>
      <c r="G915" s="12"/>
      <c r="H915" s="12"/>
      <c r="I915" s="12"/>
    </row>
    <row r="916">
      <c r="A916" s="10"/>
      <c r="B916" s="10"/>
      <c r="C916" s="11"/>
      <c r="E916" s="12"/>
      <c r="F916" s="12"/>
      <c r="G916" s="12"/>
      <c r="H916" s="12"/>
      <c r="I916" s="12"/>
    </row>
    <row r="917">
      <c r="A917" s="10"/>
      <c r="B917" s="10"/>
      <c r="C917" s="11"/>
      <c r="E917" s="12"/>
      <c r="F917" s="12"/>
      <c r="G917" s="12"/>
      <c r="H917" s="12"/>
      <c r="I917" s="12"/>
    </row>
    <row r="918">
      <c r="A918" s="10"/>
      <c r="B918" s="10"/>
      <c r="C918" s="11"/>
      <c r="E918" s="12"/>
      <c r="F918" s="12"/>
      <c r="G918" s="12"/>
      <c r="H918" s="12"/>
      <c r="I918" s="12"/>
    </row>
    <row r="919">
      <c r="A919" s="10"/>
      <c r="B919" s="10"/>
      <c r="C919" s="11"/>
      <c r="E919" s="12"/>
      <c r="F919" s="12"/>
      <c r="G919" s="12"/>
      <c r="H919" s="12"/>
      <c r="I919" s="12"/>
    </row>
    <row r="920">
      <c r="A920" s="10"/>
      <c r="B920" s="10"/>
      <c r="C920" s="11"/>
      <c r="E920" s="12"/>
      <c r="F920" s="12"/>
      <c r="G920" s="12"/>
      <c r="H920" s="12"/>
      <c r="I920" s="12"/>
    </row>
    <row r="921">
      <c r="A921" s="10"/>
      <c r="B921" s="10"/>
      <c r="C921" s="11"/>
      <c r="E921" s="12"/>
      <c r="F921" s="12"/>
      <c r="G921" s="12"/>
      <c r="H921" s="12"/>
      <c r="I921" s="12"/>
    </row>
    <row r="922">
      <c r="A922" s="10"/>
      <c r="B922" s="10"/>
      <c r="C922" s="11"/>
      <c r="E922" s="12"/>
      <c r="F922" s="12"/>
      <c r="G922" s="12"/>
      <c r="H922" s="12"/>
      <c r="I922" s="12"/>
    </row>
    <row r="923">
      <c r="A923" s="10"/>
      <c r="B923" s="10"/>
      <c r="C923" s="11"/>
      <c r="E923" s="12"/>
      <c r="F923" s="12"/>
      <c r="G923" s="12"/>
      <c r="H923" s="12"/>
      <c r="I923" s="12"/>
    </row>
    <row r="924">
      <c r="A924" s="10"/>
      <c r="B924" s="10"/>
      <c r="C924" s="11"/>
      <c r="E924" s="12"/>
      <c r="F924" s="12"/>
      <c r="G924" s="12"/>
      <c r="H924" s="12"/>
      <c r="I924" s="12"/>
    </row>
    <row r="925">
      <c r="A925" s="10"/>
      <c r="B925" s="10"/>
      <c r="C925" s="11"/>
      <c r="E925" s="12"/>
      <c r="F925" s="12"/>
      <c r="G925" s="12"/>
      <c r="H925" s="12"/>
      <c r="I925" s="12"/>
    </row>
    <row r="926">
      <c r="A926" s="10"/>
      <c r="B926" s="10"/>
      <c r="C926" s="11"/>
      <c r="E926" s="12"/>
      <c r="F926" s="12"/>
      <c r="G926" s="12"/>
      <c r="H926" s="12"/>
      <c r="I926" s="12"/>
    </row>
    <row r="927">
      <c r="A927" s="10"/>
      <c r="B927" s="10"/>
      <c r="C927" s="11"/>
      <c r="E927" s="12"/>
      <c r="F927" s="12"/>
      <c r="G927" s="12"/>
      <c r="H927" s="12"/>
      <c r="I927" s="12"/>
    </row>
    <row r="928">
      <c r="A928" s="10"/>
      <c r="B928" s="10"/>
      <c r="C928" s="11"/>
      <c r="E928" s="12"/>
      <c r="F928" s="12"/>
      <c r="G928" s="12"/>
      <c r="H928" s="12"/>
      <c r="I928" s="12"/>
    </row>
    <row r="929">
      <c r="A929" s="10"/>
      <c r="B929" s="10"/>
      <c r="C929" s="11"/>
      <c r="E929" s="12"/>
      <c r="F929" s="12"/>
      <c r="G929" s="12"/>
      <c r="H929" s="12"/>
      <c r="I929" s="12"/>
    </row>
    <row r="930">
      <c r="A930" s="10"/>
      <c r="B930" s="10"/>
      <c r="C930" s="11"/>
      <c r="E930" s="12"/>
      <c r="F930" s="12"/>
      <c r="G930" s="12"/>
      <c r="H930" s="12"/>
      <c r="I930" s="12"/>
    </row>
    <row r="931">
      <c r="A931" s="10"/>
      <c r="B931" s="10"/>
      <c r="C931" s="11"/>
      <c r="E931" s="12"/>
      <c r="F931" s="12"/>
      <c r="G931" s="12"/>
      <c r="H931" s="12"/>
      <c r="I931" s="12"/>
    </row>
    <row r="932">
      <c r="A932" s="10"/>
      <c r="B932" s="10"/>
      <c r="C932" s="11"/>
      <c r="E932" s="12"/>
      <c r="F932" s="12"/>
      <c r="G932" s="12"/>
      <c r="H932" s="12"/>
      <c r="I932" s="12"/>
    </row>
    <row r="933">
      <c r="A933" s="10"/>
      <c r="B933" s="10"/>
      <c r="C933" s="11"/>
      <c r="E933" s="12"/>
      <c r="F933" s="12"/>
      <c r="G933" s="12"/>
      <c r="H933" s="12"/>
      <c r="I933" s="12"/>
    </row>
    <row r="934">
      <c r="A934" s="10"/>
      <c r="B934" s="10"/>
      <c r="C934" s="11"/>
      <c r="E934" s="12"/>
      <c r="F934" s="12"/>
      <c r="G934" s="12"/>
      <c r="H934" s="12"/>
      <c r="I934" s="12"/>
    </row>
    <row r="935">
      <c r="A935" s="10"/>
      <c r="B935" s="10"/>
      <c r="C935" s="11"/>
      <c r="E935" s="12"/>
      <c r="F935" s="12"/>
      <c r="G935" s="12"/>
      <c r="H935" s="12"/>
      <c r="I935" s="12"/>
    </row>
    <row r="936">
      <c r="A936" s="10"/>
      <c r="B936" s="10"/>
      <c r="C936" s="11"/>
      <c r="E936" s="12"/>
      <c r="F936" s="12"/>
      <c r="G936" s="12"/>
      <c r="H936" s="12"/>
      <c r="I936" s="12"/>
    </row>
    <row r="937">
      <c r="A937" s="10"/>
      <c r="B937" s="10"/>
      <c r="C937" s="11"/>
      <c r="E937" s="12"/>
      <c r="F937" s="12"/>
      <c r="G937" s="12"/>
      <c r="H937" s="12"/>
      <c r="I937" s="12"/>
    </row>
    <row r="938">
      <c r="A938" s="10"/>
      <c r="B938" s="10"/>
      <c r="C938" s="11"/>
      <c r="E938" s="12"/>
      <c r="F938" s="12"/>
      <c r="G938" s="12"/>
      <c r="H938" s="12"/>
      <c r="I938" s="12"/>
    </row>
    <row r="939">
      <c r="A939" s="10"/>
      <c r="B939" s="10"/>
      <c r="C939" s="11"/>
      <c r="E939" s="12"/>
      <c r="F939" s="12"/>
      <c r="G939" s="12"/>
      <c r="H939" s="12"/>
      <c r="I939" s="12"/>
    </row>
    <row r="940">
      <c r="A940" s="10"/>
      <c r="B940" s="10"/>
      <c r="C940" s="11"/>
      <c r="E940" s="12"/>
      <c r="F940" s="12"/>
      <c r="G940" s="12"/>
      <c r="H940" s="12"/>
      <c r="I940" s="12"/>
    </row>
    <row r="941">
      <c r="A941" s="10"/>
      <c r="B941" s="10"/>
      <c r="C941" s="11"/>
      <c r="E941" s="12"/>
      <c r="F941" s="12"/>
      <c r="G941" s="12"/>
      <c r="H941" s="12"/>
      <c r="I941" s="12"/>
    </row>
    <row r="942">
      <c r="A942" s="10"/>
      <c r="B942" s="10"/>
      <c r="C942" s="11"/>
      <c r="E942" s="12"/>
      <c r="F942" s="12"/>
      <c r="G942" s="12"/>
      <c r="H942" s="12"/>
      <c r="I942" s="12"/>
    </row>
    <row r="943">
      <c r="A943" s="10"/>
      <c r="B943" s="10"/>
      <c r="C943" s="11"/>
      <c r="E943" s="12"/>
      <c r="F943" s="12"/>
      <c r="G943" s="12"/>
      <c r="H943" s="12"/>
      <c r="I943" s="12"/>
    </row>
    <row r="944">
      <c r="A944" s="10"/>
      <c r="B944" s="10"/>
      <c r="C944" s="11"/>
      <c r="E944" s="12"/>
      <c r="F944" s="12"/>
      <c r="G944" s="12"/>
      <c r="H944" s="12"/>
      <c r="I944" s="12"/>
    </row>
    <row r="945">
      <c r="A945" s="10"/>
      <c r="B945" s="10"/>
      <c r="C945" s="11"/>
      <c r="E945" s="12"/>
      <c r="F945" s="12"/>
      <c r="G945" s="12"/>
      <c r="H945" s="12"/>
      <c r="I945" s="12"/>
    </row>
    <row r="946">
      <c r="A946" s="10"/>
      <c r="B946" s="10"/>
      <c r="C946" s="11"/>
      <c r="E946" s="12"/>
      <c r="F946" s="12"/>
      <c r="G946" s="12"/>
      <c r="H946" s="12"/>
      <c r="I946" s="12"/>
    </row>
    <row r="947">
      <c r="A947" s="10"/>
      <c r="B947" s="10"/>
      <c r="C947" s="11"/>
      <c r="E947" s="12"/>
      <c r="F947" s="12"/>
      <c r="G947" s="12"/>
      <c r="H947" s="12"/>
      <c r="I947" s="12"/>
    </row>
    <row r="948">
      <c r="A948" s="10"/>
      <c r="B948" s="10"/>
      <c r="C948" s="11"/>
      <c r="E948" s="12"/>
      <c r="F948" s="12"/>
      <c r="G948" s="12"/>
      <c r="H948" s="12"/>
      <c r="I948" s="12"/>
    </row>
    <row r="949">
      <c r="A949" s="10"/>
      <c r="B949" s="10"/>
      <c r="C949" s="11"/>
      <c r="E949" s="12"/>
      <c r="F949" s="12"/>
      <c r="G949" s="12"/>
      <c r="H949" s="12"/>
      <c r="I949" s="12"/>
    </row>
    <row r="950">
      <c r="A950" s="10"/>
      <c r="B950" s="10"/>
      <c r="C950" s="11"/>
      <c r="E950" s="12"/>
      <c r="F950" s="12"/>
      <c r="G950" s="12"/>
      <c r="H950" s="12"/>
      <c r="I950" s="12"/>
    </row>
    <row r="951">
      <c r="A951" s="10"/>
      <c r="B951" s="10"/>
      <c r="C951" s="11"/>
      <c r="E951" s="12"/>
      <c r="F951" s="12"/>
      <c r="G951" s="12"/>
      <c r="H951" s="12"/>
      <c r="I951" s="12"/>
    </row>
    <row r="952">
      <c r="A952" s="10"/>
      <c r="B952" s="10"/>
      <c r="C952" s="11"/>
      <c r="E952" s="12"/>
      <c r="F952" s="12"/>
      <c r="G952" s="12"/>
      <c r="H952" s="12"/>
      <c r="I952" s="12"/>
    </row>
    <row r="953">
      <c r="A953" s="10"/>
      <c r="B953" s="10"/>
      <c r="C953" s="11"/>
      <c r="E953" s="12"/>
      <c r="F953" s="12"/>
      <c r="G953" s="12"/>
      <c r="H953" s="12"/>
      <c r="I953" s="12"/>
    </row>
    <row r="954">
      <c r="A954" s="10"/>
      <c r="B954" s="10"/>
      <c r="C954" s="11"/>
      <c r="E954" s="12"/>
      <c r="F954" s="12"/>
      <c r="G954" s="12"/>
      <c r="H954" s="12"/>
      <c r="I954" s="12"/>
    </row>
    <row r="955">
      <c r="A955" s="10"/>
      <c r="B955" s="10"/>
      <c r="C955" s="11"/>
      <c r="E955" s="12"/>
      <c r="F955" s="12"/>
      <c r="G955" s="12"/>
      <c r="H955" s="12"/>
      <c r="I955" s="12"/>
    </row>
    <row r="956">
      <c r="A956" s="10"/>
      <c r="B956" s="10"/>
      <c r="C956" s="11"/>
      <c r="E956" s="12"/>
      <c r="F956" s="12"/>
      <c r="G956" s="12"/>
      <c r="H956" s="12"/>
      <c r="I956" s="12"/>
    </row>
    <row r="957">
      <c r="A957" s="10"/>
      <c r="B957" s="10"/>
      <c r="C957" s="11"/>
      <c r="E957" s="12"/>
      <c r="F957" s="12"/>
      <c r="G957" s="12"/>
      <c r="H957" s="12"/>
      <c r="I957" s="12"/>
    </row>
    <row r="958">
      <c r="A958" s="10"/>
      <c r="B958" s="10"/>
      <c r="C958" s="11"/>
      <c r="E958" s="12"/>
      <c r="F958" s="12"/>
      <c r="G958" s="12"/>
      <c r="H958" s="12"/>
      <c r="I958" s="12"/>
    </row>
    <row r="959">
      <c r="A959" s="10"/>
      <c r="B959" s="10"/>
      <c r="C959" s="11"/>
      <c r="E959" s="12"/>
      <c r="F959" s="12"/>
      <c r="G959" s="12"/>
      <c r="H959" s="12"/>
      <c r="I959" s="12"/>
    </row>
    <row r="960">
      <c r="A960" s="10"/>
      <c r="B960" s="10"/>
      <c r="C960" s="11"/>
      <c r="E960" s="12"/>
      <c r="F960" s="12"/>
      <c r="G960" s="12"/>
      <c r="H960" s="12"/>
      <c r="I960" s="12"/>
    </row>
    <row r="961">
      <c r="A961" s="10"/>
      <c r="B961" s="10"/>
      <c r="C961" s="11"/>
      <c r="E961" s="12"/>
      <c r="F961" s="12"/>
      <c r="G961" s="12"/>
      <c r="H961" s="12"/>
      <c r="I961" s="12"/>
    </row>
    <row r="962">
      <c r="A962" s="10"/>
      <c r="B962" s="10"/>
      <c r="C962" s="11"/>
      <c r="E962" s="12"/>
      <c r="F962" s="12"/>
      <c r="G962" s="12"/>
      <c r="H962" s="12"/>
      <c r="I962" s="12"/>
    </row>
    <row r="963">
      <c r="A963" s="10"/>
      <c r="B963" s="10"/>
      <c r="C963" s="11"/>
      <c r="E963" s="12"/>
      <c r="F963" s="12"/>
      <c r="G963" s="12"/>
      <c r="H963" s="12"/>
      <c r="I963" s="12"/>
    </row>
    <row r="964">
      <c r="A964" s="10"/>
      <c r="B964" s="10"/>
      <c r="C964" s="11"/>
      <c r="E964" s="12"/>
      <c r="F964" s="12"/>
      <c r="G964" s="12"/>
      <c r="H964" s="12"/>
      <c r="I964" s="12"/>
    </row>
    <row r="965">
      <c r="A965" s="10"/>
      <c r="B965" s="10"/>
      <c r="C965" s="11"/>
      <c r="E965" s="12"/>
      <c r="F965" s="12"/>
      <c r="G965" s="12"/>
      <c r="H965" s="12"/>
      <c r="I965" s="12"/>
    </row>
    <row r="966">
      <c r="A966" s="10"/>
      <c r="B966" s="10"/>
      <c r="C966" s="11"/>
      <c r="E966" s="12"/>
      <c r="F966" s="12"/>
      <c r="G966" s="12"/>
      <c r="H966" s="12"/>
      <c r="I966" s="12"/>
    </row>
    <row r="967">
      <c r="A967" s="10"/>
      <c r="B967" s="10"/>
      <c r="C967" s="11"/>
      <c r="E967" s="12"/>
      <c r="F967" s="12"/>
      <c r="G967" s="12"/>
      <c r="H967" s="12"/>
      <c r="I967" s="12"/>
    </row>
    <row r="968">
      <c r="A968" s="10"/>
      <c r="B968" s="10"/>
      <c r="C968" s="11"/>
      <c r="E968" s="12"/>
      <c r="F968" s="12"/>
      <c r="G968" s="12"/>
      <c r="H968" s="12"/>
      <c r="I968" s="12"/>
    </row>
    <row r="969">
      <c r="A969" s="10"/>
      <c r="B969" s="10"/>
      <c r="C969" s="11"/>
      <c r="E969" s="12"/>
      <c r="F969" s="12"/>
      <c r="G969" s="12"/>
      <c r="H969" s="12"/>
      <c r="I969" s="12"/>
    </row>
    <row r="970">
      <c r="A970" s="10"/>
      <c r="B970" s="10"/>
      <c r="C970" s="11"/>
      <c r="E970" s="12"/>
      <c r="F970" s="12"/>
      <c r="G970" s="12"/>
      <c r="H970" s="12"/>
      <c r="I970" s="12"/>
    </row>
    <row r="971">
      <c r="A971" s="10"/>
      <c r="B971" s="10"/>
      <c r="C971" s="11"/>
      <c r="E971" s="12"/>
      <c r="F971" s="12"/>
      <c r="G971" s="12"/>
      <c r="H971" s="12"/>
      <c r="I971" s="12"/>
    </row>
    <row r="972">
      <c r="A972" s="10"/>
      <c r="B972" s="10"/>
      <c r="C972" s="11"/>
      <c r="E972" s="12"/>
      <c r="F972" s="12"/>
      <c r="G972" s="12"/>
      <c r="H972" s="12"/>
      <c r="I972" s="12"/>
    </row>
    <row r="973">
      <c r="A973" s="10"/>
      <c r="B973" s="10"/>
      <c r="C973" s="11"/>
      <c r="E973" s="12"/>
      <c r="F973" s="12"/>
      <c r="G973" s="12"/>
      <c r="H973" s="12"/>
      <c r="I973" s="12"/>
    </row>
    <row r="974">
      <c r="A974" s="10"/>
      <c r="B974" s="10"/>
      <c r="C974" s="11"/>
      <c r="E974" s="12"/>
      <c r="F974" s="12"/>
      <c r="G974" s="12"/>
      <c r="H974" s="12"/>
      <c r="I974" s="12"/>
    </row>
    <row r="975">
      <c r="A975" s="10"/>
      <c r="B975" s="10"/>
      <c r="C975" s="11"/>
      <c r="E975" s="12"/>
      <c r="F975" s="12"/>
      <c r="G975" s="12"/>
      <c r="H975" s="12"/>
      <c r="I975" s="12"/>
    </row>
    <row r="976">
      <c r="A976" s="10"/>
      <c r="B976" s="10"/>
      <c r="C976" s="11"/>
      <c r="E976" s="12"/>
      <c r="F976" s="12"/>
      <c r="G976" s="12"/>
      <c r="H976" s="12"/>
      <c r="I976" s="12"/>
    </row>
    <row r="977">
      <c r="A977" s="10"/>
      <c r="B977" s="10"/>
      <c r="C977" s="11"/>
      <c r="E977" s="12"/>
      <c r="F977" s="12"/>
      <c r="G977" s="12"/>
      <c r="H977" s="12"/>
      <c r="I977" s="12"/>
    </row>
    <row r="978">
      <c r="A978" s="10"/>
      <c r="B978" s="10"/>
      <c r="C978" s="11"/>
      <c r="E978" s="12"/>
      <c r="F978" s="12"/>
      <c r="G978" s="12"/>
      <c r="H978" s="12"/>
      <c r="I978" s="12"/>
    </row>
    <row r="979">
      <c r="A979" s="10"/>
      <c r="B979" s="10"/>
      <c r="C979" s="11"/>
      <c r="E979" s="12"/>
      <c r="F979" s="12"/>
      <c r="G979" s="12"/>
      <c r="H979" s="12"/>
      <c r="I979" s="12"/>
    </row>
    <row r="980">
      <c r="A980" s="10"/>
      <c r="B980" s="10"/>
      <c r="C980" s="11"/>
      <c r="E980" s="12"/>
      <c r="F980" s="12"/>
      <c r="G980" s="12"/>
      <c r="H980" s="12"/>
      <c r="I980" s="12"/>
    </row>
    <row r="981">
      <c r="A981" s="10"/>
      <c r="B981" s="10"/>
      <c r="C981" s="11"/>
      <c r="E981" s="12"/>
      <c r="F981" s="12"/>
      <c r="G981" s="12"/>
      <c r="H981" s="12"/>
      <c r="I981" s="12"/>
    </row>
    <row r="982">
      <c r="A982" s="10"/>
      <c r="B982" s="10"/>
      <c r="C982" s="11"/>
      <c r="E982" s="12"/>
      <c r="F982" s="12"/>
      <c r="G982" s="12"/>
      <c r="H982" s="12"/>
      <c r="I982" s="12"/>
    </row>
    <row r="983">
      <c r="A983" s="10"/>
      <c r="B983" s="10"/>
      <c r="C983" s="11"/>
      <c r="E983" s="12"/>
      <c r="F983" s="12"/>
      <c r="G983" s="12"/>
      <c r="H983" s="12"/>
      <c r="I983" s="12"/>
    </row>
    <row r="984">
      <c r="A984" s="10"/>
      <c r="B984" s="10"/>
      <c r="C984" s="11"/>
      <c r="E984" s="12"/>
      <c r="F984" s="12"/>
      <c r="G984" s="12"/>
      <c r="H984" s="12"/>
      <c r="I984" s="12"/>
    </row>
    <row r="985">
      <c r="A985" s="10"/>
      <c r="B985" s="10"/>
      <c r="C985" s="11"/>
      <c r="E985" s="12"/>
      <c r="F985" s="12"/>
      <c r="G985" s="12"/>
      <c r="H985" s="12"/>
      <c r="I985" s="12"/>
    </row>
    <row r="986">
      <c r="A986" s="10"/>
      <c r="B986" s="10"/>
      <c r="C986" s="11"/>
      <c r="E986" s="12"/>
      <c r="F986" s="12"/>
      <c r="G986" s="12"/>
      <c r="H986" s="12"/>
      <c r="I986" s="12"/>
    </row>
    <row r="987">
      <c r="A987" s="10"/>
      <c r="B987" s="10"/>
      <c r="C987" s="11"/>
      <c r="E987" s="12"/>
      <c r="F987" s="12"/>
      <c r="G987" s="12"/>
      <c r="H987" s="12"/>
      <c r="I987" s="12"/>
    </row>
    <row r="988">
      <c r="A988" s="10"/>
      <c r="B988" s="10"/>
      <c r="C988" s="11"/>
      <c r="E988" s="12"/>
      <c r="F988" s="12"/>
      <c r="G988" s="12"/>
      <c r="H988" s="12"/>
      <c r="I988" s="12"/>
    </row>
    <row r="989">
      <c r="A989" s="10"/>
      <c r="B989" s="10"/>
      <c r="C989" s="11"/>
      <c r="E989" s="12"/>
      <c r="F989" s="12"/>
      <c r="G989" s="12"/>
      <c r="H989" s="12"/>
      <c r="I989" s="12"/>
    </row>
    <row r="990">
      <c r="A990" s="10"/>
      <c r="B990" s="10"/>
      <c r="C990" s="11"/>
      <c r="E990" s="12"/>
      <c r="F990" s="12"/>
      <c r="G990" s="12"/>
      <c r="H990" s="12"/>
      <c r="I990" s="12"/>
    </row>
    <row r="991">
      <c r="A991" s="10"/>
      <c r="B991" s="10"/>
      <c r="C991" s="11"/>
      <c r="E991" s="12"/>
      <c r="F991" s="12"/>
      <c r="G991" s="12"/>
      <c r="H991" s="12"/>
      <c r="I991" s="12"/>
    </row>
    <row r="992">
      <c r="A992" s="10"/>
      <c r="B992" s="10"/>
      <c r="C992" s="11"/>
      <c r="E992" s="12"/>
      <c r="F992" s="12"/>
      <c r="G992" s="12"/>
      <c r="H992" s="12"/>
      <c r="I992" s="12"/>
    </row>
    <row r="993">
      <c r="A993" s="10"/>
      <c r="B993" s="10"/>
      <c r="C993" s="11"/>
      <c r="E993" s="12"/>
      <c r="F993" s="12"/>
      <c r="G993" s="12"/>
      <c r="H993" s="12"/>
      <c r="I993" s="12"/>
    </row>
    <row r="994">
      <c r="A994" s="10"/>
      <c r="B994" s="10"/>
      <c r="C994" s="11"/>
      <c r="E994" s="12"/>
      <c r="F994" s="12"/>
      <c r="G994" s="12"/>
      <c r="H994" s="12"/>
      <c r="I994" s="12"/>
    </row>
    <row r="995">
      <c r="A995" s="10"/>
      <c r="B995" s="10"/>
      <c r="C995" s="11"/>
      <c r="E995" s="12"/>
      <c r="F995" s="12"/>
      <c r="G995" s="12"/>
      <c r="H995" s="12"/>
      <c r="I995" s="12"/>
    </row>
    <row r="996">
      <c r="A996" s="10"/>
      <c r="B996" s="10"/>
      <c r="C996" s="11"/>
      <c r="E996" s="12"/>
      <c r="F996" s="12"/>
      <c r="G996" s="12"/>
      <c r="H996" s="12"/>
      <c r="I996" s="12"/>
    </row>
    <row r="997">
      <c r="A997" s="10"/>
      <c r="B997" s="10"/>
      <c r="C997" s="11"/>
      <c r="E997" s="12"/>
      <c r="F997" s="12"/>
      <c r="G997" s="12"/>
      <c r="H997" s="12"/>
      <c r="I997" s="12"/>
    </row>
    <row r="998">
      <c r="A998" s="10"/>
      <c r="B998" s="10"/>
      <c r="C998" s="11"/>
      <c r="E998" s="12"/>
      <c r="F998" s="12"/>
      <c r="G998" s="12"/>
      <c r="H998" s="12"/>
      <c r="I998" s="12"/>
    </row>
    <row r="999">
      <c r="A999" s="10"/>
      <c r="B999" s="10"/>
      <c r="C999" s="11"/>
      <c r="E999" s="12"/>
      <c r="F999" s="12"/>
      <c r="G999" s="12"/>
      <c r="H999" s="12"/>
      <c r="I999" s="12"/>
    </row>
    <row r="1000">
      <c r="A1000" s="10"/>
      <c r="B1000" s="10"/>
      <c r="C1000" s="11"/>
      <c r="E1000" s="12"/>
      <c r="F1000" s="12"/>
      <c r="G1000" s="12"/>
      <c r="H1000" s="12"/>
      <c r="I1000" s="12"/>
    </row>
    <row r="1001">
      <c r="A1001" s="10"/>
      <c r="B1001" s="10"/>
      <c r="C1001" s="11"/>
      <c r="E1001" s="12"/>
      <c r="F1001" s="12"/>
      <c r="G1001" s="12"/>
      <c r="H1001" s="12"/>
      <c r="I1001" s="12"/>
    </row>
    <row r="1002">
      <c r="A1002" s="10"/>
      <c r="B1002" s="10"/>
      <c r="C1002" s="11"/>
      <c r="E1002" s="12"/>
      <c r="F1002" s="12"/>
      <c r="G1002" s="12"/>
      <c r="H1002" s="12"/>
      <c r="I1002" s="12"/>
    </row>
    <row r="1003">
      <c r="A1003" s="10"/>
      <c r="B1003" s="10"/>
      <c r="C1003" s="11"/>
      <c r="E1003" s="12"/>
      <c r="F1003" s="12"/>
      <c r="G1003" s="12"/>
      <c r="H1003" s="12"/>
      <c r="I1003" s="12"/>
    </row>
    <row r="1004">
      <c r="A1004" s="10"/>
      <c r="B1004" s="10"/>
      <c r="C1004" s="11"/>
      <c r="E1004" s="12"/>
      <c r="F1004" s="12"/>
      <c r="G1004" s="12"/>
      <c r="H1004" s="12"/>
      <c r="I1004" s="12"/>
    </row>
    <row r="1005">
      <c r="A1005" s="10"/>
      <c r="B1005" s="10"/>
      <c r="C1005" s="11"/>
      <c r="E1005" s="12"/>
      <c r="F1005" s="12"/>
      <c r="G1005" s="12"/>
      <c r="H1005" s="12"/>
      <c r="I1005" s="12"/>
    </row>
    <row r="1006">
      <c r="A1006" s="10"/>
      <c r="B1006" s="10"/>
      <c r="C1006" s="11"/>
      <c r="E1006" s="12"/>
      <c r="F1006" s="12"/>
      <c r="G1006" s="12"/>
      <c r="H1006" s="12"/>
      <c r="I1006" s="12"/>
    </row>
    <row r="1007">
      <c r="A1007" s="10"/>
      <c r="B1007" s="10"/>
      <c r="C1007" s="11"/>
      <c r="E1007" s="12"/>
      <c r="F1007" s="12"/>
      <c r="G1007" s="12"/>
      <c r="H1007" s="12"/>
      <c r="I1007" s="12"/>
    </row>
    <row r="1008">
      <c r="A1008" s="10"/>
      <c r="B1008" s="10"/>
      <c r="C1008" s="11"/>
      <c r="E1008" s="12"/>
      <c r="F1008" s="12"/>
      <c r="G1008" s="12"/>
      <c r="H1008" s="12"/>
      <c r="I1008" s="12"/>
    </row>
    <row r="1009">
      <c r="A1009" s="10"/>
      <c r="B1009" s="10"/>
      <c r="C1009" s="11"/>
      <c r="E1009" s="12"/>
      <c r="F1009" s="12"/>
      <c r="G1009" s="12"/>
      <c r="H1009" s="12"/>
      <c r="I1009" s="12"/>
    </row>
    <row r="1010">
      <c r="A1010" s="10"/>
      <c r="B1010" s="10"/>
      <c r="C1010" s="11"/>
      <c r="E1010" s="12"/>
      <c r="F1010" s="12"/>
      <c r="G1010" s="12"/>
      <c r="H1010" s="12"/>
      <c r="I1010" s="12"/>
    </row>
    <row r="1011">
      <c r="A1011" s="10"/>
      <c r="B1011" s="10"/>
      <c r="C1011" s="11"/>
      <c r="E1011" s="12"/>
      <c r="F1011" s="12"/>
      <c r="G1011" s="12"/>
      <c r="H1011" s="12"/>
      <c r="I1011" s="12"/>
    </row>
    <row r="1012">
      <c r="A1012" s="10"/>
      <c r="B1012" s="10"/>
      <c r="C1012" s="11"/>
      <c r="E1012" s="12"/>
      <c r="F1012" s="12"/>
      <c r="G1012" s="12"/>
      <c r="H1012" s="12"/>
      <c r="I1012" s="1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426</v>
      </c>
      <c r="B1" s="19" t="s">
        <v>427</v>
      </c>
      <c r="C1" s="19" t="s">
        <v>428</v>
      </c>
      <c r="D1" s="19" t="s">
        <v>429</v>
      </c>
      <c r="E1" s="19" t="s">
        <v>430</v>
      </c>
      <c r="F1" s="19" t="s">
        <v>431</v>
      </c>
    </row>
    <row r="2">
      <c r="A2" s="20" t="s">
        <v>432</v>
      </c>
      <c r="B2" s="20" t="s">
        <v>173</v>
      </c>
      <c r="C2" s="20" t="s">
        <v>58</v>
      </c>
      <c r="D2" s="20" t="s">
        <v>433</v>
      </c>
      <c r="E2" s="20" t="s">
        <v>58</v>
      </c>
      <c r="F2" s="20" t="s">
        <v>80</v>
      </c>
    </row>
    <row r="3">
      <c r="A3" s="20" t="s">
        <v>434</v>
      </c>
      <c r="B3" s="20" t="s">
        <v>253</v>
      </c>
      <c r="C3" s="20" t="s">
        <v>76</v>
      </c>
      <c r="D3" s="20" t="s">
        <v>435</v>
      </c>
      <c r="E3" s="20" t="s">
        <v>76</v>
      </c>
      <c r="F3" s="20" t="s">
        <v>436</v>
      </c>
    </row>
    <row r="4">
      <c r="A4" s="20" t="s">
        <v>437</v>
      </c>
      <c r="B4" s="20" t="s">
        <v>156</v>
      </c>
      <c r="C4" s="20" t="s">
        <v>19</v>
      </c>
      <c r="D4" s="20" t="s">
        <v>438</v>
      </c>
      <c r="E4" s="20" t="s">
        <v>19</v>
      </c>
      <c r="F4" s="20" t="s">
        <v>118</v>
      </c>
    </row>
    <row r="5">
      <c r="A5" s="20" t="s">
        <v>439</v>
      </c>
      <c r="B5" s="20" t="s">
        <v>131</v>
      </c>
      <c r="C5" s="20" t="s">
        <v>19</v>
      </c>
      <c r="D5" s="20" t="s">
        <v>438</v>
      </c>
      <c r="E5" s="20" t="s">
        <v>19</v>
      </c>
      <c r="F5" s="20" t="s">
        <v>118</v>
      </c>
    </row>
    <row r="6">
      <c r="A6" s="20" t="s">
        <v>440</v>
      </c>
      <c r="B6" s="20" t="s">
        <v>109</v>
      </c>
      <c r="C6" s="20" t="s">
        <v>58</v>
      </c>
      <c r="D6" s="20" t="s">
        <v>433</v>
      </c>
      <c r="E6" s="20" t="s">
        <v>58</v>
      </c>
      <c r="F6" s="20" t="s">
        <v>80</v>
      </c>
    </row>
    <row r="7">
      <c r="A7" s="20" t="s">
        <v>441</v>
      </c>
      <c r="B7" s="20" t="s">
        <v>303</v>
      </c>
      <c r="C7" s="20" t="s">
        <v>163</v>
      </c>
      <c r="D7" s="20" t="s">
        <v>442</v>
      </c>
      <c r="E7" s="20" t="s">
        <v>163</v>
      </c>
      <c r="F7" s="20" t="s">
        <v>443</v>
      </c>
    </row>
    <row r="8">
      <c r="A8" s="20" t="s">
        <v>444</v>
      </c>
      <c r="B8" s="20" t="s">
        <v>201</v>
      </c>
      <c r="C8" s="20" t="s">
        <v>33</v>
      </c>
      <c r="D8" s="20" t="s">
        <v>445</v>
      </c>
      <c r="E8" s="20" t="s">
        <v>446</v>
      </c>
      <c r="F8" s="20" t="s">
        <v>447</v>
      </c>
    </row>
    <row r="9">
      <c r="A9" s="20" t="s">
        <v>448</v>
      </c>
      <c r="B9" s="20" t="s">
        <v>317</v>
      </c>
      <c r="C9" s="20" t="s">
        <v>19</v>
      </c>
      <c r="D9" s="20" t="s">
        <v>438</v>
      </c>
      <c r="E9" s="20" t="s">
        <v>19</v>
      </c>
      <c r="F9" s="20" t="s">
        <v>118</v>
      </c>
    </row>
    <row r="10">
      <c r="A10" s="20" t="s">
        <v>449</v>
      </c>
      <c r="B10" s="20" t="s">
        <v>193</v>
      </c>
      <c r="C10" s="20" t="s">
        <v>51</v>
      </c>
      <c r="D10" s="20" t="s">
        <v>450</v>
      </c>
      <c r="E10" s="20" t="s">
        <v>51</v>
      </c>
      <c r="F10" s="20" t="s">
        <v>107</v>
      </c>
    </row>
    <row r="11">
      <c r="A11" s="20" t="s">
        <v>451</v>
      </c>
      <c r="B11" s="21" t="s">
        <v>377</v>
      </c>
      <c r="C11" s="20" t="s">
        <v>91</v>
      </c>
      <c r="D11" s="20" t="s">
        <v>452</v>
      </c>
      <c r="E11" s="20" t="s">
        <v>91</v>
      </c>
      <c r="F11" s="20" t="s">
        <v>378</v>
      </c>
    </row>
    <row r="12">
      <c r="A12" s="20" t="s">
        <v>453</v>
      </c>
      <c r="B12" s="20" t="s">
        <v>246</v>
      </c>
      <c r="C12" s="20" t="s">
        <v>19</v>
      </c>
      <c r="D12" s="20" t="s">
        <v>438</v>
      </c>
      <c r="E12" s="20" t="s">
        <v>19</v>
      </c>
      <c r="F12" s="20" t="s">
        <v>118</v>
      </c>
    </row>
    <row r="13">
      <c r="A13" s="20" t="s">
        <v>454</v>
      </c>
      <c r="B13" s="20" t="s">
        <v>291</v>
      </c>
      <c r="C13" s="20" t="s">
        <v>91</v>
      </c>
      <c r="D13" s="20" t="s">
        <v>455</v>
      </c>
      <c r="E13" s="20" t="s">
        <v>456</v>
      </c>
      <c r="F13" s="20" t="s">
        <v>291</v>
      </c>
    </row>
    <row r="14">
      <c r="A14" s="20" t="s">
        <v>457</v>
      </c>
      <c r="B14" s="20" t="s">
        <v>122</v>
      </c>
      <c r="C14" s="20" t="s">
        <v>51</v>
      </c>
      <c r="D14" s="20" t="s">
        <v>458</v>
      </c>
      <c r="E14" s="20" t="s">
        <v>51</v>
      </c>
      <c r="F14" s="20" t="s">
        <v>101</v>
      </c>
    </row>
    <row r="15">
      <c r="A15" s="20" t="s">
        <v>459</v>
      </c>
      <c r="B15" s="20" t="s">
        <v>170</v>
      </c>
      <c r="C15" s="20" t="s">
        <v>33</v>
      </c>
      <c r="D15" s="20" t="s">
        <v>445</v>
      </c>
      <c r="E15" s="20" t="s">
        <v>446</v>
      </c>
      <c r="F15" s="20" t="s">
        <v>447</v>
      </c>
    </row>
    <row r="16">
      <c r="A16" s="20" t="s">
        <v>460</v>
      </c>
      <c r="B16" s="20" t="s">
        <v>345</v>
      </c>
      <c r="C16" s="20" t="s">
        <v>163</v>
      </c>
      <c r="D16" s="20" t="s">
        <v>442</v>
      </c>
      <c r="E16" s="20" t="s">
        <v>163</v>
      </c>
      <c r="F16" s="20" t="s">
        <v>443</v>
      </c>
    </row>
    <row r="17">
      <c r="A17" s="20" t="s">
        <v>461</v>
      </c>
      <c r="B17" s="20" t="s">
        <v>264</v>
      </c>
      <c r="C17" s="20" t="s">
        <v>76</v>
      </c>
      <c r="D17" s="20" t="s">
        <v>462</v>
      </c>
      <c r="E17" s="20" t="s">
        <v>76</v>
      </c>
      <c r="F17" s="20" t="s">
        <v>463</v>
      </c>
    </row>
    <row r="18">
      <c r="A18" s="20" t="s">
        <v>464</v>
      </c>
      <c r="B18" s="20" t="s">
        <v>144</v>
      </c>
      <c r="C18" s="20" t="s">
        <v>76</v>
      </c>
      <c r="D18" s="20" t="s">
        <v>465</v>
      </c>
      <c r="E18" s="20" t="s">
        <v>76</v>
      </c>
      <c r="F18" s="20" t="s">
        <v>466</v>
      </c>
    </row>
    <row r="19">
      <c r="A19" s="20" t="s">
        <v>467</v>
      </c>
      <c r="B19" s="20" t="s">
        <v>304</v>
      </c>
      <c r="C19" s="20" t="s">
        <v>91</v>
      </c>
      <c r="D19" s="20" t="s">
        <v>468</v>
      </c>
      <c r="E19" s="20" t="s">
        <v>456</v>
      </c>
      <c r="F19" s="20" t="s">
        <v>159</v>
      </c>
    </row>
    <row r="20">
      <c r="A20" s="20" t="s">
        <v>469</v>
      </c>
      <c r="B20" s="20" t="s">
        <v>157</v>
      </c>
      <c r="C20" s="20" t="s">
        <v>33</v>
      </c>
      <c r="D20" s="20" t="s">
        <v>445</v>
      </c>
      <c r="E20" s="20" t="s">
        <v>446</v>
      </c>
      <c r="F20" s="20" t="s">
        <v>447</v>
      </c>
    </row>
    <row r="21">
      <c r="A21" s="20" t="s">
        <v>470</v>
      </c>
      <c r="B21" s="20" t="s">
        <v>178</v>
      </c>
      <c r="C21" s="20" t="s">
        <v>33</v>
      </c>
      <c r="D21" s="20" t="s">
        <v>445</v>
      </c>
      <c r="E21" s="20" t="s">
        <v>446</v>
      </c>
      <c r="F21" s="20" t="s">
        <v>447</v>
      </c>
    </row>
    <row r="22">
      <c r="A22" s="20" t="s">
        <v>471</v>
      </c>
      <c r="B22" s="21" t="s">
        <v>328</v>
      </c>
      <c r="C22" s="20" t="s">
        <v>76</v>
      </c>
      <c r="D22" s="20" t="s">
        <v>462</v>
      </c>
      <c r="E22" s="20" t="s">
        <v>76</v>
      </c>
      <c r="F22" s="20" t="s">
        <v>463</v>
      </c>
    </row>
    <row r="23">
      <c r="A23" s="20" t="s">
        <v>472</v>
      </c>
      <c r="B23" s="20" t="s">
        <v>360</v>
      </c>
      <c r="C23" s="20" t="s">
        <v>91</v>
      </c>
      <c r="D23" s="20" t="s">
        <v>468</v>
      </c>
      <c r="E23" s="20" t="s">
        <v>456</v>
      </c>
      <c r="F23" s="20" t="s">
        <v>159</v>
      </c>
    </row>
    <row r="24">
      <c r="A24" s="20" t="s">
        <v>473</v>
      </c>
      <c r="B24" s="20" t="s">
        <v>47</v>
      </c>
      <c r="C24" s="20" t="s">
        <v>33</v>
      </c>
      <c r="D24" s="20" t="s">
        <v>474</v>
      </c>
      <c r="E24" s="20" t="s">
        <v>446</v>
      </c>
      <c r="F24" s="20" t="s">
        <v>475</v>
      </c>
    </row>
    <row r="25">
      <c r="A25" s="20" t="s">
        <v>476</v>
      </c>
      <c r="B25" s="20" t="s">
        <v>341</v>
      </c>
      <c r="C25" s="20" t="s">
        <v>33</v>
      </c>
      <c r="D25" s="20" t="s">
        <v>445</v>
      </c>
      <c r="E25" s="20" t="s">
        <v>446</v>
      </c>
      <c r="F25" s="20" t="s">
        <v>447</v>
      </c>
    </row>
    <row r="26">
      <c r="A26" s="20" t="s">
        <v>477</v>
      </c>
      <c r="B26" s="20" t="s">
        <v>371</v>
      </c>
      <c r="C26" s="20" t="s">
        <v>163</v>
      </c>
      <c r="D26" s="20" t="s">
        <v>478</v>
      </c>
      <c r="E26" s="20" t="s">
        <v>163</v>
      </c>
      <c r="F26" s="20" t="s">
        <v>181</v>
      </c>
    </row>
    <row r="27">
      <c r="A27" s="20" t="s">
        <v>479</v>
      </c>
      <c r="B27" s="20" t="s">
        <v>336</v>
      </c>
      <c r="C27" s="20" t="s">
        <v>166</v>
      </c>
      <c r="D27" s="20" t="s">
        <v>480</v>
      </c>
      <c r="E27" s="20" t="s">
        <v>481</v>
      </c>
      <c r="F27" s="20" t="s">
        <v>189</v>
      </c>
    </row>
    <row r="28">
      <c r="A28" s="20" t="s">
        <v>482</v>
      </c>
      <c r="B28" s="20" t="s">
        <v>245</v>
      </c>
      <c r="C28" s="20" t="s">
        <v>19</v>
      </c>
      <c r="D28" s="20" t="s">
        <v>438</v>
      </c>
      <c r="E28" s="20" t="s">
        <v>19</v>
      </c>
      <c r="F28" s="20" t="s">
        <v>118</v>
      </c>
    </row>
    <row r="29">
      <c r="A29" s="20" t="s">
        <v>483</v>
      </c>
      <c r="B29" s="20" t="s">
        <v>70</v>
      </c>
      <c r="C29" s="20" t="s">
        <v>51</v>
      </c>
      <c r="D29" s="20" t="s">
        <v>484</v>
      </c>
      <c r="E29" s="20" t="s">
        <v>51</v>
      </c>
      <c r="F29" s="20" t="s">
        <v>49</v>
      </c>
    </row>
    <row r="30">
      <c r="A30" s="20" t="s">
        <v>485</v>
      </c>
      <c r="B30" s="20" t="s">
        <v>22</v>
      </c>
      <c r="C30" s="20" t="s">
        <v>19</v>
      </c>
      <c r="D30" s="20" t="s">
        <v>486</v>
      </c>
      <c r="E30" s="20" t="s">
        <v>19</v>
      </c>
      <c r="F30" s="20" t="s">
        <v>41</v>
      </c>
    </row>
    <row r="31">
      <c r="A31" s="20" t="s">
        <v>487</v>
      </c>
      <c r="B31" s="20" t="s">
        <v>488</v>
      </c>
      <c r="C31" s="20" t="s">
        <v>163</v>
      </c>
      <c r="D31" s="20" t="s">
        <v>489</v>
      </c>
      <c r="E31" s="20" t="s">
        <v>163</v>
      </c>
      <c r="F31" s="20" t="s">
        <v>297</v>
      </c>
    </row>
    <row r="32">
      <c r="A32" s="20" t="s">
        <v>490</v>
      </c>
      <c r="B32" s="20" t="s">
        <v>370</v>
      </c>
      <c r="C32" s="20" t="s">
        <v>91</v>
      </c>
      <c r="D32" s="20" t="s">
        <v>491</v>
      </c>
      <c r="E32" s="20" t="s">
        <v>91</v>
      </c>
      <c r="F32" s="20" t="s">
        <v>195</v>
      </c>
    </row>
    <row r="33">
      <c r="A33" s="20" t="s">
        <v>492</v>
      </c>
      <c r="B33" s="20" t="s">
        <v>60</v>
      </c>
      <c r="C33" s="20" t="s">
        <v>51</v>
      </c>
      <c r="D33" s="20" t="s">
        <v>450</v>
      </c>
      <c r="E33" s="20" t="s">
        <v>51</v>
      </c>
      <c r="F33" s="20" t="s">
        <v>107</v>
      </c>
    </row>
    <row r="34">
      <c r="A34" s="20" t="s">
        <v>493</v>
      </c>
      <c r="B34" s="20" t="s">
        <v>494</v>
      </c>
      <c r="C34" s="20" t="s">
        <v>91</v>
      </c>
      <c r="D34" s="20" t="s">
        <v>495</v>
      </c>
      <c r="E34" s="20" t="s">
        <v>481</v>
      </c>
      <c r="F34" s="20" t="s">
        <v>496</v>
      </c>
    </row>
    <row r="35">
      <c r="A35" s="20" t="s">
        <v>497</v>
      </c>
      <c r="B35" s="20" t="s">
        <v>142</v>
      </c>
      <c r="C35" s="20" t="s">
        <v>76</v>
      </c>
      <c r="D35" s="20" t="s">
        <v>498</v>
      </c>
      <c r="E35" s="20" t="s">
        <v>76</v>
      </c>
      <c r="F35" s="20" t="s">
        <v>142</v>
      </c>
    </row>
    <row r="36">
      <c r="A36" s="20" t="s">
        <v>499</v>
      </c>
      <c r="B36" s="20" t="s">
        <v>277</v>
      </c>
      <c r="C36" s="20" t="s">
        <v>51</v>
      </c>
      <c r="D36" s="20" t="s">
        <v>500</v>
      </c>
      <c r="E36" s="21" t="s">
        <v>163</v>
      </c>
      <c r="F36" s="20" t="s">
        <v>185</v>
      </c>
    </row>
    <row r="37">
      <c r="A37" s="20" t="s">
        <v>501</v>
      </c>
      <c r="B37" s="20" t="s">
        <v>307</v>
      </c>
      <c r="C37" s="20" t="s">
        <v>166</v>
      </c>
      <c r="D37" s="20" t="s">
        <v>480</v>
      </c>
      <c r="E37" s="20" t="s">
        <v>481</v>
      </c>
      <c r="F37" s="20" t="s">
        <v>189</v>
      </c>
    </row>
    <row r="38">
      <c r="A38" s="20" t="s">
        <v>502</v>
      </c>
      <c r="B38" s="20" t="s">
        <v>197</v>
      </c>
      <c r="C38" s="20" t="s">
        <v>51</v>
      </c>
      <c r="D38" s="20" t="s">
        <v>458</v>
      </c>
      <c r="E38" s="20" t="s">
        <v>51</v>
      </c>
      <c r="F38" s="20" t="s">
        <v>101</v>
      </c>
    </row>
    <row r="39">
      <c r="A39" s="20" t="s">
        <v>503</v>
      </c>
      <c r="B39" s="20" t="s">
        <v>215</v>
      </c>
      <c r="C39" s="20" t="s">
        <v>166</v>
      </c>
      <c r="D39" s="20" t="s">
        <v>504</v>
      </c>
      <c r="E39" s="20" t="s">
        <v>481</v>
      </c>
      <c r="F39" s="20" t="s">
        <v>240</v>
      </c>
    </row>
    <row r="40">
      <c r="A40" s="20" t="s">
        <v>505</v>
      </c>
      <c r="B40" s="20" t="s">
        <v>506</v>
      </c>
      <c r="C40" s="20" t="s">
        <v>91</v>
      </c>
      <c r="D40" s="20" t="s">
        <v>495</v>
      </c>
      <c r="E40" s="20" t="s">
        <v>481</v>
      </c>
      <c r="F40" s="20" t="s">
        <v>496</v>
      </c>
    </row>
    <row r="41">
      <c r="A41" s="20" t="s">
        <v>507</v>
      </c>
      <c r="B41" s="20" t="s">
        <v>77</v>
      </c>
      <c r="C41" s="20" t="s">
        <v>19</v>
      </c>
      <c r="D41" s="20" t="s">
        <v>508</v>
      </c>
      <c r="E41" s="20" t="s">
        <v>19</v>
      </c>
      <c r="F41" s="20" t="s">
        <v>18</v>
      </c>
    </row>
    <row r="42">
      <c r="A42" s="20" t="s">
        <v>509</v>
      </c>
      <c r="B42" s="20" t="s">
        <v>38</v>
      </c>
      <c r="C42" s="20" t="s">
        <v>19</v>
      </c>
      <c r="D42" s="20" t="s">
        <v>508</v>
      </c>
      <c r="E42" s="20" t="s">
        <v>19</v>
      </c>
      <c r="F42" s="20" t="s">
        <v>18</v>
      </c>
    </row>
    <row r="43">
      <c r="A43" s="20" t="s">
        <v>510</v>
      </c>
      <c r="B43" s="20" t="s">
        <v>511</v>
      </c>
      <c r="C43" s="20" t="s">
        <v>91</v>
      </c>
      <c r="D43" s="20" t="s">
        <v>495</v>
      </c>
      <c r="E43" s="20" t="s">
        <v>481</v>
      </c>
      <c r="F43" s="20" t="s">
        <v>496</v>
      </c>
    </row>
    <row r="44">
      <c r="A44" s="20" t="s">
        <v>512</v>
      </c>
      <c r="B44" s="20" t="s">
        <v>344</v>
      </c>
      <c r="C44" s="20" t="s">
        <v>91</v>
      </c>
      <c r="D44" s="20" t="s">
        <v>491</v>
      </c>
      <c r="E44" s="20" t="s">
        <v>91</v>
      </c>
      <c r="F44" s="20" t="s">
        <v>195</v>
      </c>
    </row>
    <row r="45">
      <c r="A45" s="20" t="s">
        <v>513</v>
      </c>
      <c r="B45" s="20" t="s">
        <v>143</v>
      </c>
      <c r="C45" s="20" t="s">
        <v>76</v>
      </c>
      <c r="D45" s="20" t="s">
        <v>465</v>
      </c>
      <c r="E45" s="20" t="s">
        <v>76</v>
      </c>
      <c r="F45" s="20" t="s">
        <v>466</v>
      </c>
    </row>
    <row r="46">
      <c r="A46" s="20" t="s">
        <v>514</v>
      </c>
      <c r="B46" s="20" t="s">
        <v>276</v>
      </c>
      <c r="C46" s="20" t="s">
        <v>166</v>
      </c>
      <c r="D46" s="20" t="s">
        <v>442</v>
      </c>
      <c r="E46" s="20" t="s">
        <v>163</v>
      </c>
      <c r="F46" s="20" t="s">
        <v>443</v>
      </c>
    </row>
    <row r="47">
      <c r="A47" s="20" t="s">
        <v>515</v>
      </c>
      <c r="B47" s="20" t="s">
        <v>21</v>
      </c>
      <c r="C47" s="20" t="s">
        <v>19</v>
      </c>
      <c r="D47" s="20" t="s">
        <v>508</v>
      </c>
      <c r="E47" s="20" t="s">
        <v>19</v>
      </c>
      <c r="F47" s="20" t="s">
        <v>18</v>
      </c>
    </row>
    <row r="48">
      <c r="A48" s="20" t="s">
        <v>516</v>
      </c>
      <c r="B48" s="20" t="s">
        <v>124</v>
      </c>
      <c r="C48" s="20" t="s">
        <v>33</v>
      </c>
      <c r="D48" s="20" t="s">
        <v>517</v>
      </c>
      <c r="E48" s="20" t="s">
        <v>84</v>
      </c>
      <c r="F48" s="20" t="s">
        <v>518</v>
      </c>
    </row>
    <row r="49">
      <c r="A49" s="20" t="s">
        <v>519</v>
      </c>
      <c r="B49" s="20" t="s">
        <v>190</v>
      </c>
      <c r="C49" s="20" t="s">
        <v>51</v>
      </c>
      <c r="D49" s="20" t="s">
        <v>450</v>
      </c>
      <c r="E49" s="20" t="s">
        <v>51</v>
      </c>
      <c r="F49" s="20" t="s">
        <v>107</v>
      </c>
    </row>
    <row r="50">
      <c r="A50" s="20" t="s">
        <v>520</v>
      </c>
      <c r="B50" s="20" t="s">
        <v>263</v>
      </c>
      <c r="C50" s="20" t="s">
        <v>163</v>
      </c>
      <c r="D50" s="20" t="s">
        <v>521</v>
      </c>
      <c r="E50" s="20" t="s">
        <v>163</v>
      </c>
      <c r="F50" s="20" t="s">
        <v>250</v>
      </c>
    </row>
    <row r="51">
      <c r="A51" s="20" t="s">
        <v>522</v>
      </c>
      <c r="B51" s="20" t="s">
        <v>235</v>
      </c>
      <c r="C51" s="20" t="s">
        <v>76</v>
      </c>
      <c r="D51" s="20" t="s">
        <v>435</v>
      </c>
      <c r="E51" s="20" t="s">
        <v>76</v>
      </c>
      <c r="F51" s="20" t="s">
        <v>436</v>
      </c>
    </row>
    <row r="52">
      <c r="A52" s="20" t="s">
        <v>523</v>
      </c>
      <c r="B52" s="20" t="s">
        <v>386</v>
      </c>
      <c r="C52" s="20" t="s">
        <v>91</v>
      </c>
      <c r="D52" s="20" t="s">
        <v>491</v>
      </c>
      <c r="E52" s="20" t="s">
        <v>91</v>
      </c>
      <c r="F52" s="20" t="s">
        <v>195</v>
      </c>
    </row>
    <row r="53">
      <c r="A53" s="20" t="s">
        <v>524</v>
      </c>
      <c r="B53" s="20" t="s">
        <v>330</v>
      </c>
      <c r="C53" s="20" t="s">
        <v>166</v>
      </c>
      <c r="D53" s="20" t="s">
        <v>495</v>
      </c>
      <c r="E53" s="20" t="s">
        <v>481</v>
      </c>
      <c r="F53" s="20" t="s">
        <v>496</v>
      </c>
    </row>
    <row r="54">
      <c r="A54" s="20" t="s">
        <v>525</v>
      </c>
      <c r="B54" s="20" t="s">
        <v>30</v>
      </c>
      <c r="C54" s="20" t="s">
        <v>33</v>
      </c>
      <c r="D54" s="20" t="s">
        <v>474</v>
      </c>
      <c r="E54" s="20" t="s">
        <v>446</v>
      </c>
      <c r="F54" s="20" t="s">
        <v>475</v>
      </c>
    </row>
    <row r="55">
      <c r="A55" s="20" t="s">
        <v>526</v>
      </c>
      <c r="B55" s="20" t="s">
        <v>368</v>
      </c>
      <c r="C55" s="20" t="s">
        <v>163</v>
      </c>
      <c r="D55" s="20" t="s">
        <v>521</v>
      </c>
      <c r="E55" s="20" t="s">
        <v>163</v>
      </c>
      <c r="F55" s="20" t="s">
        <v>250</v>
      </c>
    </row>
    <row r="56">
      <c r="A56" s="20" t="s">
        <v>527</v>
      </c>
      <c r="B56" s="20" t="s">
        <v>364</v>
      </c>
      <c r="C56" s="20" t="s">
        <v>91</v>
      </c>
      <c r="D56" s="20" t="s">
        <v>491</v>
      </c>
      <c r="E56" s="20" t="s">
        <v>91</v>
      </c>
      <c r="F56" s="20" t="s">
        <v>195</v>
      </c>
    </row>
    <row r="57">
      <c r="A57" s="20" t="s">
        <v>528</v>
      </c>
      <c r="B57" s="20" t="s">
        <v>272</v>
      </c>
      <c r="C57" s="20" t="s">
        <v>51</v>
      </c>
      <c r="D57" s="20" t="s">
        <v>450</v>
      </c>
      <c r="E57" s="20" t="s">
        <v>51</v>
      </c>
      <c r="F57" s="20" t="s">
        <v>107</v>
      </c>
    </row>
    <row r="58">
      <c r="A58" s="20" t="s">
        <v>529</v>
      </c>
      <c r="B58" s="20" t="s">
        <v>288</v>
      </c>
      <c r="C58" s="20" t="s">
        <v>51</v>
      </c>
      <c r="D58" s="20" t="s">
        <v>500</v>
      </c>
      <c r="E58" s="21" t="s">
        <v>163</v>
      </c>
      <c r="F58" s="20" t="s">
        <v>185</v>
      </c>
    </row>
    <row r="59">
      <c r="A59" s="20" t="s">
        <v>530</v>
      </c>
      <c r="B59" s="20" t="s">
        <v>229</v>
      </c>
      <c r="C59" s="20" t="s">
        <v>166</v>
      </c>
      <c r="D59" s="20" t="s">
        <v>495</v>
      </c>
      <c r="E59" s="20" t="s">
        <v>481</v>
      </c>
      <c r="F59" s="20" t="s">
        <v>496</v>
      </c>
    </row>
    <row r="60">
      <c r="A60" s="20" t="s">
        <v>531</v>
      </c>
      <c r="B60" s="20" t="s">
        <v>69</v>
      </c>
      <c r="C60" s="20" t="s">
        <v>19</v>
      </c>
      <c r="D60" s="20" t="s">
        <v>508</v>
      </c>
      <c r="E60" s="20" t="s">
        <v>19</v>
      </c>
      <c r="F60" s="20" t="s">
        <v>18</v>
      </c>
    </row>
    <row r="61">
      <c r="A61" s="20" t="s">
        <v>532</v>
      </c>
      <c r="B61" s="20" t="s">
        <v>352</v>
      </c>
      <c r="C61" s="20" t="s">
        <v>163</v>
      </c>
      <c r="D61" s="20" t="s">
        <v>489</v>
      </c>
      <c r="E61" s="20" t="s">
        <v>163</v>
      </c>
      <c r="F61" s="20" t="s">
        <v>297</v>
      </c>
    </row>
    <row r="62">
      <c r="A62" s="20" t="s">
        <v>533</v>
      </c>
      <c r="B62" s="20" t="s">
        <v>309</v>
      </c>
      <c r="C62" s="20" t="s">
        <v>163</v>
      </c>
      <c r="D62" s="20" t="s">
        <v>442</v>
      </c>
      <c r="E62" s="20" t="s">
        <v>163</v>
      </c>
      <c r="F62" s="20" t="s">
        <v>443</v>
      </c>
    </row>
    <row r="63">
      <c r="A63" s="20" t="s">
        <v>534</v>
      </c>
      <c r="B63" s="20" t="s">
        <v>283</v>
      </c>
      <c r="C63" s="20" t="s">
        <v>163</v>
      </c>
      <c r="D63" s="20" t="s">
        <v>442</v>
      </c>
      <c r="E63" s="20" t="s">
        <v>163</v>
      </c>
      <c r="F63" s="20" t="s">
        <v>443</v>
      </c>
    </row>
    <row r="64">
      <c r="A64" s="20" t="s">
        <v>535</v>
      </c>
      <c r="B64" s="20" t="s">
        <v>294</v>
      </c>
      <c r="C64" s="20" t="s">
        <v>166</v>
      </c>
      <c r="D64" s="20" t="s">
        <v>495</v>
      </c>
      <c r="E64" s="20" t="s">
        <v>481</v>
      </c>
      <c r="F64" s="20" t="s">
        <v>496</v>
      </c>
    </row>
    <row r="65">
      <c r="A65" s="20" t="s">
        <v>536</v>
      </c>
      <c r="B65" s="20" t="s">
        <v>196</v>
      </c>
      <c r="C65" s="20" t="s">
        <v>51</v>
      </c>
      <c r="D65" s="20" t="s">
        <v>450</v>
      </c>
      <c r="E65" s="20" t="s">
        <v>51</v>
      </c>
      <c r="F65" s="20" t="s">
        <v>107</v>
      </c>
    </row>
    <row r="66">
      <c r="A66" s="20" t="s">
        <v>537</v>
      </c>
      <c r="B66" s="20" t="s">
        <v>538</v>
      </c>
      <c r="C66" s="20" t="s">
        <v>91</v>
      </c>
      <c r="D66" s="20" t="s">
        <v>539</v>
      </c>
      <c r="E66" s="20" t="s">
        <v>456</v>
      </c>
      <c r="F66" s="20" t="s">
        <v>172</v>
      </c>
    </row>
    <row r="67">
      <c r="A67" s="20" t="s">
        <v>540</v>
      </c>
      <c r="B67" s="20" t="s">
        <v>355</v>
      </c>
      <c r="C67" s="20" t="s">
        <v>91</v>
      </c>
      <c r="D67" s="20" t="s">
        <v>491</v>
      </c>
      <c r="E67" s="20" t="s">
        <v>91</v>
      </c>
      <c r="F67" s="20" t="s">
        <v>195</v>
      </c>
    </row>
    <row r="68">
      <c r="A68" s="20" t="s">
        <v>541</v>
      </c>
      <c r="B68" s="20" t="s">
        <v>351</v>
      </c>
      <c r="C68" s="20" t="s">
        <v>166</v>
      </c>
      <c r="D68" s="20" t="s">
        <v>542</v>
      </c>
      <c r="E68" s="20" t="s">
        <v>166</v>
      </c>
      <c r="F68" s="20" t="s">
        <v>212</v>
      </c>
    </row>
    <row r="69">
      <c r="A69" s="20" t="s">
        <v>543</v>
      </c>
      <c r="B69" s="20" t="s">
        <v>148</v>
      </c>
      <c r="C69" s="20" t="s">
        <v>76</v>
      </c>
      <c r="D69" s="20" t="s">
        <v>435</v>
      </c>
      <c r="E69" s="20" t="s">
        <v>76</v>
      </c>
      <c r="F69" s="20" t="s">
        <v>436</v>
      </c>
    </row>
    <row r="70">
      <c r="A70" s="20" t="s">
        <v>544</v>
      </c>
      <c r="B70" s="20" t="s">
        <v>259</v>
      </c>
      <c r="C70" s="20" t="s">
        <v>33</v>
      </c>
      <c r="D70" s="20" t="s">
        <v>445</v>
      </c>
      <c r="E70" s="20" t="s">
        <v>446</v>
      </c>
      <c r="F70" s="20" t="s">
        <v>447</v>
      </c>
    </row>
    <row r="71">
      <c r="A71" s="20" t="s">
        <v>545</v>
      </c>
      <c r="B71" s="20" t="s">
        <v>94</v>
      </c>
      <c r="C71" s="20" t="s">
        <v>58</v>
      </c>
      <c r="D71" s="20" t="s">
        <v>433</v>
      </c>
      <c r="E71" s="20" t="s">
        <v>58</v>
      </c>
      <c r="F71" s="20" t="s">
        <v>80</v>
      </c>
    </row>
    <row r="72">
      <c r="A72" s="20" t="s">
        <v>546</v>
      </c>
      <c r="B72" s="20" t="s">
        <v>305</v>
      </c>
      <c r="C72" s="20" t="s">
        <v>76</v>
      </c>
      <c r="D72" s="20" t="s">
        <v>462</v>
      </c>
      <c r="E72" s="20" t="s">
        <v>76</v>
      </c>
      <c r="F72" s="20" t="s">
        <v>463</v>
      </c>
    </row>
    <row r="73">
      <c r="A73" s="20" t="s">
        <v>547</v>
      </c>
      <c r="B73" s="20" t="s">
        <v>382</v>
      </c>
      <c r="C73" s="20" t="s">
        <v>91</v>
      </c>
      <c r="D73" s="20" t="s">
        <v>539</v>
      </c>
      <c r="E73" s="20" t="s">
        <v>456</v>
      </c>
      <c r="F73" s="20" t="s">
        <v>172</v>
      </c>
    </row>
    <row r="74">
      <c r="A74" s="20" t="s">
        <v>548</v>
      </c>
      <c r="B74" s="20" t="s">
        <v>71</v>
      </c>
      <c r="C74" s="20" t="s">
        <v>33</v>
      </c>
      <c r="D74" s="20" t="s">
        <v>549</v>
      </c>
      <c r="E74" s="20" t="s">
        <v>446</v>
      </c>
      <c r="F74" s="20" t="s">
        <v>550</v>
      </c>
    </row>
    <row r="75">
      <c r="A75" s="20" t="s">
        <v>551</v>
      </c>
      <c r="B75" s="20" t="s">
        <v>375</v>
      </c>
      <c r="C75" s="20" t="s">
        <v>163</v>
      </c>
      <c r="D75" s="20" t="s">
        <v>521</v>
      </c>
      <c r="E75" s="20" t="s">
        <v>163</v>
      </c>
      <c r="F75" s="20" t="s">
        <v>250</v>
      </c>
    </row>
    <row r="76">
      <c r="A76" s="20" t="s">
        <v>552</v>
      </c>
      <c r="B76" s="20" t="s">
        <v>85</v>
      </c>
      <c r="C76" s="20" t="s">
        <v>51</v>
      </c>
      <c r="D76" s="20" t="s">
        <v>474</v>
      </c>
      <c r="E76" s="20" t="s">
        <v>51</v>
      </c>
      <c r="F76" s="20" t="s">
        <v>101</v>
      </c>
    </row>
    <row r="77">
      <c r="A77" s="20" t="s">
        <v>553</v>
      </c>
      <c r="B77" s="20" t="s">
        <v>121</v>
      </c>
      <c r="C77" s="20" t="s">
        <v>51</v>
      </c>
      <c r="D77" s="20" t="s">
        <v>458</v>
      </c>
      <c r="E77" s="20" t="s">
        <v>51</v>
      </c>
      <c r="F77" s="20" t="s">
        <v>101</v>
      </c>
    </row>
    <row r="78">
      <c r="A78" s="20" t="s">
        <v>554</v>
      </c>
      <c r="B78" s="20" t="s">
        <v>335</v>
      </c>
      <c r="C78" s="20" t="s">
        <v>91</v>
      </c>
      <c r="D78" s="20" t="s">
        <v>491</v>
      </c>
      <c r="E78" s="20" t="s">
        <v>91</v>
      </c>
      <c r="F78" s="20" t="s">
        <v>195</v>
      </c>
    </row>
    <row r="79">
      <c r="A79" s="20" t="s">
        <v>555</v>
      </c>
      <c r="B79" s="20" t="s">
        <v>140</v>
      </c>
      <c r="C79" s="20" t="s">
        <v>19</v>
      </c>
      <c r="D79" s="20" t="s">
        <v>465</v>
      </c>
      <c r="E79" s="20" t="s">
        <v>19</v>
      </c>
      <c r="F79" s="20" t="s">
        <v>39</v>
      </c>
    </row>
    <row r="80">
      <c r="A80" s="20" t="s">
        <v>556</v>
      </c>
      <c r="B80" s="20" t="s">
        <v>293</v>
      </c>
      <c r="C80" s="20" t="s">
        <v>51</v>
      </c>
      <c r="D80" s="20" t="s">
        <v>500</v>
      </c>
      <c r="E80" s="20" t="s">
        <v>163</v>
      </c>
      <c r="F80" s="20" t="s">
        <v>185</v>
      </c>
    </row>
    <row r="81">
      <c r="A81" s="20" t="s">
        <v>557</v>
      </c>
      <c r="B81" s="20" t="s">
        <v>136</v>
      </c>
      <c r="C81" s="20" t="s">
        <v>76</v>
      </c>
      <c r="D81" s="20" t="s">
        <v>458</v>
      </c>
      <c r="E81" s="20" t="s">
        <v>76</v>
      </c>
      <c r="F81" s="20" t="s">
        <v>466</v>
      </c>
    </row>
    <row r="82">
      <c r="A82" s="20" t="s">
        <v>558</v>
      </c>
      <c r="B82" s="20" t="s">
        <v>17</v>
      </c>
      <c r="C82" s="20" t="s">
        <v>19</v>
      </c>
      <c r="D82" s="20" t="s">
        <v>508</v>
      </c>
      <c r="E82" s="20" t="s">
        <v>19</v>
      </c>
      <c r="F82" s="20" t="s">
        <v>18</v>
      </c>
    </row>
    <row r="83">
      <c r="A83" s="20" t="s">
        <v>559</v>
      </c>
      <c r="B83" s="20" t="s">
        <v>99</v>
      </c>
      <c r="C83" s="20" t="s">
        <v>51</v>
      </c>
      <c r="D83" s="20" t="s">
        <v>458</v>
      </c>
      <c r="E83" s="20" t="s">
        <v>51</v>
      </c>
      <c r="F83" s="20" t="s">
        <v>101</v>
      </c>
    </row>
    <row r="84">
      <c r="A84" s="20" t="s">
        <v>560</v>
      </c>
      <c r="B84" s="20" t="s">
        <v>44</v>
      </c>
      <c r="C84" s="20" t="s">
        <v>33</v>
      </c>
      <c r="D84" s="20" t="s">
        <v>474</v>
      </c>
      <c r="E84" s="20" t="s">
        <v>446</v>
      </c>
      <c r="F84" s="20" t="s">
        <v>475</v>
      </c>
    </row>
    <row r="85">
      <c r="A85" s="20" t="s">
        <v>561</v>
      </c>
      <c r="B85" s="20" t="s">
        <v>361</v>
      </c>
      <c r="C85" s="20" t="s">
        <v>166</v>
      </c>
      <c r="D85" s="20" t="s">
        <v>562</v>
      </c>
      <c r="E85" s="20" t="s">
        <v>166</v>
      </c>
      <c r="F85" s="20" t="s">
        <v>266</v>
      </c>
    </row>
    <row r="86">
      <c r="A86" s="20" t="s">
        <v>563</v>
      </c>
      <c r="B86" s="20" t="s">
        <v>167</v>
      </c>
      <c r="C86" s="20" t="s">
        <v>51</v>
      </c>
      <c r="D86" s="20" t="s">
        <v>484</v>
      </c>
      <c r="E86" s="20" t="s">
        <v>51</v>
      </c>
      <c r="F86" s="20" t="s">
        <v>49</v>
      </c>
    </row>
    <row r="87">
      <c r="A87" s="20" t="s">
        <v>564</v>
      </c>
      <c r="B87" s="20" t="s">
        <v>82</v>
      </c>
      <c r="C87" s="20" t="s">
        <v>33</v>
      </c>
      <c r="D87" s="20" t="s">
        <v>517</v>
      </c>
      <c r="E87" s="20" t="s">
        <v>84</v>
      </c>
      <c r="F87" s="20" t="s">
        <v>518</v>
      </c>
    </row>
    <row r="88">
      <c r="A88" s="20" t="s">
        <v>565</v>
      </c>
      <c r="B88" s="20" t="s">
        <v>62</v>
      </c>
      <c r="C88" s="20" t="s">
        <v>33</v>
      </c>
      <c r="D88" s="20" t="s">
        <v>549</v>
      </c>
      <c r="E88" s="20" t="s">
        <v>446</v>
      </c>
      <c r="F88" s="20" t="s">
        <v>550</v>
      </c>
    </row>
    <row r="89">
      <c r="A89" s="20" t="s">
        <v>566</v>
      </c>
      <c r="B89" s="20" t="s">
        <v>132</v>
      </c>
      <c r="C89" s="20" t="s">
        <v>33</v>
      </c>
      <c r="D89" s="20" t="s">
        <v>445</v>
      </c>
      <c r="E89" s="20" t="s">
        <v>446</v>
      </c>
      <c r="F89" s="20" t="s">
        <v>447</v>
      </c>
    </row>
    <row r="90">
      <c r="A90" s="20" t="s">
        <v>567</v>
      </c>
      <c r="B90" s="20" t="s">
        <v>331</v>
      </c>
      <c r="C90" s="20" t="s">
        <v>166</v>
      </c>
      <c r="D90" s="20" t="s">
        <v>542</v>
      </c>
      <c r="E90" s="20" t="s">
        <v>166</v>
      </c>
      <c r="F90" s="20" t="s">
        <v>212</v>
      </c>
    </row>
    <row r="91">
      <c r="A91" s="20" t="s">
        <v>568</v>
      </c>
      <c r="B91" s="20" t="s">
        <v>357</v>
      </c>
      <c r="C91" s="20" t="s">
        <v>166</v>
      </c>
      <c r="D91" s="20" t="s">
        <v>495</v>
      </c>
      <c r="E91" s="20" t="s">
        <v>481</v>
      </c>
      <c r="F91" s="20" t="s">
        <v>496</v>
      </c>
    </row>
    <row r="92">
      <c r="A92" s="20" t="s">
        <v>569</v>
      </c>
      <c r="B92" s="20" t="s">
        <v>319</v>
      </c>
      <c r="C92" s="20" t="s">
        <v>166</v>
      </c>
      <c r="D92" s="20" t="s">
        <v>442</v>
      </c>
      <c r="E92" s="20" t="s">
        <v>163</v>
      </c>
      <c r="F92" s="20" t="s">
        <v>443</v>
      </c>
    </row>
    <row r="93">
      <c r="A93" s="20" t="s">
        <v>570</v>
      </c>
      <c r="B93" s="20" t="s">
        <v>334</v>
      </c>
      <c r="C93" s="20" t="s">
        <v>166</v>
      </c>
      <c r="D93" s="20" t="s">
        <v>571</v>
      </c>
      <c r="E93" s="20" t="s">
        <v>166</v>
      </c>
      <c r="F93" s="20" t="s">
        <v>233</v>
      </c>
    </row>
    <row r="94">
      <c r="A94" s="20" t="s">
        <v>572</v>
      </c>
      <c r="B94" s="20" t="s">
        <v>388</v>
      </c>
      <c r="C94" s="20" t="s">
        <v>91</v>
      </c>
      <c r="D94" s="20" t="s">
        <v>491</v>
      </c>
      <c r="E94" s="20" t="s">
        <v>91</v>
      </c>
      <c r="F94" s="20" t="s">
        <v>195</v>
      </c>
    </row>
    <row r="95">
      <c r="A95" s="20" t="s">
        <v>573</v>
      </c>
      <c r="B95" s="20" t="s">
        <v>65</v>
      </c>
      <c r="C95" s="20" t="s">
        <v>33</v>
      </c>
      <c r="D95" s="20" t="s">
        <v>549</v>
      </c>
      <c r="E95" s="20" t="s">
        <v>446</v>
      </c>
      <c r="F95" s="20" t="s">
        <v>550</v>
      </c>
    </row>
    <row r="96">
      <c r="A96" s="20" t="s">
        <v>574</v>
      </c>
      <c r="B96" s="20" t="s">
        <v>367</v>
      </c>
      <c r="C96" s="20" t="s">
        <v>163</v>
      </c>
      <c r="D96" s="20" t="s">
        <v>489</v>
      </c>
      <c r="E96" s="20" t="s">
        <v>163</v>
      </c>
      <c r="F96" s="20" t="s">
        <v>297</v>
      </c>
    </row>
    <row r="97">
      <c r="A97" s="20" t="s">
        <v>575</v>
      </c>
      <c r="B97" s="20" t="s">
        <v>313</v>
      </c>
      <c r="C97" s="20" t="s">
        <v>163</v>
      </c>
      <c r="D97" s="20" t="s">
        <v>478</v>
      </c>
      <c r="E97" s="20" t="s">
        <v>163</v>
      </c>
      <c r="F97" s="20" t="s">
        <v>181</v>
      </c>
    </row>
    <row r="98">
      <c r="A98" s="20" t="s">
        <v>576</v>
      </c>
      <c r="B98" s="20" t="s">
        <v>380</v>
      </c>
      <c r="C98" s="20" t="s">
        <v>91</v>
      </c>
      <c r="D98" s="20" t="s">
        <v>539</v>
      </c>
      <c r="E98" s="20" t="s">
        <v>456</v>
      </c>
      <c r="F98" s="20" t="s">
        <v>172</v>
      </c>
    </row>
    <row r="99">
      <c r="A99" s="20" t="s">
        <v>577</v>
      </c>
      <c r="B99" s="20" t="s">
        <v>114</v>
      </c>
      <c r="C99" s="20" t="s">
        <v>76</v>
      </c>
      <c r="D99" s="20" t="s">
        <v>465</v>
      </c>
      <c r="E99" s="20" t="s">
        <v>76</v>
      </c>
      <c r="F99" s="20" t="s">
        <v>466</v>
      </c>
    </row>
    <row r="100">
      <c r="A100" s="20" t="s">
        <v>578</v>
      </c>
      <c r="B100" s="20" t="s">
        <v>290</v>
      </c>
      <c r="C100" s="20" t="s">
        <v>91</v>
      </c>
      <c r="D100" s="20" t="s">
        <v>455</v>
      </c>
      <c r="E100" s="20" t="s">
        <v>456</v>
      </c>
      <c r="F100" s="20" t="s">
        <v>291</v>
      </c>
    </row>
    <row r="101">
      <c r="A101" s="20" t="s">
        <v>579</v>
      </c>
      <c r="B101" s="20" t="s">
        <v>153</v>
      </c>
      <c r="C101" s="20" t="s">
        <v>33</v>
      </c>
      <c r="D101" s="20" t="s">
        <v>517</v>
      </c>
      <c r="E101" s="20" t="s">
        <v>84</v>
      </c>
      <c r="F101" s="20" t="s">
        <v>518</v>
      </c>
    </row>
    <row r="102">
      <c r="A102" s="20" t="s">
        <v>580</v>
      </c>
      <c r="B102" s="20" t="s">
        <v>43</v>
      </c>
      <c r="C102" s="20" t="s">
        <v>19</v>
      </c>
      <c r="D102" s="20" t="s">
        <v>508</v>
      </c>
      <c r="E102" s="20" t="s">
        <v>19</v>
      </c>
      <c r="F102" s="20" t="s">
        <v>18</v>
      </c>
    </row>
    <row r="103">
      <c r="A103" s="20" t="s">
        <v>581</v>
      </c>
      <c r="B103" s="20" t="s">
        <v>287</v>
      </c>
      <c r="C103" s="20" t="s">
        <v>51</v>
      </c>
      <c r="D103" s="20" t="s">
        <v>500</v>
      </c>
      <c r="E103" s="21" t="s">
        <v>163</v>
      </c>
      <c r="F103" s="20" t="s">
        <v>185</v>
      </c>
    </row>
    <row r="104">
      <c r="A104" s="20" t="s">
        <v>582</v>
      </c>
      <c r="B104" s="20" t="s">
        <v>358</v>
      </c>
      <c r="C104" s="20" t="s">
        <v>166</v>
      </c>
      <c r="D104" s="20" t="s">
        <v>542</v>
      </c>
      <c r="E104" s="20" t="s">
        <v>166</v>
      </c>
      <c r="F104" s="20" t="s">
        <v>212</v>
      </c>
    </row>
    <row r="105">
      <c r="A105" s="20" t="s">
        <v>583</v>
      </c>
      <c r="B105" s="20" t="s">
        <v>324</v>
      </c>
      <c r="C105" s="20" t="s">
        <v>166</v>
      </c>
      <c r="D105" s="20" t="s">
        <v>495</v>
      </c>
      <c r="E105" s="20" t="s">
        <v>481</v>
      </c>
      <c r="F105" s="20" t="s">
        <v>496</v>
      </c>
    </row>
    <row r="106">
      <c r="A106" s="20" t="s">
        <v>584</v>
      </c>
      <c r="B106" s="20" t="s">
        <v>133</v>
      </c>
      <c r="C106" s="20" t="s">
        <v>19</v>
      </c>
      <c r="D106" s="20" t="s">
        <v>585</v>
      </c>
      <c r="E106" s="20" t="s">
        <v>19</v>
      </c>
      <c r="F106" s="20" t="s">
        <v>39</v>
      </c>
    </row>
    <row r="107">
      <c r="A107" s="20" t="s">
        <v>586</v>
      </c>
      <c r="B107" s="20" t="s">
        <v>40</v>
      </c>
      <c r="C107" s="20" t="s">
        <v>19</v>
      </c>
      <c r="D107" s="20" t="s">
        <v>508</v>
      </c>
      <c r="E107" s="20" t="s">
        <v>19</v>
      </c>
      <c r="F107" s="20" t="s">
        <v>18</v>
      </c>
    </row>
    <row r="108">
      <c r="A108" s="20" t="s">
        <v>587</v>
      </c>
      <c r="B108" s="20" t="s">
        <v>365</v>
      </c>
      <c r="C108" s="20" t="s">
        <v>163</v>
      </c>
      <c r="D108" s="20" t="s">
        <v>588</v>
      </c>
      <c r="E108" s="20" t="s">
        <v>163</v>
      </c>
      <c r="F108" s="20" t="s">
        <v>161</v>
      </c>
    </row>
    <row r="109">
      <c r="A109" s="20" t="s">
        <v>589</v>
      </c>
      <c r="B109" s="20" t="s">
        <v>171</v>
      </c>
      <c r="C109" s="20" t="s">
        <v>91</v>
      </c>
      <c r="D109" s="20" t="s">
        <v>590</v>
      </c>
      <c r="E109" s="20" t="s">
        <v>456</v>
      </c>
      <c r="F109" s="20" t="s">
        <v>89</v>
      </c>
    </row>
    <row r="110">
      <c r="A110" s="20" t="s">
        <v>591</v>
      </c>
      <c r="B110" s="20" t="s">
        <v>333</v>
      </c>
      <c r="C110" s="20" t="s">
        <v>166</v>
      </c>
      <c r="D110" s="20" t="s">
        <v>542</v>
      </c>
      <c r="E110" s="20" t="s">
        <v>166</v>
      </c>
      <c r="F110" s="20" t="s">
        <v>212</v>
      </c>
    </row>
    <row r="111">
      <c r="A111" s="20" t="s">
        <v>592</v>
      </c>
      <c r="B111" s="20" t="s">
        <v>67</v>
      </c>
      <c r="C111" s="20" t="s">
        <v>19</v>
      </c>
      <c r="D111" s="20" t="s">
        <v>585</v>
      </c>
      <c r="E111" s="20" t="s">
        <v>19</v>
      </c>
      <c r="F111" s="20" t="s">
        <v>39</v>
      </c>
    </row>
    <row r="112">
      <c r="A112" s="20" t="s">
        <v>593</v>
      </c>
      <c r="B112" s="20" t="s">
        <v>353</v>
      </c>
      <c r="C112" s="20" t="s">
        <v>163</v>
      </c>
      <c r="D112" s="20" t="s">
        <v>588</v>
      </c>
      <c r="E112" s="20" t="s">
        <v>163</v>
      </c>
      <c r="F112" s="20" t="s">
        <v>161</v>
      </c>
    </row>
    <row r="113">
      <c r="A113" s="20" t="s">
        <v>594</v>
      </c>
      <c r="B113" s="20" t="s">
        <v>34</v>
      </c>
      <c r="C113" s="20" t="s">
        <v>19</v>
      </c>
      <c r="D113" s="20" t="s">
        <v>486</v>
      </c>
      <c r="E113" s="20" t="s">
        <v>19</v>
      </c>
      <c r="F113" s="20" t="s">
        <v>41</v>
      </c>
    </row>
    <row r="114">
      <c r="A114" s="20" t="s">
        <v>595</v>
      </c>
      <c r="B114" s="20" t="s">
        <v>52</v>
      </c>
      <c r="C114" s="20" t="s">
        <v>19</v>
      </c>
      <c r="D114" s="20" t="s">
        <v>585</v>
      </c>
      <c r="E114" s="20" t="s">
        <v>19</v>
      </c>
      <c r="F114" s="20" t="s">
        <v>39</v>
      </c>
    </row>
    <row r="115">
      <c r="A115" s="20" t="s">
        <v>596</v>
      </c>
      <c r="B115" s="20" t="s">
        <v>340</v>
      </c>
      <c r="C115" s="20" t="s">
        <v>166</v>
      </c>
      <c r="D115" s="20" t="s">
        <v>495</v>
      </c>
      <c r="E115" s="20" t="s">
        <v>481</v>
      </c>
      <c r="F115" s="20" t="s">
        <v>496</v>
      </c>
    </row>
    <row r="116">
      <c r="A116" s="20" t="s">
        <v>597</v>
      </c>
      <c r="B116" s="20" t="s">
        <v>93</v>
      </c>
      <c r="C116" s="20" t="s">
        <v>19</v>
      </c>
      <c r="D116" s="20" t="s">
        <v>508</v>
      </c>
      <c r="E116" s="20" t="s">
        <v>19</v>
      </c>
      <c r="F116" s="20" t="s">
        <v>18</v>
      </c>
    </row>
    <row r="117">
      <c r="A117" s="20" t="s">
        <v>598</v>
      </c>
      <c r="B117" s="20" t="s">
        <v>45</v>
      </c>
      <c r="C117" s="20" t="s">
        <v>33</v>
      </c>
      <c r="D117" s="20" t="s">
        <v>549</v>
      </c>
      <c r="E117" s="20" t="s">
        <v>446</v>
      </c>
      <c r="F117" s="20" t="s">
        <v>550</v>
      </c>
    </row>
    <row r="118">
      <c r="A118" s="20" t="s">
        <v>599</v>
      </c>
      <c r="B118" s="20" t="s">
        <v>265</v>
      </c>
      <c r="C118" s="20" t="s">
        <v>166</v>
      </c>
      <c r="D118" s="20" t="s">
        <v>562</v>
      </c>
      <c r="E118" s="20" t="s">
        <v>166</v>
      </c>
      <c r="F118" s="20" t="s">
        <v>266</v>
      </c>
    </row>
    <row r="119">
      <c r="A119" s="20" t="s">
        <v>600</v>
      </c>
      <c r="B119" s="20" t="s">
        <v>350</v>
      </c>
      <c r="C119" s="20" t="s">
        <v>91</v>
      </c>
      <c r="D119" s="20" t="s">
        <v>468</v>
      </c>
      <c r="E119" s="20" t="s">
        <v>456</v>
      </c>
      <c r="F119" s="20" t="s">
        <v>159</v>
      </c>
    </row>
    <row r="120">
      <c r="A120" s="20" t="s">
        <v>601</v>
      </c>
      <c r="B120" s="20" t="s">
        <v>104</v>
      </c>
      <c r="C120" s="20" t="s">
        <v>58</v>
      </c>
      <c r="D120" s="20" t="s">
        <v>433</v>
      </c>
      <c r="E120" s="20" t="s">
        <v>58</v>
      </c>
      <c r="F120" s="20" t="s">
        <v>80</v>
      </c>
    </row>
    <row r="121">
      <c r="A121" s="20" t="s">
        <v>602</v>
      </c>
      <c r="B121" s="20" t="s">
        <v>300</v>
      </c>
      <c r="C121" s="20" t="s">
        <v>166</v>
      </c>
      <c r="D121" s="20" t="s">
        <v>442</v>
      </c>
      <c r="E121" s="20" t="s">
        <v>163</v>
      </c>
      <c r="F121" s="20" t="s">
        <v>443</v>
      </c>
    </row>
    <row r="122">
      <c r="A122" s="20" t="s">
        <v>603</v>
      </c>
      <c r="B122" s="20" t="s">
        <v>387</v>
      </c>
      <c r="C122" s="20" t="s">
        <v>166</v>
      </c>
      <c r="D122" s="20" t="s">
        <v>495</v>
      </c>
      <c r="E122" s="20" t="s">
        <v>481</v>
      </c>
      <c r="F122" s="20" t="s">
        <v>496</v>
      </c>
    </row>
    <row r="123">
      <c r="A123" s="20" t="s">
        <v>604</v>
      </c>
      <c r="B123" s="20" t="s">
        <v>141</v>
      </c>
      <c r="C123" s="20" t="s">
        <v>76</v>
      </c>
      <c r="D123" s="20" t="s">
        <v>498</v>
      </c>
      <c r="E123" s="20" t="s">
        <v>76</v>
      </c>
      <c r="F123" s="20" t="s">
        <v>142</v>
      </c>
    </row>
    <row r="124">
      <c r="A124" s="20" t="s">
        <v>605</v>
      </c>
      <c r="B124" s="20" t="s">
        <v>301</v>
      </c>
      <c r="C124" s="20" t="s">
        <v>166</v>
      </c>
      <c r="D124" s="20" t="s">
        <v>495</v>
      </c>
      <c r="E124" s="20" t="s">
        <v>481</v>
      </c>
      <c r="F124" s="20" t="s">
        <v>496</v>
      </c>
    </row>
    <row r="125">
      <c r="A125" s="20" t="s">
        <v>606</v>
      </c>
      <c r="B125" s="20" t="s">
        <v>607</v>
      </c>
      <c r="C125" s="20" t="s">
        <v>91</v>
      </c>
      <c r="D125" s="20" t="s">
        <v>495</v>
      </c>
      <c r="E125" s="20" t="s">
        <v>481</v>
      </c>
      <c r="F125" s="20" t="s">
        <v>496</v>
      </c>
    </row>
    <row r="126">
      <c r="A126" s="20" t="s">
        <v>608</v>
      </c>
      <c r="B126" s="20" t="s">
        <v>230</v>
      </c>
      <c r="C126" s="20" t="s">
        <v>163</v>
      </c>
      <c r="D126" s="20" t="s">
        <v>588</v>
      </c>
      <c r="E126" s="20" t="s">
        <v>163</v>
      </c>
      <c r="F126" s="20" t="s">
        <v>161</v>
      </c>
    </row>
    <row r="127">
      <c r="A127" s="20" t="s">
        <v>609</v>
      </c>
      <c r="B127" s="20" t="s">
        <v>37</v>
      </c>
      <c r="C127" s="20" t="s">
        <v>33</v>
      </c>
      <c r="D127" s="20" t="s">
        <v>474</v>
      </c>
      <c r="E127" s="20" t="s">
        <v>446</v>
      </c>
      <c r="F127" s="20" t="s">
        <v>475</v>
      </c>
    </row>
    <row r="128">
      <c r="A128" s="20" t="s">
        <v>610</v>
      </c>
      <c r="B128" s="20" t="s">
        <v>611</v>
      </c>
      <c r="C128" s="20" t="s">
        <v>91</v>
      </c>
      <c r="D128" s="20" t="s">
        <v>539</v>
      </c>
      <c r="E128" s="20" t="s">
        <v>456</v>
      </c>
      <c r="F128" s="20" t="s">
        <v>172</v>
      </c>
    </row>
    <row r="129">
      <c r="A129" s="20" t="s">
        <v>612</v>
      </c>
      <c r="B129" s="20" t="s">
        <v>112</v>
      </c>
      <c r="C129" s="20" t="s">
        <v>33</v>
      </c>
      <c r="D129" s="20" t="s">
        <v>445</v>
      </c>
      <c r="E129" s="20" t="s">
        <v>446</v>
      </c>
      <c r="F129" s="20" t="s">
        <v>447</v>
      </c>
    </row>
    <row r="130">
      <c r="A130" s="20" t="s">
        <v>613</v>
      </c>
      <c r="B130" s="20" t="s">
        <v>284</v>
      </c>
      <c r="C130" s="20" t="s">
        <v>163</v>
      </c>
      <c r="D130" s="20" t="s">
        <v>478</v>
      </c>
      <c r="E130" s="20" t="s">
        <v>163</v>
      </c>
      <c r="F130" s="20" t="s">
        <v>181</v>
      </c>
    </row>
    <row r="131">
      <c r="A131" s="20" t="s">
        <v>614</v>
      </c>
      <c r="B131" s="20" t="s">
        <v>615</v>
      </c>
      <c r="C131" s="20" t="s">
        <v>163</v>
      </c>
      <c r="D131" s="20" t="s">
        <v>489</v>
      </c>
      <c r="E131" s="20" t="s">
        <v>163</v>
      </c>
      <c r="F131" s="20" t="s">
        <v>297</v>
      </c>
    </row>
    <row r="132">
      <c r="A132" s="20" t="s">
        <v>616</v>
      </c>
      <c r="B132" s="20" t="s">
        <v>384</v>
      </c>
      <c r="C132" s="20" t="s">
        <v>163</v>
      </c>
      <c r="D132" s="20" t="s">
        <v>588</v>
      </c>
      <c r="E132" s="20" t="s">
        <v>163</v>
      </c>
      <c r="F132" s="20" t="s">
        <v>161</v>
      </c>
    </row>
    <row r="133">
      <c r="A133" s="20" t="s">
        <v>617</v>
      </c>
      <c r="B133" s="20" t="s">
        <v>194</v>
      </c>
      <c r="C133" s="20" t="s">
        <v>91</v>
      </c>
      <c r="D133" s="20" t="s">
        <v>491</v>
      </c>
      <c r="E133" s="20" t="s">
        <v>91</v>
      </c>
      <c r="F133" s="20" t="s">
        <v>195</v>
      </c>
    </row>
    <row r="134">
      <c r="A134" s="20" t="s">
        <v>618</v>
      </c>
      <c r="B134" s="20" t="s">
        <v>154</v>
      </c>
      <c r="C134" s="20" t="s">
        <v>76</v>
      </c>
      <c r="D134" s="20" t="s">
        <v>619</v>
      </c>
      <c r="E134" s="20" t="s">
        <v>76</v>
      </c>
      <c r="F134" s="20" t="s">
        <v>620</v>
      </c>
    </row>
    <row r="135">
      <c r="A135" s="20" t="s">
        <v>621</v>
      </c>
      <c r="B135" s="20" t="s">
        <v>139</v>
      </c>
      <c r="C135" s="20" t="s">
        <v>139</v>
      </c>
      <c r="D135" s="20" t="s">
        <v>622</v>
      </c>
      <c r="E135" s="20" t="s">
        <v>139</v>
      </c>
      <c r="F135" s="20" t="s">
        <v>139</v>
      </c>
    </row>
    <row r="136">
      <c r="A136" s="20" t="s">
        <v>623</v>
      </c>
      <c r="B136" s="20" t="s">
        <v>81</v>
      </c>
      <c r="C136" s="20" t="s">
        <v>19</v>
      </c>
      <c r="D136" s="20" t="s">
        <v>508</v>
      </c>
      <c r="E136" s="20" t="s">
        <v>19</v>
      </c>
      <c r="F136" s="20" t="s">
        <v>18</v>
      </c>
    </row>
    <row r="137">
      <c r="A137" s="20" t="s">
        <v>624</v>
      </c>
      <c r="B137" s="20" t="s">
        <v>97</v>
      </c>
      <c r="C137" s="20" t="s">
        <v>51</v>
      </c>
      <c r="D137" s="20" t="s">
        <v>484</v>
      </c>
      <c r="E137" s="20" t="s">
        <v>51</v>
      </c>
      <c r="F137" s="20" t="s">
        <v>49</v>
      </c>
    </row>
    <row r="138">
      <c r="A138" s="20" t="s">
        <v>625</v>
      </c>
      <c r="B138" s="20" t="s">
        <v>183</v>
      </c>
      <c r="C138" s="20" t="s">
        <v>51</v>
      </c>
      <c r="D138" s="20" t="s">
        <v>450</v>
      </c>
      <c r="E138" s="20" t="s">
        <v>51</v>
      </c>
      <c r="F138" s="20" t="s">
        <v>107</v>
      </c>
    </row>
    <row r="139">
      <c r="A139" s="20" t="s">
        <v>626</v>
      </c>
      <c r="B139" s="20" t="s">
        <v>98</v>
      </c>
      <c r="C139" s="20" t="s">
        <v>51</v>
      </c>
      <c r="D139" s="20" t="s">
        <v>484</v>
      </c>
      <c r="E139" s="20" t="s">
        <v>51</v>
      </c>
      <c r="F139" s="20" t="s">
        <v>49</v>
      </c>
    </row>
    <row r="140">
      <c r="A140" s="20" t="s">
        <v>627</v>
      </c>
      <c r="B140" s="20" t="s">
        <v>349</v>
      </c>
      <c r="C140" s="20" t="s">
        <v>163</v>
      </c>
      <c r="D140" s="20" t="s">
        <v>521</v>
      </c>
      <c r="E140" s="20" t="s">
        <v>163</v>
      </c>
      <c r="F140" s="20" t="s">
        <v>250</v>
      </c>
    </row>
    <row r="141">
      <c r="A141" s="20" t="s">
        <v>628</v>
      </c>
      <c r="B141" s="20" t="s">
        <v>267</v>
      </c>
      <c r="C141" s="20" t="s">
        <v>76</v>
      </c>
      <c r="D141" s="20" t="s">
        <v>462</v>
      </c>
      <c r="E141" s="20" t="s">
        <v>76</v>
      </c>
      <c r="F141" s="20" t="s">
        <v>463</v>
      </c>
    </row>
    <row r="142">
      <c r="A142" s="20" t="s">
        <v>629</v>
      </c>
      <c r="B142" s="20" t="s">
        <v>240</v>
      </c>
      <c r="C142" s="20" t="s">
        <v>166</v>
      </c>
      <c r="D142" s="20" t="s">
        <v>504</v>
      </c>
      <c r="E142" s="20" t="s">
        <v>481</v>
      </c>
      <c r="F142" s="20" t="s">
        <v>240</v>
      </c>
    </row>
    <row r="143">
      <c r="A143" s="20" t="s">
        <v>630</v>
      </c>
      <c r="B143" s="20" t="s">
        <v>54</v>
      </c>
      <c r="C143" s="20" t="s">
        <v>19</v>
      </c>
      <c r="D143" s="20" t="s">
        <v>508</v>
      </c>
      <c r="E143" s="20" t="s">
        <v>19</v>
      </c>
      <c r="F143" s="20" t="s">
        <v>18</v>
      </c>
    </row>
    <row r="144">
      <c r="A144" s="20" t="s">
        <v>631</v>
      </c>
      <c r="B144" s="20" t="s">
        <v>66</v>
      </c>
      <c r="C144" s="20" t="s">
        <v>33</v>
      </c>
      <c r="D144" s="20" t="s">
        <v>549</v>
      </c>
      <c r="E144" s="20" t="s">
        <v>446</v>
      </c>
      <c r="F144" s="20" t="s">
        <v>550</v>
      </c>
    </row>
    <row r="145">
      <c r="A145" s="20" t="s">
        <v>632</v>
      </c>
      <c r="B145" s="20" t="s">
        <v>35</v>
      </c>
      <c r="C145" s="20" t="s">
        <v>19</v>
      </c>
      <c r="D145" s="20" t="s">
        <v>486</v>
      </c>
      <c r="E145" s="20" t="s">
        <v>19</v>
      </c>
      <c r="F145" s="20" t="s">
        <v>41</v>
      </c>
    </row>
    <row r="146">
      <c r="A146" s="20" t="s">
        <v>633</v>
      </c>
      <c r="B146" s="20" t="s">
        <v>385</v>
      </c>
      <c r="C146" s="20" t="s">
        <v>163</v>
      </c>
      <c r="D146" s="20" t="s">
        <v>521</v>
      </c>
      <c r="E146" s="20" t="s">
        <v>163</v>
      </c>
      <c r="F146" s="20" t="s">
        <v>250</v>
      </c>
    </row>
    <row r="147">
      <c r="A147" s="20" t="s">
        <v>634</v>
      </c>
      <c r="B147" s="20" t="s">
        <v>373</v>
      </c>
      <c r="C147" s="20" t="s">
        <v>166</v>
      </c>
      <c r="D147" s="20" t="s">
        <v>562</v>
      </c>
      <c r="E147" s="20" t="s">
        <v>166</v>
      </c>
      <c r="F147" s="20" t="s">
        <v>266</v>
      </c>
    </row>
    <row r="148">
      <c r="A148" s="20" t="s">
        <v>635</v>
      </c>
      <c r="B148" s="20" t="s">
        <v>105</v>
      </c>
      <c r="C148" s="20" t="s">
        <v>76</v>
      </c>
      <c r="D148" s="20" t="s">
        <v>619</v>
      </c>
      <c r="E148" s="20" t="s">
        <v>76</v>
      </c>
      <c r="F148" s="20" t="s">
        <v>620</v>
      </c>
    </row>
    <row r="149">
      <c r="A149" s="20" t="s">
        <v>636</v>
      </c>
      <c r="B149" s="20" t="s">
        <v>36</v>
      </c>
      <c r="C149" s="20" t="s">
        <v>19</v>
      </c>
      <c r="D149" s="20" t="s">
        <v>508</v>
      </c>
      <c r="E149" s="20" t="s">
        <v>19</v>
      </c>
      <c r="F149" s="20" t="s">
        <v>18</v>
      </c>
    </row>
    <row r="150">
      <c r="A150" s="20" t="s">
        <v>637</v>
      </c>
      <c r="B150" s="20" t="s">
        <v>56</v>
      </c>
      <c r="C150" s="20" t="s">
        <v>58</v>
      </c>
      <c r="D150" s="20" t="s">
        <v>638</v>
      </c>
      <c r="E150" s="20" t="s">
        <v>58</v>
      </c>
      <c r="F150" s="20" t="s">
        <v>639</v>
      </c>
    </row>
    <row r="151">
      <c r="A151" s="20" t="s">
        <v>640</v>
      </c>
      <c r="B151" s="20" t="s">
        <v>369</v>
      </c>
      <c r="C151" s="20" t="s">
        <v>91</v>
      </c>
      <c r="D151" s="20" t="s">
        <v>468</v>
      </c>
      <c r="E151" s="20" t="s">
        <v>456</v>
      </c>
      <c r="F151" s="20" t="s">
        <v>159</v>
      </c>
    </row>
    <row r="152">
      <c r="A152" s="20" t="s">
        <v>641</v>
      </c>
      <c r="B152" s="20" t="s">
        <v>337</v>
      </c>
      <c r="C152" s="20" t="s">
        <v>163</v>
      </c>
      <c r="D152" s="20" t="s">
        <v>478</v>
      </c>
      <c r="E152" s="20" t="s">
        <v>163</v>
      </c>
      <c r="F152" s="20" t="s">
        <v>181</v>
      </c>
    </row>
    <row r="153">
      <c r="A153" s="20" t="s">
        <v>642</v>
      </c>
      <c r="B153" s="20" t="s">
        <v>286</v>
      </c>
      <c r="C153" s="20" t="s">
        <v>163</v>
      </c>
      <c r="D153" s="20" t="s">
        <v>442</v>
      </c>
      <c r="E153" s="20" t="s">
        <v>163</v>
      </c>
      <c r="F153" s="20" t="s">
        <v>443</v>
      </c>
    </row>
    <row r="154">
      <c r="A154" s="20" t="s">
        <v>643</v>
      </c>
      <c r="B154" s="20" t="s">
        <v>237</v>
      </c>
      <c r="C154" s="20" t="s">
        <v>163</v>
      </c>
      <c r="D154" s="20" t="s">
        <v>478</v>
      </c>
      <c r="E154" s="20" t="s">
        <v>163</v>
      </c>
      <c r="F154" s="20" t="s">
        <v>181</v>
      </c>
    </row>
    <row r="155">
      <c r="A155" s="20" t="s">
        <v>644</v>
      </c>
      <c r="B155" s="20" t="s">
        <v>255</v>
      </c>
      <c r="C155" s="20" t="s">
        <v>166</v>
      </c>
      <c r="D155" s="20" t="s">
        <v>571</v>
      </c>
      <c r="E155" s="20" t="s">
        <v>166</v>
      </c>
      <c r="F155" s="20" t="s">
        <v>233</v>
      </c>
    </row>
    <row r="156">
      <c r="A156" s="20" t="s">
        <v>645</v>
      </c>
      <c r="B156" s="20" t="s">
        <v>338</v>
      </c>
      <c r="C156" s="20" t="s">
        <v>166</v>
      </c>
      <c r="D156" s="20" t="s">
        <v>542</v>
      </c>
      <c r="E156" s="20" t="s">
        <v>166</v>
      </c>
      <c r="F156" s="20" t="s">
        <v>212</v>
      </c>
    </row>
    <row r="157">
      <c r="A157" s="20" t="s">
        <v>646</v>
      </c>
      <c r="B157" s="20" t="s">
        <v>372</v>
      </c>
      <c r="C157" s="20" t="s">
        <v>166</v>
      </c>
      <c r="D157" s="20" t="s">
        <v>562</v>
      </c>
      <c r="E157" s="20" t="s">
        <v>166</v>
      </c>
      <c r="F157" s="20" t="s">
        <v>266</v>
      </c>
    </row>
    <row r="158">
      <c r="A158" s="20" t="s">
        <v>647</v>
      </c>
      <c r="B158" s="21" t="s">
        <v>123</v>
      </c>
      <c r="C158" s="20" t="s">
        <v>33</v>
      </c>
      <c r="D158" s="20" t="s">
        <v>517</v>
      </c>
      <c r="E158" s="20" t="s">
        <v>84</v>
      </c>
      <c r="F158" s="20" t="s">
        <v>518</v>
      </c>
    </row>
    <row r="159">
      <c r="A159" s="20" t="s">
        <v>648</v>
      </c>
      <c r="B159" s="20" t="s">
        <v>120</v>
      </c>
      <c r="C159" s="20" t="s">
        <v>76</v>
      </c>
      <c r="D159" s="20" t="s">
        <v>619</v>
      </c>
      <c r="E159" s="20" t="s">
        <v>76</v>
      </c>
      <c r="F159" s="20" t="s">
        <v>620</v>
      </c>
    </row>
    <row r="160">
      <c r="A160" s="20" t="s">
        <v>649</v>
      </c>
      <c r="B160" s="20" t="s">
        <v>48</v>
      </c>
      <c r="C160" s="20" t="s">
        <v>19</v>
      </c>
      <c r="D160" s="20" t="s">
        <v>508</v>
      </c>
      <c r="E160" s="20" t="s">
        <v>19</v>
      </c>
      <c r="F160" s="20" t="s">
        <v>18</v>
      </c>
    </row>
    <row r="161">
      <c r="A161" s="20" t="s">
        <v>650</v>
      </c>
      <c r="B161" s="20" t="s">
        <v>651</v>
      </c>
      <c r="C161" s="20" t="s">
        <v>91</v>
      </c>
      <c r="D161" s="20" t="s">
        <v>495</v>
      </c>
      <c r="E161" s="20" t="s">
        <v>481</v>
      </c>
      <c r="F161" s="20" t="s">
        <v>496</v>
      </c>
    </row>
    <row r="162">
      <c r="A162" s="20" t="s">
        <v>652</v>
      </c>
      <c r="B162" s="20" t="s">
        <v>102</v>
      </c>
      <c r="C162" s="20" t="s">
        <v>58</v>
      </c>
      <c r="D162" s="20" t="s">
        <v>638</v>
      </c>
      <c r="E162" s="20" t="s">
        <v>58</v>
      </c>
      <c r="F162" s="20" t="s">
        <v>639</v>
      </c>
    </row>
    <row r="163">
      <c r="A163" s="20" t="s">
        <v>653</v>
      </c>
      <c r="B163" s="20" t="s">
        <v>26</v>
      </c>
      <c r="C163" s="20" t="s">
        <v>19</v>
      </c>
      <c r="D163" s="20" t="s">
        <v>486</v>
      </c>
      <c r="E163" s="20" t="s">
        <v>19</v>
      </c>
      <c r="F163" s="20" t="s">
        <v>41</v>
      </c>
    </row>
    <row r="164">
      <c r="A164" s="20" t="s">
        <v>654</v>
      </c>
      <c r="B164" s="20" t="s">
        <v>274</v>
      </c>
      <c r="C164" s="20" t="s">
        <v>166</v>
      </c>
      <c r="D164" s="20" t="s">
        <v>442</v>
      </c>
      <c r="E164" s="20" t="s">
        <v>163</v>
      </c>
      <c r="F164" s="20" t="s">
        <v>443</v>
      </c>
    </row>
    <row r="165">
      <c r="A165" s="20" t="s">
        <v>655</v>
      </c>
      <c r="B165" s="20" t="s">
        <v>383</v>
      </c>
      <c r="C165" s="20" t="s">
        <v>166</v>
      </c>
      <c r="D165" s="20" t="s">
        <v>542</v>
      </c>
      <c r="E165" s="20" t="s">
        <v>166</v>
      </c>
      <c r="F165" s="20" t="s">
        <v>212</v>
      </c>
    </row>
    <row r="166">
      <c r="A166" s="20" t="s">
        <v>656</v>
      </c>
      <c r="B166" s="20" t="s">
        <v>247</v>
      </c>
      <c r="C166" s="20" t="s">
        <v>163</v>
      </c>
      <c r="D166" s="20" t="s">
        <v>442</v>
      </c>
      <c r="E166" s="20" t="s">
        <v>163</v>
      </c>
      <c r="F166" s="20" t="s">
        <v>443</v>
      </c>
    </row>
    <row r="167">
      <c r="A167" s="20" t="s">
        <v>657</v>
      </c>
      <c r="B167" s="20" t="s">
        <v>174</v>
      </c>
      <c r="C167" s="20" t="s">
        <v>166</v>
      </c>
      <c r="D167" s="20" t="s">
        <v>495</v>
      </c>
      <c r="E167" s="20" t="s">
        <v>481</v>
      </c>
      <c r="F167" s="20" t="s">
        <v>496</v>
      </c>
    </row>
    <row r="168">
      <c r="A168" s="20" t="s">
        <v>658</v>
      </c>
      <c r="B168" s="20" t="s">
        <v>74</v>
      </c>
      <c r="C168" s="20" t="s">
        <v>76</v>
      </c>
      <c r="D168" s="20" t="s">
        <v>619</v>
      </c>
      <c r="E168" s="20" t="s">
        <v>76</v>
      </c>
      <c r="F168" s="20" t="s">
        <v>620</v>
      </c>
    </row>
    <row r="169">
      <c r="A169" s="20" t="s">
        <v>659</v>
      </c>
      <c r="B169" s="20" t="s">
        <v>72</v>
      </c>
      <c r="C169" s="20" t="s">
        <v>58</v>
      </c>
      <c r="D169" s="20" t="s">
        <v>638</v>
      </c>
      <c r="E169" s="20" t="s">
        <v>58</v>
      </c>
      <c r="F169" s="20" t="s">
        <v>639</v>
      </c>
    </row>
    <row r="170">
      <c r="A170" s="20" t="s">
        <v>660</v>
      </c>
      <c r="B170" s="20" t="s">
        <v>129</v>
      </c>
      <c r="C170" s="20" t="s">
        <v>76</v>
      </c>
      <c r="D170" s="20" t="s">
        <v>435</v>
      </c>
      <c r="E170" s="20" t="s">
        <v>76</v>
      </c>
      <c r="F170" s="20" t="s">
        <v>436</v>
      </c>
    </row>
    <row r="171">
      <c r="A171" s="20" t="s">
        <v>661</v>
      </c>
      <c r="B171" s="20" t="s">
        <v>24</v>
      </c>
      <c r="C171" s="20" t="s">
        <v>19</v>
      </c>
      <c r="D171" s="20" t="s">
        <v>486</v>
      </c>
      <c r="E171" s="20" t="s">
        <v>19</v>
      </c>
      <c r="F171" s="20" t="s">
        <v>41</v>
      </c>
    </row>
    <row r="172">
      <c r="A172" s="20" t="s">
        <v>662</v>
      </c>
      <c r="B172" s="20" t="s">
        <v>110</v>
      </c>
      <c r="C172" s="20" t="s">
        <v>58</v>
      </c>
      <c r="D172" s="20" t="s">
        <v>638</v>
      </c>
      <c r="E172" s="20" t="s">
        <v>58</v>
      </c>
      <c r="F172" s="20" t="s">
        <v>639</v>
      </c>
    </row>
    <row r="173">
      <c r="A173" s="20" t="s">
        <v>663</v>
      </c>
      <c r="B173" s="20" t="s">
        <v>664</v>
      </c>
      <c r="C173" s="20" t="s">
        <v>163</v>
      </c>
      <c r="D173" s="20" t="s">
        <v>489</v>
      </c>
      <c r="E173" s="20" t="s">
        <v>163</v>
      </c>
      <c r="F173" s="20" t="s">
        <v>297</v>
      </c>
    </row>
    <row r="174">
      <c r="A174" s="20" t="s">
        <v>665</v>
      </c>
      <c r="B174" s="20" t="s">
        <v>359</v>
      </c>
      <c r="C174" s="20" t="s">
        <v>163</v>
      </c>
      <c r="D174" s="20" t="s">
        <v>478</v>
      </c>
      <c r="E174" s="20" t="s">
        <v>163</v>
      </c>
      <c r="F174" s="20" t="s">
        <v>181</v>
      </c>
    </row>
    <row r="175">
      <c r="A175" s="20" t="s">
        <v>666</v>
      </c>
      <c r="B175" s="20" t="s">
        <v>356</v>
      </c>
      <c r="C175" s="20" t="s">
        <v>166</v>
      </c>
      <c r="D175" s="20" t="s">
        <v>562</v>
      </c>
      <c r="E175" s="20" t="s">
        <v>166</v>
      </c>
      <c r="F175" s="20" t="s">
        <v>266</v>
      </c>
    </row>
    <row r="176">
      <c r="A176" s="20" t="s">
        <v>667</v>
      </c>
      <c r="B176" s="20" t="s">
        <v>218</v>
      </c>
      <c r="C176" s="20" t="s">
        <v>51</v>
      </c>
      <c r="D176" s="20" t="s">
        <v>668</v>
      </c>
      <c r="E176" s="20" t="s">
        <v>84</v>
      </c>
      <c r="F176" s="20" t="s">
        <v>83</v>
      </c>
    </row>
    <row r="177">
      <c r="A177" s="20" t="s">
        <v>669</v>
      </c>
      <c r="B177" s="20" t="s">
        <v>96</v>
      </c>
      <c r="C177" s="20" t="s">
        <v>51</v>
      </c>
      <c r="D177" s="20" t="s">
        <v>458</v>
      </c>
      <c r="E177" s="20" t="s">
        <v>51</v>
      </c>
      <c r="F177" s="20" t="s">
        <v>101</v>
      </c>
    </row>
    <row r="178">
      <c r="A178" s="20" t="s">
        <v>670</v>
      </c>
      <c r="B178" s="20" t="s">
        <v>327</v>
      </c>
      <c r="C178" s="20" t="s">
        <v>166</v>
      </c>
      <c r="D178" s="20" t="s">
        <v>562</v>
      </c>
      <c r="E178" s="20" t="s">
        <v>166</v>
      </c>
      <c r="F178" s="20" t="s">
        <v>266</v>
      </c>
    </row>
    <row r="179">
      <c r="A179" s="20" t="s">
        <v>671</v>
      </c>
      <c r="B179" s="20" t="s">
        <v>322</v>
      </c>
      <c r="C179" s="20" t="s">
        <v>91</v>
      </c>
      <c r="D179" s="20" t="s">
        <v>539</v>
      </c>
      <c r="E179" s="20" t="s">
        <v>456</v>
      </c>
      <c r="F179" s="20" t="s">
        <v>172</v>
      </c>
    </row>
    <row r="180">
      <c r="A180" s="20" t="s">
        <v>672</v>
      </c>
      <c r="B180" s="20" t="s">
        <v>249</v>
      </c>
      <c r="C180" s="20" t="s">
        <v>163</v>
      </c>
      <c r="D180" s="20" t="s">
        <v>521</v>
      </c>
      <c r="E180" s="20" t="s">
        <v>163</v>
      </c>
      <c r="F180" s="20" t="s">
        <v>250</v>
      </c>
    </row>
    <row r="181">
      <c r="A181" s="20" t="s">
        <v>673</v>
      </c>
      <c r="B181" s="20" t="s">
        <v>225</v>
      </c>
      <c r="C181" s="20" t="s">
        <v>76</v>
      </c>
      <c r="D181" s="20" t="s">
        <v>462</v>
      </c>
      <c r="E181" s="20" t="s">
        <v>76</v>
      </c>
      <c r="F181" s="20" t="s">
        <v>463</v>
      </c>
    </row>
    <row r="182">
      <c r="A182" s="20" t="s">
        <v>674</v>
      </c>
      <c r="B182" s="20" t="s">
        <v>79</v>
      </c>
      <c r="C182" s="20" t="s">
        <v>58</v>
      </c>
      <c r="D182" s="20" t="s">
        <v>433</v>
      </c>
      <c r="E182" s="20" t="s">
        <v>58</v>
      </c>
      <c r="F182" s="20" t="s">
        <v>80</v>
      </c>
    </row>
    <row r="183">
      <c r="A183" s="20" t="s">
        <v>675</v>
      </c>
      <c r="B183" s="20" t="s">
        <v>205</v>
      </c>
      <c r="C183" s="20" t="s">
        <v>51</v>
      </c>
      <c r="D183" s="20" t="s">
        <v>668</v>
      </c>
      <c r="E183" s="20" t="s">
        <v>84</v>
      </c>
      <c r="F183" s="20" t="s">
        <v>83</v>
      </c>
    </row>
    <row r="184">
      <c r="A184" s="20" t="s">
        <v>676</v>
      </c>
      <c r="B184" s="20" t="s">
        <v>677</v>
      </c>
      <c r="C184" s="20" t="s">
        <v>163</v>
      </c>
      <c r="D184" s="20" t="s">
        <v>489</v>
      </c>
      <c r="E184" s="20" t="s">
        <v>163</v>
      </c>
      <c r="F184" s="20" t="s">
        <v>297</v>
      </c>
    </row>
    <row r="185">
      <c r="A185" s="20" t="s">
        <v>678</v>
      </c>
      <c r="B185" s="20" t="s">
        <v>326</v>
      </c>
      <c r="C185" s="20" t="s">
        <v>166</v>
      </c>
      <c r="D185" s="20" t="s">
        <v>571</v>
      </c>
      <c r="E185" s="20" t="s">
        <v>166</v>
      </c>
      <c r="F185" s="20" t="s">
        <v>233</v>
      </c>
    </row>
    <row r="186">
      <c r="A186" s="20" t="s">
        <v>679</v>
      </c>
      <c r="B186" s="20" t="s">
        <v>192</v>
      </c>
      <c r="C186" s="20" t="s">
        <v>163</v>
      </c>
      <c r="D186" s="20" t="s">
        <v>478</v>
      </c>
      <c r="E186" s="20" t="s">
        <v>163</v>
      </c>
      <c r="F186" s="20" t="s">
        <v>181</v>
      </c>
    </row>
    <row r="187">
      <c r="A187" s="20" t="s">
        <v>680</v>
      </c>
      <c r="B187" s="20" t="s">
        <v>27</v>
      </c>
      <c r="C187" s="20" t="s">
        <v>19</v>
      </c>
      <c r="D187" s="20" t="s">
        <v>585</v>
      </c>
      <c r="E187" s="20" t="s">
        <v>19</v>
      </c>
      <c r="F187" s="20" t="s">
        <v>39</v>
      </c>
    </row>
    <row r="188">
      <c r="A188" s="20" t="s">
        <v>681</v>
      </c>
      <c r="B188" s="20" t="s">
        <v>243</v>
      </c>
      <c r="C188" s="20" t="s">
        <v>166</v>
      </c>
      <c r="D188" s="20" t="s">
        <v>571</v>
      </c>
      <c r="E188" s="20" t="s">
        <v>166</v>
      </c>
      <c r="F188" s="20" t="s">
        <v>233</v>
      </c>
    </row>
    <row r="189">
      <c r="A189" s="20" t="s">
        <v>682</v>
      </c>
      <c r="B189" s="20" t="s">
        <v>117</v>
      </c>
      <c r="C189" s="20" t="s">
        <v>19</v>
      </c>
      <c r="D189" s="20" t="s">
        <v>438</v>
      </c>
      <c r="E189" s="20" t="s">
        <v>19</v>
      </c>
      <c r="F189" s="20" t="s">
        <v>118</v>
      </c>
    </row>
    <row r="190">
      <c r="A190" s="20" t="s">
        <v>683</v>
      </c>
      <c r="B190" s="20" t="s">
        <v>251</v>
      </c>
      <c r="C190" s="20" t="s">
        <v>51</v>
      </c>
      <c r="D190" s="20" t="s">
        <v>500</v>
      </c>
      <c r="E190" s="21" t="s">
        <v>163</v>
      </c>
      <c r="F190" s="20" t="s">
        <v>185</v>
      </c>
    </row>
    <row r="191">
      <c r="A191" s="20" t="s">
        <v>684</v>
      </c>
      <c r="B191" s="20" t="s">
        <v>119</v>
      </c>
      <c r="C191" s="20" t="s">
        <v>58</v>
      </c>
      <c r="D191" s="20" t="s">
        <v>433</v>
      </c>
      <c r="E191" s="20" t="s">
        <v>58</v>
      </c>
      <c r="F191" s="20" t="s">
        <v>80</v>
      </c>
    </row>
    <row r="192">
      <c r="A192" s="20" t="s">
        <v>685</v>
      </c>
      <c r="B192" s="20" t="s">
        <v>53</v>
      </c>
      <c r="C192" s="20" t="s">
        <v>19</v>
      </c>
      <c r="D192" s="20" t="s">
        <v>508</v>
      </c>
      <c r="E192" s="20" t="s">
        <v>19</v>
      </c>
      <c r="F192" s="20" t="s">
        <v>18</v>
      </c>
    </row>
    <row r="193">
      <c r="A193" s="20" t="s">
        <v>686</v>
      </c>
      <c r="B193" s="20" t="s">
        <v>256</v>
      </c>
      <c r="C193" s="20" t="s">
        <v>163</v>
      </c>
      <c r="D193" s="20" t="s">
        <v>478</v>
      </c>
      <c r="E193" s="20" t="s">
        <v>163</v>
      </c>
      <c r="F193" s="20" t="s">
        <v>181</v>
      </c>
    </row>
    <row r="194">
      <c r="A194" s="20" t="s">
        <v>687</v>
      </c>
      <c r="B194" s="20" t="s">
        <v>103</v>
      </c>
      <c r="C194" s="20" t="s">
        <v>19</v>
      </c>
      <c r="D194" s="20" t="s">
        <v>585</v>
      </c>
      <c r="E194" s="20" t="s">
        <v>19</v>
      </c>
      <c r="F194" s="20" t="s">
        <v>39</v>
      </c>
    </row>
    <row r="195">
      <c r="A195" s="20" t="s">
        <v>688</v>
      </c>
      <c r="B195" s="20" t="s">
        <v>220</v>
      </c>
      <c r="C195" s="20" t="s">
        <v>51</v>
      </c>
      <c r="D195" s="20" t="s">
        <v>668</v>
      </c>
      <c r="E195" s="20" t="s">
        <v>84</v>
      </c>
      <c r="F195" s="20" t="s">
        <v>83</v>
      </c>
    </row>
    <row r="196">
      <c r="A196" s="20" t="s">
        <v>689</v>
      </c>
      <c r="B196" s="20" t="s">
        <v>127</v>
      </c>
      <c r="C196" s="20" t="s">
        <v>51</v>
      </c>
      <c r="D196" s="20" t="s">
        <v>450</v>
      </c>
      <c r="E196" s="20" t="s">
        <v>51</v>
      </c>
      <c r="F196" s="20" t="s">
        <v>107</v>
      </c>
    </row>
    <row r="197">
      <c r="A197" s="20" t="s">
        <v>690</v>
      </c>
      <c r="B197" s="20" t="s">
        <v>158</v>
      </c>
      <c r="C197" s="20" t="s">
        <v>91</v>
      </c>
      <c r="D197" s="20" t="s">
        <v>590</v>
      </c>
      <c r="E197" s="20" t="s">
        <v>456</v>
      </c>
      <c r="F197" s="20" t="s">
        <v>89</v>
      </c>
    </row>
    <row r="198">
      <c r="A198" s="20" t="s">
        <v>691</v>
      </c>
      <c r="B198" s="20" t="s">
        <v>248</v>
      </c>
      <c r="C198" s="20" t="s">
        <v>91</v>
      </c>
      <c r="D198" s="20" t="s">
        <v>590</v>
      </c>
      <c r="E198" s="20" t="s">
        <v>456</v>
      </c>
      <c r="F198" s="20" t="s">
        <v>89</v>
      </c>
    </row>
    <row r="199">
      <c r="A199" s="20" t="s">
        <v>692</v>
      </c>
      <c r="B199" s="20" t="s">
        <v>64</v>
      </c>
      <c r="C199" s="20" t="s">
        <v>19</v>
      </c>
      <c r="D199" s="20" t="s">
        <v>585</v>
      </c>
      <c r="E199" s="20" t="s">
        <v>19</v>
      </c>
      <c r="F199" s="20" t="s">
        <v>39</v>
      </c>
    </row>
    <row r="200">
      <c r="A200" s="20" t="s">
        <v>693</v>
      </c>
      <c r="B200" s="20" t="s">
        <v>694</v>
      </c>
      <c r="C200" s="20" t="s">
        <v>91</v>
      </c>
      <c r="D200" s="20" t="s">
        <v>495</v>
      </c>
      <c r="E200" s="20" t="s">
        <v>481</v>
      </c>
      <c r="F200" s="20" t="s">
        <v>496</v>
      </c>
    </row>
    <row r="201">
      <c r="A201" s="20" t="s">
        <v>695</v>
      </c>
      <c r="B201" s="20" t="s">
        <v>100</v>
      </c>
      <c r="C201" s="20" t="s">
        <v>51</v>
      </c>
      <c r="D201" s="20" t="s">
        <v>474</v>
      </c>
      <c r="E201" s="20" t="s">
        <v>51</v>
      </c>
      <c r="F201" s="20" t="s">
        <v>101</v>
      </c>
    </row>
    <row r="202">
      <c r="A202" s="20" t="s">
        <v>696</v>
      </c>
      <c r="B202" s="20" t="s">
        <v>78</v>
      </c>
      <c r="C202" s="20" t="s">
        <v>51</v>
      </c>
      <c r="D202" s="20" t="s">
        <v>484</v>
      </c>
      <c r="E202" s="20" t="s">
        <v>51</v>
      </c>
      <c r="F202" s="20" t="s">
        <v>49</v>
      </c>
    </row>
    <row r="203">
      <c r="A203" s="20" t="s">
        <v>697</v>
      </c>
      <c r="B203" s="20" t="s">
        <v>59</v>
      </c>
      <c r="C203" s="20" t="s">
        <v>19</v>
      </c>
      <c r="D203" s="20" t="s">
        <v>508</v>
      </c>
      <c r="E203" s="20" t="s">
        <v>19</v>
      </c>
      <c r="F203" s="20" t="s">
        <v>18</v>
      </c>
    </row>
    <row r="204">
      <c r="A204" s="20" t="s">
        <v>698</v>
      </c>
      <c r="B204" s="20" t="s">
        <v>42</v>
      </c>
      <c r="C204" s="20" t="s">
        <v>19</v>
      </c>
      <c r="D204" s="20" t="s">
        <v>486</v>
      </c>
      <c r="E204" s="20" t="s">
        <v>19</v>
      </c>
      <c r="F204" s="20" t="s">
        <v>41</v>
      </c>
    </row>
    <row r="205">
      <c r="A205" s="20" t="s">
        <v>699</v>
      </c>
      <c r="B205" s="20" t="s">
        <v>63</v>
      </c>
      <c r="C205" s="20" t="s">
        <v>51</v>
      </c>
      <c r="D205" s="20" t="s">
        <v>484</v>
      </c>
      <c r="E205" s="20" t="s">
        <v>51</v>
      </c>
      <c r="F205" s="20" t="s">
        <v>49</v>
      </c>
    </row>
    <row r="206">
      <c r="A206" s="20" t="s">
        <v>700</v>
      </c>
      <c r="B206" s="20" t="s">
        <v>273</v>
      </c>
      <c r="C206" s="20" t="s">
        <v>166</v>
      </c>
      <c r="D206" s="20" t="s">
        <v>562</v>
      </c>
      <c r="E206" s="20" t="s">
        <v>166</v>
      </c>
      <c r="F206" s="20" t="s">
        <v>266</v>
      </c>
    </row>
    <row r="207">
      <c r="A207" s="20" t="s">
        <v>701</v>
      </c>
      <c r="B207" s="20" t="s">
        <v>116</v>
      </c>
      <c r="C207" s="20" t="s">
        <v>76</v>
      </c>
      <c r="D207" s="20" t="s">
        <v>465</v>
      </c>
      <c r="E207" s="20" t="s">
        <v>76</v>
      </c>
      <c r="F207" s="20" t="s">
        <v>466</v>
      </c>
    </row>
    <row r="208">
      <c r="A208" s="20" t="s">
        <v>702</v>
      </c>
      <c r="B208" s="20" t="s">
        <v>187</v>
      </c>
      <c r="C208" s="20" t="s">
        <v>51</v>
      </c>
      <c r="D208" s="20" t="s">
        <v>500</v>
      </c>
      <c r="E208" s="21" t="s">
        <v>163</v>
      </c>
      <c r="F208" s="20" t="s">
        <v>185</v>
      </c>
    </row>
    <row r="209">
      <c r="A209" s="20" t="s">
        <v>703</v>
      </c>
      <c r="B209" s="20" t="s">
        <v>242</v>
      </c>
      <c r="C209" s="20" t="s">
        <v>51</v>
      </c>
      <c r="D209" s="20" t="s">
        <v>668</v>
      </c>
      <c r="E209" s="20" t="s">
        <v>84</v>
      </c>
      <c r="F209" s="20" t="s">
        <v>83</v>
      </c>
    </row>
    <row r="210">
      <c r="A210" s="20" t="s">
        <v>704</v>
      </c>
      <c r="B210" s="20" t="s">
        <v>346</v>
      </c>
      <c r="C210" s="20" t="s">
        <v>163</v>
      </c>
      <c r="D210" s="20" t="s">
        <v>442</v>
      </c>
      <c r="E210" s="20" t="s">
        <v>163</v>
      </c>
      <c r="F210" s="20" t="s">
        <v>443</v>
      </c>
    </row>
    <row r="211">
      <c r="A211" s="20" t="s">
        <v>705</v>
      </c>
      <c r="B211" s="20" t="s">
        <v>145</v>
      </c>
      <c r="C211" s="20" t="s">
        <v>76</v>
      </c>
      <c r="D211" s="20" t="s">
        <v>435</v>
      </c>
      <c r="E211" s="20" t="s">
        <v>76</v>
      </c>
      <c r="F211" s="20" t="s">
        <v>436</v>
      </c>
    </row>
    <row r="212">
      <c r="A212" s="20" t="s">
        <v>706</v>
      </c>
      <c r="B212" s="20" t="s">
        <v>41</v>
      </c>
      <c r="C212" s="20" t="s">
        <v>19</v>
      </c>
      <c r="D212" s="20" t="s">
        <v>486</v>
      </c>
      <c r="E212" s="20" t="s">
        <v>19</v>
      </c>
      <c r="F212" s="20" t="s">
        <v>41</v>
      </c>
    </row>
    <row r="213">
      <c r="A213" s="20" t="s">
        <v>707</v>
      </c>
      <c r="B213" s="20" t="s">
        <v>176</v>
      </c>
      <c r="C213" s="20" t="s">
        <v>76</v>
      </c>
      <c r="D213" s="20" t="s">
        <v>462</v>
      </c>
      <c r="E213" s="20" t="s">
        <v>76</v>
      </c>
      <c r="F213" s="20" t="s">
        <v>463</v>
      </c>
    </row>
    <row r="214">
      <c r="A214" s="20" t="s">
        <v>708</v>
      </c>
      <c r="B214" s="20" t="s">
        <v>366</v>
      </c>
      <c r="C214" s="20" t="s">
        <v>91</v>
      </c>
      <c r="D214" s="20" t="s">
        <v>468</v>
      </c>
      <c r="E214" s="20" t="s">
        <v>456</v>
      </c>
      <c r="F214" s="20" t="s">
        <v>159</v>
      </c>
    </row>
    <row r="215">
      <c r="A215" s="20" t="s">
        <v>709</v>
      </c>
      <c r="B215" s="20" t="s">
        <v>315</v>
      </c>
      <c r="C215" s="20" t="s">
        <v>91</v>
      </c>
      <c r="D215" s="20" t="s">
        <v>468</v>
      </c>
      <c r="E215" s="20" t="s">
        <v>456</v>
      </c>
      <c r="F215" s="20" t="s">
        <v>159</v>
      </c>
    </row>
    <row r="216">
      <c r="A216" s="20" t="s">
        <v>710</v>
      </c>
      <c r="B216" s="20" t="s">
        <v>206</v>
      </c>
      <c r="C216" s="20" t="s">
        <v>163</v>
      </c>
      <c r="D216" s="20" t="s">
        <v>442</v>
      </c>
      <c r="E216" s="20" t="s">
        <v>163</v>
      </c>
      <c r="F216" s="20" t="s">
        <v>443</v>
      </c>
    </row>
    <row r="217">
      <c r="A217" s="20" t="s">
        <v>711</v>
      </c>
      <c r="B217" s="20" t="s">
        <v>87</v>
      </c>
      <c r="C217" s="20" t="s">
        <v>58</v>
      </c>
      <c r="D217" s="20" t="s">
        <v>638</v>
      </c>
      <c r="E217" s="20" t="s">
        <v>58</v>
      </c>
      <c r="F217" s="20" t="s">
        <v>639</v>
      </c>
    </row>
    <row r="218">
      <c r="A218" s="20" t="s">
        <v>712</v>
      </c>
      <c r="B218" s="20" t="s">
        <v>323</v>
      </c>
      <c r="C218" s="20" t="s">
        <v>163</v>
      </c>
      <c r="D218" s="20" t="s">
        <v>588</v>
      </c>
      <c r="E218" s="20" t="s">
        <v>163</v>
      </c>
      <c r="F218" s="20" t="s">
        <v>161</v>
      </c>
    </row>
    <row r="219">
      <c r="A219" s="20" t="s">
        <v>713</v>
      </c>
      <c r="B219" s="20" t="s">
        <v>126</v>
      </c>
      <c r="C219" s="20" t="s">
        <v>76</v>
      </c>
      <c r="D219" s="20" t="s">
        <v>619</v>
      </c>
      <c r="E219" s="20" t="s">
        <v>76</v>
      </c>
      <c r="F219" s="20" t="s">
        <v>620</v>
      </c>
    </row>
    <row r="220">
      <c r="A220" s="20" t="s">
        <v>714</v>
      </c>
      <c r="B220" s="20" t="s">
        <v>164</v>
      </c>
      <c r="C220" s="20" t="s">
        <v>166</v>
      </c>
      <c r="D220" s="20" t="s">
        <v>442</v>
      </c>
      <c r="E220" s="20" t="s">
        <v>163</v>
      </c>
      <c r="F220" s="20" t="s">
        <v>443</v>
      </c>
    </row>
    <row r="221">
      <c r="A221" s="20" t="s">
        <v>715</v>
      </c>
      <c r="B221" s="20" t="s">
        <v>254</v>
      </c>
      <c r="C221" s="20" t="s">
        <v>51</v>
      </c>
      <c r="D221" s="20" t="s">
        <v>668</v>
      </c>
      <c r="E221" s="20" t="s">
        <v>84</v>
      </c>
      <c r="F221" s="20" t="s">
        <v>83</v>
      </c>
    </row>
    <row r="222">
      <c r="A222" s="20" t="s">
        <v>716</v>
      </c>
      <c r="B222" s="20" t="s">
        <v>179</v>
      </c>
      <c r="C222" s="20" t="s">
        <v>76</v>
      </c>
      <c r="D222" s="20" t="s">
        <v>435</v>
      </c>
      <c r="E222" s="20" t="s">
        <v>76</v>
      </c>
      <c r="F222" s="20" t="s">
        <v>436</v>
      </c>
    </row>
    <row r="223">
      <c r="A223" s="20" t="s">
        <v>717</v>
      </c>
      <c r="B223" s="20" t="s">
        <v>92</v>
      </c>
      <c r="C223" s="20" t="s">
        <v>19</v>
      </c>
      <c r="D223" s="20" t="s">
        <v>585</v>
      </c>
      <c r="E223" s="20" t="s">
        <v>19</v>
      </c>
      <c r="F223" s="20" t="s">
        <v>39</v>
      </c>
    </row>
    <row r="224">
      <c r="A224" s="20" t="s">
        <v>718</v>
      </c>
      <c r="B224" s="20" t="s">
        <v>221</v>
      </c>
      <c r="C224" s="20" t="s">
        <v>163</v>
      </c>
      <c r="D224" s="20" t="s">
        <v>478</v>
      </c>
      <c r="E224" s="20" t="s">
        <v>163</v>
      </c>
      <c r="F224" s="20" t="s">
        <v>181</v>
      </c>
    </row>
    <row r="225">
      <c r="A225" s="20" t="s">
        <v>719</v>
      </c>
      <c r="B225" s="20" t="s">
        <v>279</v>
      </c>
      <c r="C225" s="20" t="s">
        <v>166</v>
      </c>
      <c r="D225" s="20" t="s">
        <v>480</v>
      </c>
      <c r="E225" s="20" t="s">
        <v>481</v>
      </c>
      <c r="F225" s="20" t="s">
        <v>189</v>
      </c>
    </row>
    <row r="226">
      <c r="A226" s="20" t="s">
        <v>720</v>
      </c>
      <c r="B226" s="20" t="s">
        <v>73</v>
      </c>
      <c r="C226" s="20" t="s">
        <v>19</v>
      </c>
      <c r="D226" s="20" t="s">
        <v>486</v>
      </c>
      <c r="E226" s="20" t="s">
        <v>19</v>
      </c>
      <c r="F226" s="20" t="s">
        <v>41</v>
      </c>
    </row>
    <row r="227">
      <c r="A227" s="20" t="s">
        <v>721</v>
      </c>
      <c r="B227" s="20" t="s">
        <v>376</v>
      </c>
      <c r="C227" s="20" t="s">
        <v>166</v>
      </c>
      <c r="D227" s="20" t="s">
        <v>562</v>
      </c>
      <c r="E227" s="20" t="s">
        <v>166</v>
      </c>
      <c r="F227" s="20" t="s">
        <v>266</v>
      </c>
    </row>
    <row r="228">
      <c r="A228" s="20" t="s">
        <v>722</v>
      </c>
      <c r="B228" s="20" t="s">
        <v>296</v>
      </c>
      <c r="C228" s="20" t="s">
        <v>163</v>
      </c>
      <c r="D228" s="20" t="s">
        <v>489</v>
      </c>
      <c r="E228" s="20" t="s">
        <v>163</v>
      </c>
      <c r="F228" s="20" t="s">
        <v>297</v>
      </c>
    </row>
    <row r="229">
      <c r="A229" s="20" t="s">
        <v>723</v>
      </c>
      <c r="B229" s="20" t="s">
        <v>236</v>
      </c>
      <c r="C229" s="20" t="s">
        <v>166</v>
      </c>
      <c r="D229" s="20" t="s">
        <v>495</v>
      </c>
      <c r="E229" s="20" t="s">
        <v>481</v>
      </c>
      <c r="F229" s="20" t="s">
        <v>496</v>
      </c>
    </row>
    <row r="230">
      <c r="A230" s="20" t="s">
        <v>724</v>
      </c>
      <c r="B230" s="20" t="s">
        <v>101</v>
      </c>
      <c r="C230" s="20" t="s">
        <v>51</v>
      </c>
      <c r="D230" s="20" t="s">
        <v>458</v>
      </c>
      <c r="E230" s="20" t="s">
        <v>51</v>
      </c>
      <c r="F230" s="20" t="s">
        <v>101</v>
      </c>
    </row>
    <row r="231">
      <c r="A231" s="20" t="s">
        <v>725</v>
      </c>
      <c r="B231" s="20" t="s">
        <v>108</v>
      </c>
      <c r="C231" s="20" t="s">
        <v>51</v>
      </c>
      <c r="D231" s="20" t="s">
        <v>458</v>
      </c>
      <c r="E231" s="20" t="s">
        <v>51</v>
      </c>
      <c r="F231" s="20" t="s">
        <v>101</v>
      </c>
    </row>
    <row r="232">
      <c r="A232" s="20" t="s">
        <v>726</v>
      </c>
      <c r="B232" s="20" t="s">
        <v>188</v>
      </c>
      <c r="C232" s="20" t="s">
        <v>166</v>
      </c>
      <c r="D232" s="20" t="s">
        <v>480</v>
      </c>
      <c r="E232" s="20" t="s">
        <v>481</v>
      </c>
      <c r="F232" s="20" t="s">
        <v>189</v>
      </c>
    </row>
    <row r="233">
      <c r="A233" s="20" t="s">
        <v>727</v>
      </c>
      <c r="B233" s="20" t="s">
        <v>107</v>
      </c>
      <c r="C233" s="20" t="s">
        <v>51</v>
      </c>
      <c r="D233" s="20" t="s">
        <v>450</v>
      </c>
      <c r="E233" s="20" t="s">
        <v>51</v>
      </c>
      <c r="F233" s="20" t="s">
        <v>107</v>
      </c>
    </row>
    <row r="234">
      <c r="A234" s="20" t="s">
        <v>728</v>
      </c>
      <c r="B234" s="20" t="s">
        <v>95</v>
      </c>
      <c r="C234" s="20" t="s">
        <v>51</v>
      </c>
      <c r="D234" s="20" t="s">
        <v>484</v>
      </c>
      <c r="E234" s="20" t="s">
        <v>51</v>
      </c>
      <c r="F234" s="20" t="s">
        <v>49</v>
      </c>
    </row>
    <row r="235">
      <c r="A235" s="20" t="s">
        <v>729</v>
      </c>
      <c r="B235" s="20" t="s">
        <v>185</v>
      </c>
      <c r="C235" s="20" t="s">
        <v>51</v>
      </c>
      <c r="D235" s="20" t="s">
        <v>500</v>
      </c>
      <c r="E235" s="20" t="s">
        <v>163</v>
      </c>
      <c r="F235" s="20" t="s">
        <v>185</v>
      </c>
    </row>
    <row r="236">
      <c r="A236" s="20" t="s">
        <v>730</v>
      </c>
      <c r="B236" s="20" t="s">
        <v>320</v>
      </c>
      <c r="C236" s="20" t="s">
        <v>166</v>
      </c>
      <c r="D236" s="20" t="s">
        <v>504</v>
      </c>
      <c r="E236" s="20" t="s">
        <v>481</v>
      </c>
      <c r="F236" s="20" t="s">
        <v>240</v>
      </c>
    </row>
    <row r="237">
      <c r="A237" s="20" t="s">
        <v>731</v>
      </c>
      <c r="B237" s="20" t="s">
        <v>211</v>
      </c>
      <c r="C237" s="20" t="s">
        <v>166</v>
      </c>
      <c r="D237" s="20" t="s">
        <v>542</v>
      </c>
      <c r="E237" s="20" t="s">
        <v>166</v>
      </c>
      <c r="F237" s="20" t="s">
        <v>212</v>
      </c>
    </row>
    <row r="238">
      <c r="A238" s="20" t="s">
        <v>732</v>
      </c>
      <c r="B238" s="20" t="s">
        <v>343</v>
      </c>
      <c r="C238" s="20" t="s">
        <v>166</v>
      </c>
      <c r="D238" s="20" t="s">
        <v>562</v>
      </c>
      <c r="E238" s="20" t="s">
        <v>166</v>
      </c>
      <c r="F238" s="20" t="s">
        <v>266</v>
      </c>
    </row>
    <row r="239">
      <c r="A239" s="20" t="s">
        <v>733</v>
      </c>
      <c r="B239" s="20" t="s">
        <v>269</v>
      </c>
      <c r="C239" s="20" t="s">
        <v>166</v>
      </c>
      <c r="D239" s="20" t="s">
        <v>495</v>
      </c>
      <c r="E239" s="20" t="s">
        <v>481</v>
      </c>
      <c r="F239" s="20" t="s">
        <v>496</v>
      </c>
    </row>
    <row r="240">
      <c r="A240" s="20" t="s">
        <v>734</v>
      </c>
      <c r="B240" s="20" t="s">
        <v>306</v>
      </c>
      <c r="C240" s="20" t="s">
        <v>166</v>
      </c>
      <c r="D240" s="20" t="s">
        <v>495</v>
      </c>
      <c r="E240" s="20" t="s">
        <v>481</v>
      </c>
      <c r="F240" s="20" t="s">
        <v>496</v>
      </c>
    </row>
    <row r="241">
      <c r="A241" s="20" t="s">
        <v>735</v>
      </c>
      <c r="B241" s="20" t="s">
        <v>316</v>
      </c>
      <c r="C241" s="20" t="s">
        <v>166</v>
      </c>
      <c r="D241" s="20" t="s">
        <v>504</v>
      </c>
      <c r="E241" s="20" t="s">
        <v>481</v>
      </c>
      <c r="F241" s="20" t="s">
        <v>240</v>
      </c>
    </row>
    <row r="242">
      <c r="A242" s="20" t="s">
        <v>736</v>
      </c>
      <c r="B242" s="20" t="s">
        <v>325</v>
      </c>
      <c r="C242" s="20" t="s">
        <v>166</v>
      </c>
      <c r="D242" s="20" t="s">
        <v>480</v>
      </c>
      <c r="E242" s="20" t="s">
        <v>481</v>
      </c>
      <c r="F242" s="20" t="s">
        <v>189</v>
      </c>
    </row>
    <row r="243">
      <c r="A243" s="20" t="s">
        <v>737</v>
      </c>
      <c r="B243" s="20" t="s">
        <v>348</v>
      </c>
      <c r="C243" s="20" t="s">
        <v>166</v>
      </c>
      <c r="D243" s="20" t="s">
        <v>542</v>
      </c>
      <c r="E243" s="20" t="s">
        <v>166</v>
      </c>
      <c r="F243" s="20" t="s">
        <v>212</v>
      </c>
    </row>
    <row r="244">
      <c r="A244" s="20" t="s">
        <v>738</v>
      </c>
      <c r="B244" s="20" t="s">
        <v>381</v>
      </c>
      <c r="C244" s="20" t="s">
        <v>166</v>
      </c>
      <c r="D244" s="20" t="s">
        <v>542</v>
      </c>
      <c r="E244" s="20" t="s">
        <v>166</v>
      </c>
      <c r="F244" s="20" t="s">
        <v>212</v>
      </c>
    </row>
    <row r="245">
      <c r="A245" s="20" t="s">
        <v>739</v>
      </c>
      <c r="B245" s="20" t="s">
        <v>740</v>
      </c>
      <c r="C245" s="20" t="s">
        <v>91</v>
      </c>
      <c r="D245" s="20" t="s">
        <v>495</v>
      </c>
      <c r="E245" s="20" t="s">
        <v>481</v>
      </c>
      <c r="F245" s="20" t="s">
        <v>496</v>
      </c>
    </row>
    <row r="246">
      <c r="A246" s="20" t="s">
        <v>741</v>
      </c>
      <c r="B246" s="20" t="s">
        <v>292</v>
      </c>
      <c r="C246" s="20" t="s">
        <v>166</v>
      </c>
      <c r="D246" s="20" t="s">
        <v>504</v>
      </c>
      <c r="E246" s="20" t="s">
        <v>481</v>
      </c>
      <c r="F246" s="20" t="s">
        <v>240</v>
      </c>
    </row>
    <row r="247">
      <c r="A247" s="20" t="s">
        <v>742</v>
      </c>
      <c r="B247" s="20" t="s">
        <v>743</v>
      </c>
      <c r="C247" s="20" t="s">
        <v>91</v>
      </c>
      <c r="D247" s="20" t="s">
        <v>495</v>
      </c>
      <c r="E247" s="20" t="s">
        <v>481</v>
      </c>
      <c r="F247" s="20" t="s">
        <v>496</v>
      </c>
    </row>
    <row r="248">
      <c r="A248" s="20" t="s">
        <v>744</v>
      </c>
      <c r="B248" s="20" t="s">
        <v>270</v>
      </c>
      <c r="C248" s="20" t="s">
        <v>166</v>
      </c>
      <c r="D248" s="20" t="s">
        <v>495</v>
      </c>
      <c r="E248" s="20" t="s">
        <v>481</v>
      </c>
      <c r="F248" s="20" t="s">
        <v>496</v>
      </c>
    </row>
    <row r="249">
      <c r="A249" s="20" t="s">
        <v>745</v>
      </c>
      <c r="B249" s="20" t="s">
        <v>299</v>
      </c>
      <c r="C249" s="20" t="s">
        <v>166</v>
      </c>
      <c r="D249" s="20" t="s">
        <v>562</v>
      </c>
      <c r="E249" s="20" t="s">
        <v>166</v>
      </c>
      <c r="F249" s="20" t="s">
        <v>266</v>
      </c>
    </row>
    <row r="250">
      <c r="A250" s="20" t="s">
        <v>746</v>
      </c>
      <c r="B250" s="20" t="s">
        <v>312</v>
      </c>
      <c r="C250" s="20" t="s">
        <v>166</v>
      </c>
      <c r="D250" s="20" t="s">
        <v>562</v>
      </c>
      <c r="E250" s="20" t="s">
        <v>166</v>
      </c>
      <c r="F250" s="20" t="s">
        <v>266</v>
      </c>
    </row>
    <row r="251">
      <c r="A251" s="20" t="s">
        <v>747</v>
      </c>
      <c r="B251" s="20" t="s">
        <v>244</v>
      </c>
      <c r="C251" s="20" t="s">
        <v>166</v>
      </c>
      <c r="D251" s="20" t="s">
        <v>480</v>
      </c>
      <c r="E251" s="20" t="s">
        <v>481</v>
      </c>
      <c r="F251" s="20" t="s">
        <v>189</v>
      </c>
    </row>
    <row r="252">
      <c r="A252" s="20" t="s">
        <v>748</v>
      </c>
      <c r="B252" s="20" t="s">
        <v>232</v>
      </c>
      <c r="C252" s="20" t="s">
        <v>166</v>
      </c>
      <c r="D252" s="20" t="s">
        <v>571</v>
      </c>
      <c r="E252" s="20" t="s">
        <v>166</v>
      </c>
      <c r="F252" s="20" t="s">
        <v>233</v>
      </c>
    </row>
    <row r="253">
      <c r="A253" s="20" t="s">
        <v>749</v>
      </c>
      <c r="B253" s="20" t="s">
        <v>257</v>
      </c>
      <c r="C253" s="20" t="s">
        <v>166</v>
      </c>
      <c r="D253" s="20" t="s">
        <v>571</v>
      </c>
      <c r="E253" s="20" t="s">
        <v>166</v>
      </c>
      <c r="F253" s="20" t="s">
        <v>233</v>
      </c>
    </row>
    <row r="254">
      <c r="A254" s="20" t="s">
        <v>750</v>
      </c>
      <c r="B254" s="20" t="s">
        <v>261</v>
      </c>
      <c r="C254" s="20" t="s">
        <v>166</v>
      </c>
      <c r="D254" s="20" t="s">
        <v>571</v>
      </c>
      <c r="E254" s="20" t="s">
        <v>166</v>
      </c>
      <c r="F254" s="20" t="s">
        <v>233</v>
      </c>
    </row>
    <row r="255">
      <c r="A255" s="20" t="s">
        <v>751</v>
      </c>
      <c r="B255" s="20" t="s">
        <v>295</v>
      </c>
      <c r="C255" s="20" t="s">
        <v>166</v>
      </c>
      <c r="D255" s="20" t="s">
        <v>571</v>
      </c>
      <c r="E255" s="20" t="s">
        <v>166</v>
      </c>
      <c r="F255" s="20" t="s">
        <v>233</v>
      </c>
    </row>
    <row r="256">
      <c r="A256" s="20" t="s">
        <v>752</v>
      </c>
      <c r="B256" s="20" t="s">
        <v>308</v>
      </c>
      <c r="C256" s="20" t="s">
        <v>166</v>
      </c>
      <c r="D256" s="20" t="s">
        <v>571</v>
      </c>
      <c r="E256" s="20" t="s">
        <v>166</v>
      </c>
      <c r="F256" s="20" t="s">
        <v>233</v>
      </c>
    </row>
    <row r="257">
      <c r="A257" s="20" t="s">
        <v>753</v>
      </c>
      <c r="B257" s="20" t="s">
        <v>289</v>
      </c>
      <c r="C257" s="20" t="s">
        <v>166</v>
      </c>
      <c r="D257" s="20" t="s">
        <v>571</v>
      </c>
      <c r="E257" s="20" t="s">
        <v>166</v>
      </c>
      <c r="F257" s="20" t="s">
        <v>233</v>
      </c>
    </row>
    <row r="258">
      <c r="A258" s="20" t="s">
        <v>754</v>
      </c>
      <c r="B258" s="20" t="s">
        <v>379</v>
      </c>
      <c r="C258" s="20" t="s">
        <v>166</v>
      </c>
      <c r="D258" s="20" t="s">
        <v>542</v>
      </c>
      <c r="E258" s="20" t="s">
        <v>166</v>
      </c>
      <c r="F258" s="20" t="s">
        <v>212</v>
      </c>
    </row>
    <row r="259">
      <c r="A259" s="20" t="s">
        <v>755</v>
      </c>
      <c r="B259" s="20" t="s">
        <v>362</v>
      </c>
      <c r="C259" s="20" t="s">
        <v>166</v>
      </c>
      <c r="D259" s="20" t="s">
        <v>542</v>
      </c>
      <c r="E259" s="20" t="s">
        <v>166</v>
      </c>
      <c r="F259" s="20" t="s">
        <v>212</v>
      </c>
    </row>
    <row r="260">
      <c r="A260" s="20" t="s">
        <v>756</v>
      </c>
      <c r="B260" s="20" t="s">
        <v>281</v>
      </c>
      <c r="C260" s="20" t="s">
        <v>166</v>
      </c>
      <c r="D260" s="20" t="s">
        <v>542</v>
      </c>
      <c r="E260" s="20" t="s">
        <v>166</v>
      </c>
      <c r="F260" s="20" t="s">
        <v>212</v>
      </c>
    </row>
    <row r="261">
      <c r="A261" s="20" t="s">
        <v>757</v>
      </c>
      <c r="B261" s="20" t="s">
        <v>354</v>
      </c>
      <c r="C261" s="20" t="s">
        <v>166</v>
      </c>
      <c r="D261" s="20" t="s">
        <v>542</v>
      </c>
      <c r="E261" s="20" t="s">
        <v>166</v>
      </c>
      <c r="F261" s="20" t="s">
        <v>212</v>
      </c>
    </row>
    <row r="262">
      <c r="A262" s="20" t="s">
        <v>758</v>
      </c>
      <c r="B262" s="20" t="s">
        <v>374</v>
      </c>
      <c r="C262" s="20" t="s">
        <v>166</v>
      </c>
      <c r="D262" s="20" t="s">
        <v>562</v>
      </c>
      <c r="E262" s="20" t="s">
        <v>166</v>
      </c>
      <c r="F262" s="20" t="s">
        <v>266</v>
      </c>
    </row>
    <row r="263">
      <c r="A263" s="20" t="s">
        <v>759</v>
      </c>
      <c r="B263" s="20" t="s">
        <v>285</v>
      </c>
      <c r="C263" s="20" t="s">
        <v>166</v>
      </c>
      <c r="D263" s="20" t="s">
        <v>571</v>
      </c>
      <c r="E263" s="20" t="s">
        <v>166</v>
      </c>
      <c r="F263" s="20" t="s">
        <v>233</v>
      </c>
    </row>
    <row r="264">
      <c r="A264" s="20" t="s">
        <v>760</v>
      </c>
      <c r="B264" s="20" t="s">
        <v>347</v>
      </c>
      <c r="C264" s="20" t="s">
        <v>166</v>
      </c>
      <c r="D264" s="20" t="s">
        <v>562</v>
      </c>
      <c r="E264" s="20" t="s">
        <v>166</v>
      </c>
      <c r="F264" s="20" t="s">
        <v>266</v>
      </c>
    </row>
    <row r="265">
      <c r="A265" s="20" t="s">
        <v>761</v>
      </c>
      <c r="B265" s="20" t="s">
        <v>198</v>
      </c>
      <c r="C265" s="20" t="s">
        <v>163</v>
      </c>
      <c r="D265" s="20" t="s">
        <v>442</v>
      </c>
      <c r="E265" s="20" t="s">
        <v>163</v>
      </c>
      <c r="F265" s="20" t="s">
        <v>443</v>
      </c>
    </row>
    <row r="266">
      <c r="A266" s="20" t="s">
        <v>762</v>
      </c>
      <c r="B266" s="20" t="s">
        <v>318</v>
      </c>
      <c r="C266" s="20" t="s">
        <v>163</v>
      </c>
      <c r="D266" s="20" t="s">
        <v>478</v>
      </c>
      <c r="E266" s="20" t="s">
        <v>163</v>
      </c>
      <c r="F266" s="20" t="s">
        <v>181</v>
      </c>
    </row>
    <row r="267">
      <c r="A267" s="20" t="s">
        <v>763</v>
      </c>
      <c r="B267" s="20" t="s">
        <v>160</v>
      </c>
      <c r="C267" s="20" t="s">
        <v>163</v>
      </c>
      <c r="D267" s="20" t="s">
        <v>588</v>
      </c>
      <c r="E267" s="20" t="s">
        <v>163</v>
      </c>
      <c r="F267" s="20" t="s">
        <v>161</v>
      </c>
    </row>
    <row r="268">
      <c r="A268" s="20" t="s">
        <v>764</v>
      </c>
      <c r="B268" s="20" t="s">
        <v>226</v>
      </c>
      <c r="C268" s="20" t="s">
        <v>163</v>
      </c>
      <c r="D268" s="20" t="s">
        <v>478</v>
      </c>
      <c r="E268" s="20" t="s">
        <v>163</v>
      </c>
      <c r="F268" s="20" t="s">
        <v>181</v>
      </c>
    </row>
    <row r="269">
      <c r="A269" s="20" t="s">
        <v>765</v>
      </c>
      <c r="B269" s="20" t="s">
        <v>321</v>
      </c>
      <c r="C269" s="20" t="s">
        <v>163</v>
      </c>
      <c r="D269" s="20" t="s">
        <v>478</v>
      </c>
      <c r="E269" s="20" t="s">
        <v>163</v>
      </c>
      <c r="F269" s="20" t="s">
        <v>181</v>
      </c>
    </row>
    <row r="270">
      <c r="A270" s="20" t="s">
        <v>766</v>
      </c>
      <c r="B270" s="20" t="s">
        <v>339</v>
      </c>
      <c r="C270" s="20" t="s">
        <v>163</v>
      </c>
      <c r="D270" s="20" t="s">
        <v>478</v>
      </c>
      <c r="E270" s="20" t="s">
        <v>163</v>
      </c>
      <c r="F270" s="20" t="s">
        <v>181</v>
      </c>
    </row>
    <row r="271">
      <c r="A271" s="20" t="s">
        <v>767</v>
      </c>
      <c r="B271" s="20" t="s">
        <v>210</v>
      </c>
      <c r="C271" s="20" t="s">
        <v>163</v>
      </c>
      <c r="D271" s="20" t="s">
        <v>442</v>
      </c>
      <c r="E271" s="20" t="s">
        <v>163</v>
      </c>
      <c r="F271" s="20" t="s">
        <v>443</v>
      </c>
    </row>
    <row r="272">
      <c r="A272" s="20" t="s">
        <v>768</v>
      </c>
      <c r="B272" s="20" t="s">
        <v>314</v>
      </c>
      <c r="C272" s="20" t="s">
        <v>163</v>
      </c>
      <c r="D272" s="20" t="s">
        <v>442</v>
      </c>
      <c r="E272" s="20" t="s">
        <v>163</v>
      </c>
      <c r="F272" s="20" t="s">
        <v>443</v>
      </c>
    </row>
    <row r="273">
      <c r="A273" s="20" t="s">
        <v>769</v>
      </c>
      <c r="B273" s="20" t="s">
        <v>223</v>
      </c>
      <c r="C273" s="20" t="s">
        <v>163</v>
      </c>
      <c r="D273" s="20" t="s">
        <v>442</v>
      </c>
      <c r="E273" s="20" t="s">
        <v>163</v>
      </c>
      <c r="F273" s="20" t="s">
        <v>443</v>
      </c>
    </row>
    <row r="274">
      <c r="A274" s="20" t="s">
        <v>770</v>
      </c>
      <c r="B274" s="20" t="s">
        <v>278</v>
      </c>
      <c r="C274" s="20" t="s">
        <v>163</v>
      </c>
      <c r="D274" s="20" t="s">
        <v>442</v>
      </c>
      <c r="E274" s="20" t="s">
        <v>163</v>
      </c>
      <c r="F274" s="20" t="s">
        <v>443</v>
      </c>
    </row>
    <row r="275">
      <c r="A275" s="20" t="s">
        <v>771</v>
      </c>
      <c r="B275" s="20" t="s">
        <v>275</v>
      </c>
      <c r="C275" s="20" t="s">
        <v>163</v>
      </c>
      <c r="D275" s="20" t="s">
        <v>521</v>
      </c>
      <c r="E275" s="20" t="s">
        <v>163</v>
      </c>
      <c r="F275" s="20" t="s">
        <v>250</v>
      </c>
    </row>
    <row r="276">
      <c r="A276" s="20" t="s">
        <v>772</v>
      </c>
      <c r="B276" s="20" t="s">
        <v>180</v>
      </c>
      <c r="C276" s="20" t="s">
        <v>163</v>
      </c>
      <c r="D276" s="20" t="s">
        <v>478</v>
      </c>
      <c r="E276" s="20" t="s">
        <v>163</v>
      </c>
      <c r="F276" s="20" t="s">
        <v>181</v>
      </c>
    </row>
    <row r="277">
      <c r="A277" s="20" t="s">
        <v>773</v>
      </c>
      <c r="B277" s="20" t="s">
        <v>217</v>
      </c>
      <c r="C277" s="20" t="s">
        <v>51</v>
      </c>
      <c r="D277" s="20" t="s">
        <v>668</v>
      </c>
      <c r="E277" s="20" t="s">
        <v>84</v>
      </c>
      <c r="F277" s="20" t="s">
        <v>83</v>
      </c>
    </row>
    <row r="278">
      <c r="A278" s="20" t="s">
        <v>774</v>
      </c>
      <c r="B278" s="20" t="s">
        <v>155</v>
      </c>
      <c r="C278" s="20" t="s">
        <v>76</v>
      </c>
      <c r="D278" s="20" t="s">
        <v>465</v>
      </c>
      <c r="E278" s="20" t="s">
        <v>76</v>
      </c>
      <c r="F278" s="20" t="s">
        <v>466</v>
      </c>
    </row>
    <row r="279">
      <c r="A279" s="20" t="s">
        <v>775</v>
      </c>
      <c r="B279" s="20" t="s">
        <v>135</v>
      </c>
      <c r="C279" s="20" t="s">
        <v>76</v>
      </c>
      <c r="D279" s="20" t="s">
        <v>619</v>
      </c>
      <c r="E279" s="20" t="s">
        <v>76</v>
      </c>
      <c r="F279" s="20" t="s">
        <v>620</v>
      </c>
    </row>
    <row r="280">
      <c r="A280" s="20" t="s">
        <v>776</v>
      </c>
      <c r="B280" s="20" t="s">
        <v>115</v>
      </c>
      <c r="C280" s="20" t="s">
        <v>76</v>
      </c>
      <c r="D280" s="20" t="s">
        <v>619</v>
      </c>
      <c r="E280" s="20" t="s">
        <v>76</v>
      </c>
      <c r="F280" s="20" t="s">
        <v>620</v>
      </c>
    </row>
    <row r="281">
      <c r="A281" s="20" t="s">
        <v>777</v>
      </c>
      <c r="B281" s="20" t="s">
        <v>125</v>
      </c>
      <c r="C281" s="20" t="s">
        <v>76</v>
      </c>
      <c r="D281" s="20" t="s">
        <v>619</v>
      </c>
      <c r="E281" s="20" t="s">
        <v>76</v>
      </c>
      <c r="F281" s="20" t="s">
        <v>620</v>
      </c>
    </row>
    <row r="282">
      <c r="A282" s="20" t="s">
        <v>778</v>
      </c>
      <c r="B282" s="20" t="s">
        <v>204</v>
      </c>
      <c r="C282" s="20" t="s">
        <v>76</v>
      </c>
      <c r="D282" s="20" t="s">
        <v>462</v>
      </c>
      <c r="E282" s="20" t="s">
        <v>76</v>
      </c>
      <c r="F282" s="20" t="s">
        <v>463</v>
      </c>
    </row>
    <row r="283">
      <c r="A283" s="20" t="s">
        <v>779</v>
      </c>
      <c r="B283" s="20" t="s">
        <v>106</v>
      </c>
      <c r="C283" s="20" t="s">
        <v>76</v>
      </c>
      <c r="D283" s="20" t="s">
        <v>619</v>
      </c>
      <c r="E283" s="20" t="s">
        <v>76</v>
      </c>
      <c r="F283" s="20" t="s">
        <v>620</v>
      </c>
    </row>
    <row r="284">
      <c r="A284" s="20" t="s">
        <v>780</v>
      </c>
      <c r="B284" s="20" t="s">
        <v>228</v>
      </c>
      <c r="C284" s="20" t="s">
        <v>91</v>
      </c>
      <c r="D284" s="20" t="s">
        <v>491</v>
      </c>
      <c r="E284" s="20" t="s">
        <v>91</v>
      </c>
      <c r="F284" s="20" t="s">
        <v>195</v>
      </c>
    </row>
    <row r="285">
      <c r="A285" s="20" t="s">
        <v>781</v>
      </c>
      <c r="B285" s="20" t="s">
        <v>310</v>
      </c>
      <c r="C285" s="20" t="s">
        <v>166</v>
      </c>
      <c r="D285" s="20" t="s">
        <v>480</v>
      </c>
      <c r="E285" s="20" t="s">
        <v>481</v>
      </c>
      <c r="F285" s="20" t="s">
        <v>189</v>
      </c>
    </row>
    <row r="286">
      <c r="A286" s="20" t="s">
        <v>782</v>
      </c>
      <c r="B286" s="20" t="s">
        <v>227</v>
      </c>
      <c r="C286" s="20" t="s">
        <v>91</v>
      </c>
      <c r="D286" s="20" t="s">
        <v>491</v>
      </c>
      <c r="E286" s="20" t="s">
        <v>91</v>
      </c>
      <c r="F286" s="20" t="s">
        <v>195</v>
      </c>
    </row>
    <row r="287">
      <c r="A287" s="20" t="s">
        <v>783</v>
      </c>
      <c r="B287" s="21" t="s">
        <v>88</v>
      </c>
      <c r="C287" s="20" t="s">
        <v>91</v>
      </c>
      <c r="D287" s="20" t="s">
        <v>590</v>
      </c>
      <c r="E287" s="20" t="s">
        <v>456</v>
      </c>
      <c r="F287" s="20" t="s">
        <v>89</v>
      </c>
    </row>
    <row r="288">
      <c r="A288" s="20" t="s">
        <v>784</v>
      </c>
      <c r="B288" s="20" t="s">
        <v>785</v>
      </c>
      <c r="C288" s="20" t="s">
        <v>91</v>
      </c>
      <c r="D288" s="20" t="s">
        <v>452</v>
      </c>
      <c r="E288" s="20" t="s">
        <v>91</v>
      </c>
      <c r="F288" s="20" t="s">
        <v>378</v>
      </c>
    </row>
    <row r="289">
      <c r="A289" s="20" t="s">
        <v>786</v>
      </c>
      <c r="B289" s="20" t="s">
        <v>25</v>
      </c>
      <c r="C289" s="20" t="s">
        <v>19</v>
      </c>
      <c r="D289" s="20" t="s">
        <v>486</v>
      </c>
      <c r="E289" s="20" t="s">
        <v>19</v>
      </c>
      <c r="F289" s="20" t="s">
        <v>41</v>
      </c>
    </row>
    <row r="290">
      <c r="A290" s="20" t="s">
        <v>787</v>
      </c>
      <c r="B290" s="20" t="s">
        <v>55</v>
      </c>
      <c r="C290" s="20" t="s">
        <v>19</v>
      </c>
      <c r="D290" s="20" t="s">
        <v>486</v>
      </c>
      <c r="E290" s="20" t="s">
        <v>19</v>
      </c>
      <c r="F290" s="20" t="s">
        <v>41</v>
      </c>
    </row>
    <row r="291">
      <c r="A291" s="20" t="s">
        <v>788</v>
      </c>
      <c r="B291" s="20" t="s">
        <v>39</v>
      </c>
      <c r="C291" s="20" t="s">
        <v>19</v>
      </c>
      <c r="D291" s="20" t="s">
        <v>585</v>
      </c>
      <c r="E291" s="20" t="s">
        <v>19</v>
      </c>
      <c r="F291" s="20" t="s">
        <v>39</v>
      </c>
    </row>
    <row r="292">
      <c r="A292" s="20" t="s">
        <v>789</v>
      </c>
      <c r="B292" s="20" t="s">
        <v>49</v>
      </c>
      <c r="C292" s="20" t="s">
        <v>51</v>
      </c>
      <c r="D292" s="20" t="s">
        <v>484</v>
      </c>
      <c r="E292" s="20" t="s">
        <v>51</v>
      </c>
      <c r="F292" s="20" t="s">
        <v>49</v>
      </c>
    </row>
    <row r="293">
      <c r="A293" s="20" t="s">
        <v>790</v>
      </c>
      <c r="B293" s="20" t="s">
        <v>111</v>
      </c>
      <c r="C293" s="20" t="s">
        <v>51</v>
      </c>
      <c r="D293" s="20" t="s">
        <v>450</v>
      </c>
      <c r="E293" s="20" t="s">
        <v>51</v>
      </c>
      <c r="F293" s="20" t="s">
        <v>107</v>
      </c>
    </row>
    <row r="294">
      <c r="A294" s="20" t="s">
        <v>791</v>
      </c>
      <c r="B294" s="20" t="s">
        <v>134</v>
      </c>
      <c r="C294" s="20" t="s">
        <v>51</v>
      </c>
      <c r="D294" s="20" t="s">
        <v>668</v>
      </c>
      <c r="E294" s="20" t="s">
        <v>84</v>
      </c>
      <c r="F294" s="20" t="s">
        <v>83</v>
      </c>
    </row>
    <row r="295">
      <c r="A295" s="20" t="s">
        <v>792</v>
      </c>
      <c r="B295" s="20" t="s">
        <v>128</v>
      </c>
      <c r="C295" s="20" t="s">
        <v>58</v>
      </c>
      <c r="D295" s="20" t="s">
        <v>433</v>
      </c>
      <c r="E295" s="20" t="s">
        <v>58</v>
      </c>
      <c r="F295" s="20" t="s">
        <v>80</v>
      </c>
    </row>
    <row r="296">
      <c r="A296" s="20" t="s">
        <v>793</v>
      </c>
      <c r="B296" s="20" t="s">
        <v>150</v>
      </c>
      <c r="C296" s="20" t="s">
        <v>91</v>
      </c>
      <c r="D296" s="20" t="s">
        <v>495</v>
      </c>
      <c r="E296" s="20" t="s">
        <v>481</v>
      </c>
      <c r="F296" s="20" t="s">
        <v>496</v>
      </c>
    </row>
    <row r="297">
      <c r="A297" s="20" t="s">
        <v>794</v>
      </c>
      <c r="B297" s="22" t="s">
        <v>151</v>
      </c>
      <c r="C297" s="20" t="s">
        <v>91</v>
      </c>
      <c r="D297" s="20" t="s">
        <v>495</v>
      </c>
      <c r="E297" s="20" t="s">
        <v>481</v>
      </c>
      <c r="F297" s="20" t="s">
        <v>496</v>
      </c>
    </row>
    <row r="298">
      <c r="A298" s="20" t="s">
        <v>795</v>
      </c>
      <c r="B298" s="20" t="s">
        <v>311</v>
      </c>
      <c r="C298" s="20" t="s">
        <v>163</v>
      </c>
      <c r="D298" s="20" t="s">
        <v>489</v>
      </c>
      <c r="E298" s="20" t="s">
        <v>163</v>
      </c>
      <c r="F298" s="20" t="s">
        <v>297</v>
      </c>
    </row>
    <row r="299">
      <c r="A299" s="20" t="s">
        <v>796</v>
      </c>
      <c r="B299" s="20" t="s">
        <v>363</v>
      </c>
      <c r="C299" s="20" t="s">
        <v>163</v>
      </c>
      <c r="D299" s="20" t="s">
        <v>489</v>
      </c>
      <c r="E299" s="20" t="s">
        <v>163</v>
      </c>
      <c r="F299" s="20" t="s">
        <v>297</v>
      </c>
    </row>
    <row r="300">
      <c r="A300" s="20" t="s">
        <v>797</v>
      </c>
      <c r="B300" s="20" t="s">
        <v>342</v>
      </c>
      <c r="C300" s="20" t="s">
        <v>91</v>
      </c>
      <c r="D300" s="20" t="s">
        <v>539</v>
      </c>
      <c r="E300" s="20" t="s">
        <v>456</v>
      </c>
      <c r="F300" s="20" t="s">
        <v>172</v>
      </c>
    </row>
    <row r="301">
      <c r="A301" s="20" t="s">
        <v>798</v>
      </c>
      <c r="B301" s="20" t="s">
        <v>799</v>
      </c>
      <c r="C301" s="20" t="s">
        <v>139</v>
      </c>
      <c r="D301" s="20" t="s">
        <v>622</v>
      </c>
      <c r="E301" s="20" t="s">
        <v>139</v>
      </c>
      <c r="F301" s="20" t="s">
        <v>139</v>
      </c>
    </row>
    <row r="302">
      <c r="A302" s="20" t="s">
        <v>800</v>
      </c>
      <c r="B302" s="20" t="s">
        <v>219</v>
      </c>
      <c r="C302" s="20" t="s">
        <v>139</v>
      </c>
      <c r="D302" s="20" t="s">
        <v>622</v>
      </c>
      <c r="E302" s="20" t="s">
        <v>139</v>
      </c>
      <c r="F302" s="20" t="s">
        <v>139</v>
      </c>
    </row>
    <row r="303">
      <c r="A303" s="20" t="s">
        <v>801</v>
      </c>
      <c r="B303" s="20" t="s">
        <v>224</v>
      </c>
      <c r="C303" s="20" t="s">
        <v>139</v>
      </c>
      <c r="D303" s="20" t="s">
        <v>622</v>
      </c>
      <c r="E303" s="20" t="s">
        <v>139</v>
      </c>
      <c r="F303" s="20" t="s">
        <v>139</v>
      </c>
    </row>
    <row r="304">
      <c r="A304" s="20" t="s">
        <v>802</v>
      </c>
      <c r="B304" s="20" t="s">
        <v>262</v>
      </c>
      <c r="C304" s="20" t="s">
        <v>139</v>
      </c>
      <c r="D304" s="20" t="s">
        <v>622</v>
      </c>
      <c r="E304" s="20" t="s">
        <v>139</v>
      </c>
      <c r="F304" s="20" t="s">
        <v>139</v>
      </c>
    </row>
    <row r="305">
      <c r="A305" s="20" t="s">
        <v>803</v>
      </c>
      <c r="B305" s="20" t="s">
        <v>258</v>
      </c>
      <c r="C305" s="20" t="s">
        <v>139</v>
      </c>
      <c r="D305" s="20" t="s">
        <v>622</v>
      </c>
      <c r="E305" s="20" t="s">
        <v>139</v>
      </c>
      <c r="F305" s="20" t="s">
        <v>139</v>
      </c>
    </row>
    <row r="306">
      <c r="A306" s="20" t="s">
        <v>804</v>
      </c>
      <c r="B306" s="20" t="s">
        <v>271</v>
      </c>
      <c r="C306" s="20" t="s">
        <v>139</v>
      </c>
      <c r="D306" s="20" t="s">
        <v>622</v>
      </c>
      <c r="E306" s="20" t="s">
        <v>139</v>
      </c>
      <c r="F306" s="20" t="s">
        <v>139</v>
      </c>
    </row>
    <row r="307">
      <c r="A307" s="20" t="s">
        <v>805</v>
      </c>
      <c r="B307" s="20" t="s">
        <v>260</v>
      </c>
      <c r="C307" s="20" t="s">
        <v>139</v>
      </c>
      <c r="D307" s="20" t="s">
        <v>622</v>
      </c>
      <c r="E307" s="20" t="s">
        <v>139</v>
      </c>
      <c r="F307" s="20" t="s">
        <v>139</v>
      </c>
    </row>
    <row r="308">
      <c r="A308" s="20" t="s">
        <v>806</v>
      </c>
      <c r="B308" s="20" t="s">
        <v>280</v>
      </c>
      <c r="C308" s="20" t="s">
        <v>139</v>
      </c>
      <c r="D308" s="20" t="s">
        <v>622</v>
      </c>
      <c r="E308" s="20" t="s">
        <v>139</v>
      </c>
      <c r="F308" s="20" t="s">
        <v>139</v>
      </c>
    </row>
    <row r="309">
      <c r="A309" s="20" t="s">
        <v>807</v>
      </c>
      <c r="B309" s="20" t="s">
        <v>137</v>
      </c>
      <c r="C309" s="20" t="s">
        <v>139</v>
      </c>
      <c r="D309" s="20" t="s">
        <v>622</v>
      </c>
      <c r="E309" s="20" t="s">
        <v>139</v>
      </c>
      <c r="F309" s="20" t="s">
        <v>139</v>
      </c>
    </row>
    <row r="310">
      <c r="A310" s="20" t="s">
        <v>808</v>
      </c>
      <c r="B310" s="20" t="s">
        <v>213</v>
      </c>
      <c r="C310" s="20" t="s">
        <v>139</v>
      </c>
      <c r="D310" s="20" t="s">
        <v>622</v>
      </c>
      <c r="E310" s="20" t="s">
        <v>139</v>
      </c>
      <c r="F310" s="20" t="s">
        <v>139</v>
      </c>
    </row>
    <row r="311">
      <c r="A311" s="20" t="s">
        <v>809</v>
      </c>
      <c r="B311" s="20" t="s">
        <v>298</v>
      </c>
      <c r="C311" s="20" t="s">
        <v>139</v>
      </c>
      <c r="D311" s="20" t="s">
        <v>622</v>
      </c>
      <c r="E311" s="20" t="s">
        <v>139</v>
      </c>
      <c r="F311" s="20" t="s">
        <v>139</v>
      </c>
    </row>
    <row r="312">
      <c r="A312" s="20" t="s">
        <v>810</v>
      </c>
      <c r="B312" s="20" t="s">
        <v>811</v>
      </c>
      <c r="C312" s="20" t="s">
        <v>139</v>
      </c>
      <c r="D312" s="20" t="s">
        <v>622</v>
      </c>
      <c r="E312" s="20" t="s">
        <v>139</v>
      </c>
      <c r="F312" s="20" t="s">
        <v>139</v>
      </c>
    </row>
    <row r="313">
      <c r="A313" s="20"/>
      <c r="B313" s="21" t="s">
        <v>182</v>
      </c>
      <c r="C313" s="20" t="s">
        <v>139</v>
      </c>
      <c r="D313" s="20" t="s">
        <v>622</v>
      </c>
      <c r="E313" s="20" t="s">
        <v>139</v>
      </c>
      <c r="F313" s="20" t="s">
        <v>139</v>
      </c>
    </row>
    <row r="314">
      <c r="A314" s="20" t="s">
        <v>812</v>
      </c>
      <c r="B314" s="20" t="s">
        <v>146</v>
      </c>
      <c r="C314" s="20" t="s">
        <v>139</v>
      </c>
      <c r="D314" s="20" t="s">
        <v>622</v>
      </c>
      <c r="E314" s="20" t="s">
        <v>139</v>
      </c>
      <c r="F314" s="20" t="s">
        <v>139</v>
      </c>
    </row>
    <row r="315">
      <c r="A315" s="20" t="s">
        <v>813</v>
      </c>
      <c r="B315" s="20" t="s">
        <v>208</v>
      </c>
      <c r="C315" s="20" t="s">
        <v>139</v>
      </c>
      <c r="D315" s="20" t="s">
        <v>622</v>
      </c>
      <c r="E315" s="20" t="s">
        <v>139</v>
      </c>
      <c r="F315" s="20" t="s">
        <v>139</v>
      </c>
    </row>
    <row r="316">
      <c r="A316" s="20" t="s">
        <v>814</v>
      </c>
      <c r="B316" s="20" t="s">
        <v>234</v>
      </c>
      <c r="C316" s="20" t="s">
        <v>139</v>
      </c>
      <c r="D316" s="20" t="s">
        <v>622</v>
      </c>
      <c r="E316" s="20" t="s">
        <v>139</v>
      </c>
      <c r="F316" s="20" t="s">
        <v>139</v>
      </c>
    </row>
    <row r="317">
      <c r="A317" s="20" t="s">
        <v>815</v>
      </c>
      <c r="B317" s="20" t="s">
        <v>200</v>
      </c>
      <c r="C317" s="20" t="s">
        <v>139</v>
      </c>
      <c r="D317" s="20" t="s">
        <v>622</v>
      </c>
      <c r="E317" s="20" t="s">
        <v>139</v>
      </c>
      <c r="F317" s="20" t="s">
        <v>139</v>
      </c>
    </row>
    <row r="318">
      <c r="A318" s="20" t="s">
        <v>816</v>
      </c>
      <c r="B318" s="20" t="s">
        <v>184</v>
      </c>
      <c r="C318" s="20" t="s">
        <v>139</v>
      </c>
      <c r="D318" s="20" t="s">
        <v>622</v>
      </c>
      <c r="E318" s="20" t="s">
        <v>139</v>
      </c>
      <c r="F318" s="20" t="s">
        <v>139</v>
      </c>
    </row>
    <row r="319">
      <c r="A319" s="20" t="s">
        <v>817</v>
      </c>
      <c r="B319" s="20" t="s">
        <v>168</v>
      </c>
      <c r="C319" s="20" t="s">
        <v>139</v>
      </c>
      <c r="D319" s="20" t="s">
        <v>622</v>
      </c>
      <c r="E319" s="20" t="s">
        <v>139</v>
      </c>
      <c r="F319" s="20" t="s">
        <v>139</v>
      </c>
    </row>
    <row r="320">
      <c r="A320" s="20" t="s">
        <v>818</v>
      </c>
      <c r="B320" s="20" t="s">
        <v>238</v>
      </c>
      <c r="C320" s="20" t="s">
        <v>139</v>
      </c>
      <c r="D320" s="20" t="s">
        <v>622</v>
      </c>
      <c r="E320" s="20" t="s">
        <v>139</v>
      </c>
      <c r="F320" s="20" t="s">
        <v>139</v>
      </c>
    </row>
    <row r="321">
      <c r="A321" s="20" t="s">
        <v>819</v>
      </c>
      <c r="B321" s="20" t="s">
        <v>214</v>
      </c>
      <c r="C321" s="20" t="s">
        <v>139</v>
      </c>
      <c r="D321" s="20" t="s">
        <v>622</v>
      </c>
      <c r="E321" s="20" t="s">
        <v>139</v>
      </c>
      <c r="F321" s="20" t="s">
        <v>139</v>
      </c>
    </row>
    <row r="322">
      <c r="A322" s="20" t="s">
        <v>820</v>
      </c>
      <c r="B322" s="20" t="s">
        <v>149</v>
      </c>
      <c r="C322" s="20" t="s">
        <v>139</v>
      </c>
      <c r="D322" s="20" t="s">
        <v>622</v>
      </c>
      <c r="E322" s="20" t="s">
        <v>139</v>
      </c>
      <c r="F322" s="20" t="s">
        <v>139</v>
      </c>
    </row>
    <row r="323">
      <c r="A323" s="20" t="s">
        <v>821</v>
      </c>
      <c r="B323" s="20" t="s">
        <v>231</v>
      </c>
      <c r="C323" s="20" t="s">
        <v>139</v>
      </c>
      <c r="D323" s="20" t="s">
        <v>622</v>
      </c>
      <c r="E323" s="20" t="s">
        <v>139</v>
      </c>
      <c r="F323" s="20" t="s">
        <v>139</v>
      </c>
    </row>
    <row r="324">
      <c r="A324" s="20" t="s">
        <v>822</v>
      </c>
      <c r="B324" s="20" t="s">
        <v>302</v>
      </c>
      <c r="C324" s="20" t="s">
        <v>139</v>
      </c>
      <c r="D324" s="20" t="s">
        <v>622</v>
      </c>
      <c r="E324" s="20" t="s">
        <v>139</v>
      </c>
      <c r="F324" s="20" t="s">
        <v>139</v>
      </c>
    </row>
    <row r="325">
      <c r="A325" s="20" t="s">
        <v>823</v>
      </c>
      <c r="B325" s="20" t="s">
        <v>252</v>
      </c>
      <c r="C325" s="20" t="s">
        <v>139</v>
      </c>
      <c r="D325" s="20" t="s">
        <v>622</v>
      </c>
      <c r="E325" s="20" t="s">
        <v>139</v>
      </c>
      <c r="F325" s="20" t="s">
        <v>139</v>
      </c>
    </row>
    <row r="326">
      <c r="A326" s="20" t="s">
        <v>824</v>
      </c>
      <c r="B326" s="20" t="s">
        <v>209</v>
      </c>
      <c r="C326" s="20" t="s">
        <v>139</v>
      </c>
      <c r="D326" s="20" t="s">
        <v>622</v>
      </c>
      <c r="E326" s="20" t="s">
        <v>139</v>
      </c>
      <c r="F326" s="20" t="s">
        <v>139</v>
      </c>
    </row>
    <row r="327">
      <c r="A327" s="20" t="s">
        <v>825</v>
      </c>
      <c r="B327" s="20" t="s">
        <v>169</v>
      </c>
      <c r="C327" s="20" t="s">
        <v>139</v>
      </c>
      <c r="D327" s="20" t="s">
        <v>622</v>
      </c>
      <c r="E327" s="20" t="s">
        <v>139</v>
      </c>
      <c r="F327" s="20" t="s">
        <v>139</v>
      </c>
    </row>
    <row r="328">
      <c r="A328" s="20" t="s">
        <v>826</v>
      </c>
      <c r="B328" s="20" t="s">
        <v>202</v>
      </c>
      <c r="C328" s="20" t="s">
        <v>139</v>
      </c>
      <c r="D328" s="20" t="s">
        <v>622</v>
      </c>
      <c r="E328" s="20" t="s">
        <v>139</v>
      </c>
      <c r="F328" s="20" t="s">
        <v>139</v>
      </c>
    </row>
    <row r="329">
      <c r="A329" s="20" t="s">
        <v>827</v>
      </c>
      <c r="B329" s="20" t="s">
        <v>239</v>
      </c>
      <c r="C329" s="20" t="s">
        <v>139</v>
      </c>
      <c r="D329" s="20" t="s">
        <v>622</v>
      </c>
      <c r="E329" s="20" t="s">
        <v>139</v>
      </c>
      <c r="F329" s="20" t="s">
        <v>139</v>
      </c>
    </row>
    <row r="330">
      <c r="A330" s="20" t="s">
        <v>828</v>
      </c>
      <c r="B330" s="20" t="s">
        <v>268</v>
      </c>
      <c r="C330" s="20" t="s">
        <v>139</v>
      </c>
      <c r="D330" s="20" t="s">
        <v>622</v>
      </c>
      <c r="E330" s="20" t="s">
        <v>139</v>
      </c>
      <c r="F330" s="20" t="s">
        <v>139</v>
      </c>
    </row>
    <row r="331">
      <c r="A331" s="20" t="s">
        <v>829</v>
      </c>
      <c r="B331" s="20" t="s">
        <v>191</v>
      </c>
      <c r="C331" s="20" t="s">
        <v>139</v>
      </c>
      <c r="D331" s="20" t="s">
        <v>622</v>
      </c>
      <c r="E331" s="20" t="s">
        <v>139</v>
      </c>
      <c r="F331" s="20" t="s">
        <v>139</v>
      </c>
    </row>
    <row r="332">
      <c r="A332" s="20" t="s">
        <v>830</v>
      </c>
      <c r="B332" s="20" t="s">
        <v>241</v>
      </c>
      <c r="C332" s="20" t="s">
        <v>139</v>
      </c>
      <c r="D332" s="20" t="s">
        <v>622</v>
      </c>
      <c r="E332" s="20" t="s">
        <v>139</v>
      </c>
      <c r="F332" s="20" t="s">
        <v>139</v>
      </c>
    </row>
    <row r="333">
      <c r="A333" s="20" t="s">
        <v>831</v>
      </c>
      <c r="B333" s="20" t="s">
        <v>203</v>
      </c>
      <c r="C333" s="20" t="s">
        <v>139</v>
      </c>
      <c r="D333" s="20" t="s">
        <v>622</v>
      </c>
      <c r="E333" s="20" t="s">
        <v>139</v>
      </c>
      <c r="F333" s="20" t="s">
        <v>139</v>
      </c>
    </row>
    <row r="334">
      <c r="A334" s="20" t="s">
        <v>832</v>
      </c>
      <c r="B334" s="20" t="s">
        <v>222</v>
      </c>
      <c r="C334" s="20" t="s">
        <v>139</v>
      </c>
      <c r="D334" s="20" t="s">
        <v>622</v>
      </c>
      <c r="E334" s="20" t="s">
        <v>139</v>
      </c>
      <c r="F334" s="20" t="s">
        <v>139</v>
      </c>
    </row>
    <row r="335">
      <c r="A335" s="11" t="s">
        <v>833</v>
      </c>
      <c r="B335" s="11" t="s">
        <v>834</v>
      </c>
      <c r="C335" s="11" t="s">
        <v>399</v>
      </c>
      <c r="D335" s="11" t="s">
        <v>835</v>
      </c>
      <c r="E335" s="11" t="s">
        <v>399</v>
      </c>
      <c r="F335" s="11" t="s">
        <v>399</v>
      </c>
    </row>
    <row r="336">
      <c r="A336" s="11" t="s">
        <v>836</v>
      </c>
      <c r="B336" s="11" t="s">
        <v>837</v>
      </c>
      <c r="C336" s="11" t="s">
        <v>399</v>
      </c>
      <c r="D336" s="11" t="s">
        <v>835</v>
      </c>
      <c r="E336" s="11" t="s">
        <v>399</v>
      </c>
      <c r="F336" s="11" t="s">
        <v>399</v>
      </c>
    </row>
    <row r="337">
      <c r="A337" s="11" t="s">
        <v>838</v>
      </c>
      <c r="B337" s="11" t="s">
        <v>839</v>
      </c>
      <c r="C337" s="11" t="s">
        <v>399</v>
      </c>
      <c r="D337" s="11" t="s">
        <v>835</v>
      </c>
      <c r="E337" s="11" t="s">
        <v>399</v>
      </c>
      <c r="F337" s="11" t="s">
        <v>399</v>
      </c>
    </row>
    <row r="338">
      <c r="A338" s="11" t="s">
        <v>840</v>
      </c>
      <c r="B338" s="11" t="s">
        <v>841</v>
      </c>
      <c r="C338" s="11" t="s">
        <v>399</v>
      </c>
      <c r="D338" s="11" t="s">
        <v>835</v>
      </c>
      <c r="E338" s="11" t="s">
        <v>399</v>
      </c>
      <c r="F338" s="11" t="s">
        <v>399</v>
      </c>
    </row>
    <row r="339">
      <c r="A339" s="11" t="s">
        <v>842</v>
      </c>
      <c r="B339" s="11" t="s">
        <v>843</v>
      </c>
      <c r="C339" s="11" t="s">
        <v>399</v>
      </c>
      <c r="D339" s="11" t="s">
        <v>835</v>
      </c>
      <c r="E339" s="11" t="s">
        <v>399</v>
      </c>
      <c r="F339" s="11" t="s">
        <v>399</v>
      </c>
    </row>
    <row r="340">
      <c r="A340" s="11" t="s">
        <v>844</v>
      </c>
      <c r="B340" s="11" t="s">
        <v>845</v>
      </c>
      <c r="C340" s="11" t="s">
        <v>399</v>
      </c>
      <c r="D340" s="11" t="s">
        <v>835</v>
      </c>
      <c r="E340" s="11" t="s">
        <v>399</v>
      </c>
      <c r="F340" s="11" t="s">
        <v>399</v>
      </c>
    </row>
    <row r="341">
      <c r="A341" s="11" t="s">
        <v>846</v>
      </c>
      <c r="B341" s="11" t="s">
        <v>847</v>
      </c>
      <c r="C341" s="11" t="s">
        <v>399</v>
      </c>
      <c r="D341" s="11" t="s">
        <v>835</v>
      </c>
      <c r="E341" s="11" t="s">
        <v>399</v>
      </c>
      <c r="F341" s="11" t="s">
        <v>399</v>
      </c>
    </row>
    <row r="342">
      <c r="A342" s="11" t="s">
        <v>848</v>
      </c>
      <c r="B342" s="11" t="s">
        <v>849</v>
      </c>
      <c r="C342" s="11" t="s">
        <v>399</v>
      </c>
      <c r="D342" s="11" t="s">
        <v>835</v>
      </c>
      <c r="E342" s="11" t="s">
        <v>399</v>
      </c>
      <c r="F342" s="11" t="s">
        <v>399</v>
      </c>
    </row>
    <row r="343">
      <c r="A343" s="11" t="s">
        <v>850</v>
      </c>
      <c r="B343" s="11" t="s">
        <v>851</v>
      </c>
      <c r="C343" s="11" t="s">
        <v>399</v>
      </c>
      <c r="D343" s="11" t="s">
        <v>835</v>
      </c>
      <c r="E343" s="11" t="s">
        <v>399</v>
      </c>
      <c r="F343" s="11" t="s">
        <v>399</v>
      </c>
    </row>
    <row r="344">
      <c r="A344" s="11" t="s">
        <v>852</v>
      </c>
      <c r="B344" s="11" t="s">
        <v>853</v>
      </c>
      <c r="C344" s="11" t="s">
        <v>399</v>
      </c>
      <c r="D344" s="11" t="s">
        <v>835</v>
      </c>
      <c r="E344" s="11" t="s">
        <v>399</v>
      </c>
      <c r="F344" s="11" t="s">
        <v>399</v>
      </c>
    </row>
    <row r="345">
      <c r="A345" s="11" t="s">
        <v>854</v>
      </c>
      <c r="B345" s="11" t="s">
        <v>855</v>
      </c>
      <c r="C345" s="11" t="s">
        <v>399</v>
      </c>
      <c r="D345" s="11" t="s">
        <v>835</v>
      </c>
      <c r="E345" s="11" t="s">
        <v>399</v>
      </c>
      <c r="F345" s="11" t="s">
        <v>399</v>
      </c>
    </row>
    <row r="346">
      <c r="A346" s="11" t="s">
        <v>856</v>
      </c>
      <c r="B346" s="11" t="s">
        <v>857</v>
      </c>
      <c r="C346" s="11" t="s">
        <v>399</v>
      </c>
      <c r="D346" s="11" t="s">
        <v>835</v>
      </c>
      <c r="E346" s="11" t="s">
        <v>399</v>
      </c>
      <c r="F346" s="11" t="s">
        <v>399</v>
      </c>
    </row>
    <row r="347">
      <c r="A347" s="11" t="s">
        <v>858</v>
      </c>
      <c r="B347" s="11" t="s">
        <v>859</v>
      </c>
      <c r="C347" s="11" t="s">
        <v>399</v>
      </c>
      <c r="D347" s="11" t="s">
        <v>835</v>
      </c>
      <c r="E347" s="11" t="s">
        <v>399</v>
      </c>
      <c r="F347" s="11" t="s">
        <v>399</v>
      </c>
    </row>
    <row r="348">
      <c r="A348" s="11" t="s">
        <v>860</v>
      </c>
      <c r="B348" s="11" t="s">
        <v>861</v>
      </c>
      <c r="C348" s="11" t="s">
        <v>399</v>
      </c>
      <c r="D348" s="11" t="s">
        <v>835</v>
      </c>
      <c r="E348" s="11" t="s">
        <v>399</v>
      </c>
      <c r="F348" s="11" t="s">
        <v>399</v>
      </c>
    </row>
    <row r="349">
      <c r="A349" s="11" t="s">
        <v>862</v>
      </c>
      <c r="B349" s="11" t="s">
        <v>863</v>
      </c>
      <c r="C349" s="11" t="s">
        <v>399</v>
      </c>
      <c r="D349" s="11" t="s">
        <v>835</v>
      </c>
      <c r="E349" s="11" t="s">
        <v>399</v>
      </c>
      <c r="F349" s="11" t="s">
        <v>399</v>
      </c>
    </row>
    <row r="350">
      <c r="A350" s="11" t="s">
        <v>864</v>
      </c>
      <c r="B350" s="11" t="s">
        <v>865</v>
      </c>
      <c r="C350" s="11" t="s">
        <v>399</v>
      </c>
      <c r="D350" s="11" t="s">
        <v>835</v>
      </c>
      <c r="E350" s="11" t="s">
        <v>399</v>
      </c>
      <c r="F350" s="11" t="s">
        <v>399</v>
      </c>
    </row>
    <row r="351">
      <c r="A351" s="11" t="s">
        <v>866</v>
      </c>
      <c r="B351" s="11" t="s">
        <v>867</v>
      </c>
      <c r="C351" s="11" t="s">
        <v>399</v>
      </c>
      <c r="D351" s="11" t="s">
        <v>835</v>
      </c>
      <c r="E351" s="11" t="s">
        <v>399</v>
      </c>
      <c r="F351" s="11" t="s">
        <v>399</v>
      </c>
    </row>
    <row r="352">
      <c r="A352" s="11" t="s">
        <v>868</v>
      </c>
      <c r="B352" s="11" t="s">
        <v>869</v>
      </c>
      <c r="C352" s="11" t="s">
        <v>399</v>
      </c>
      <c r="D352" s="11" t="s">
        <v>835</v>
      </c>
      <c r="E352" s="11" t="s">
        <v>399</v>
      </c>
      <c r="F352" s="11" t="s">
        <v>399</v>
      </c>
    </row>
    <row r="353">
      <c r="A353" s="11" t="s">
        <v>870</v>
      </c>
      <c r="B353" s="11" t="s">
        <v>871</v>
      </c>
      <c r="C353" s="11" t="s">
        <v>399</v>
      </c>
      <c r="D353" s="11" t="s">
        <v>835</v>
      </c>
      <c r="E353" s="11" t="s">
        <v>399</v>
      </c>
      <c r="F353" s="11" t="s">
        <v>399</v>
      </c>
    </row>
    <row r="354">
      <c r="A354" s="11" t="s">
        <v>872</v>
      </c>
      <c r="B354" s="11" t="s">
        <v>873</v>
      </c>
      <c r="C354" s="11" t="s">
        <v>399</v>
      </c>
      <c r="D354" s="11" t="s">
        <v>835</v>
      </c>
      <c r="E354" s="11" t="s">
        <v>399</v>
      </c>
      <c r="F354" s="11" t="s">
        <v>399</v>
      </c>
    </row>
    <row r="355">
      <c r="A355" s="11" t="s">
        <v>874</v>
      </c>
      <c r="B355" s="11" t="s">
        <v>875</v>
      </c>
      <c r="C355" s="11" t="s">
        <v>399</v>
      </c>
      <c r="D355" s="11" t="s">
        <v>835</v>
      </c>
      <c r="E355" s="11" t="s">
        <v>399</v>
      </c>
      <c r="F355" s="11" t="s">
        <v>399</v>
      </c>
    </row>
    <row r="356">
      <c r="A356" s="11" t="s">
        <v>876</v>
      </c>
      <c r="B356" s="11" t="s">
        <v>877</v>
      </c>
      <c r="C356" s="11" t="s">
        <v>399</v>
      </c>
      <c r="D356" s="11" t="s">
        <v>835</v>
      </c>
      <c r="E356" s="11" t="s">
        <v>399</v>
      </c>
      <c r="F356" s="11" t="s">
        <v>399</v>
      </c>
    </row>
    <row r="357">
      <c r="A357" s="20" t="s">
        <v>878</v>
      </c>
      <c r="B357" s="20" t="s">
        <v>165</v>
      </c>
      <c r="C357" s="20" t="s">
        <v>166</v>
      </c>
      <c r="D357" s="20" t="s">
        <v>442</v>
      </c>
      <c r="E357" s="20" t="s">
        <v>163</v>
      </c>
      <c r="F357" s="20" t="s">
        <v>443</v>
      </c>
    </row>
    <row r="358">
      <c r="A358" s="20" t="s">
        <v>879</v>
      </c>
      <c r="B358" s="20" t="s">
        <v>161</v>
      </c>
      <c r="C358" s="20" t="s">
        <v>163</v>
      </c>
      <c r="D358" s="20" t="s">
        <v>588</v>
      </c>
      <c r="E358" s="20" t="s">
        <v>163</v>
      </c>
      <c r="F358" s="20" t="s">
        <v>161</v>
      </c>
    </row>
    <row r="359">
      <c r="A359" s="20" t="s">
        <v>880</v>
      </c>
      <c r="B359" s="20" t="s">
        <v>118</v>
      </c>
      <c r="C359" s="20" t="s">
        <v>19</v>
      </c>
      <c r="D359" s="20" t="s">
        <v>438</v>
      </c>
      <c r="E359" s="20" t="s">
        <v>19</v>
      </c>
      <c r="F359" s="20" t="s">
        <v>118</v>
      </c>
    </row>
    <row r="360">
      <c r="A360" s="20" t="s">
        <v>881</v>
      </c>
      <c r="B360" s="20" t="s">
        <v>86</v>
      </c>
      <c r="C360" s="20" t="s">
        <v>51</v>
      </c>
      <c r="D360" s="20" t="s">
        <v>458</v>
      </c>
      <c r="E360" s="20" t="s">
        <v>51</v>
      </c>
      <c r="F360" s="20" t="s">
        <v>101</v>
      </c>
    </row>
    <row r="361">
      <c r="A361" s="20" t="s">
        <v>882</v>
      </c>
      <c r="B361" s="20" t="s">
        <v>195</v>
      </c>
      <c r="C361" s="20" t="s">
        <v>91</v>
      </c>
      <c r="D361" s="20" t="s">
        <v>491</v>
      </c>
      <c r="E361" s="20" t="s">
        <v>91</v>
      </c>
      <c r="F361" s="20" t="s">
        <v>195</v>
      </c>
    </row>
    <row r="362">
      <c r="A362" s="20" t="s">
        <v>883</v>
      </c>
      <c r="B362" s="20" t="s">
        <v>151</v>
      </c>
      <c r="C362" s="20" t="s">
        <v>91</v>
      </c>
      <c r="D362" s="20" t="s">
        <v>495</v>
      </c>
      <c r="E362" s="20" t="s">
        <v>481</v>
      </c>
      <c r="F362" s="20" t="s">
        <v>496</v>
      </c>
    </row>
    <row r="363">
      <c r="A363" s="20" t="s">
        <v>884</v>
      </c>
      <c r="B363" s="20" t="s">
        <v>332</v>
      </c>
      <c r="C363" s="20" t="s">
        <v>166</v>
      </c>
      <c r="D363" s="20" t="s">
        <v>542</v>
      </c>
      <c r="E363" s="20" t="s">
        <v>166</v>
      </c>
      <c r="F363" s="20" t="s">
        <v>212</v>
      </c>
    </row>
    <row r="364">
      <c r="A364" s="20" t="s">
        <v>885</v>
      </c>
      <c r="B364" s="20" t="s">
        <v>181</v>
      </c>
      <c r="C364" s="20" t="s">
        <v>163</v>
      </c>
      <c r="D364" s="20" t="s">
        <v>478</v>
      </c>
      <c r="E364" s="20" t="s">
        <v>163</v>
      </c>
      <c r="F364" s="20" t="s">
        <v>181</v>
      </c>
    </row>
    <row r="365">
      <c r="A365" s="20" t="s">
        <v>886</v>
      </c>
      <c r="B365" s="20" t="s">
        <v>159</v>
      </c>
      <c r="C365" s="20" t="s">
        <v>91</v>
      </c>
      <c r="D365" s="20" t="s">
        <v>468</v>
      </c>
      <c r="E365" s="20" t="s">
        <v>456</v>
      </c>
      <c r="F365" s="20" t="s">
        <v>159</v>
      </c>
    </row>
    <row r="366">
      <c r="A366" s="20" t="s">
        <v>887</v>
      </c>
      <c r="B366" s="20" t="s">
        <v>175</v>
      </c>
      <c r="C366" s="20" t="s">
        <v>166</v>
      </c>
      <c r="D366" s="20" t="s">
        <v>495</v>
      </c>
      <c r="E366" s="20" t="s">
        <v>481</v>
      </c>
      <c r="F366" s="20" t="s">
        <v>496</v>
      </c>
    </row>
    <row r="367">
      <c r="A367" s="20" t="s">
        <v>888</v>
      </c>
      <c r="B367" s="20" t="s">
        <v>177</v>
      </c>
      <c r="C367" s="20" t="s">
        <v>76</v>
      </c>
      <c r="D367" s="20" t="s">
        <v>462</v>
      </c>
      <c r="E367" s="20" t="s">
        <v>76</v>
      </c>
      <c r="F367" s="20" t="s">
        <v>463</v>
      </c>
    </row>
    <row r="368">
      <c r="A368" s="20" t="s">
        <v>889</v>
      </c>
      <c r="B368" s="20" t="s">
        <v>207</v>
      </c>
      <c r="C368" s="20" t="s">
        <v>163</v>
      </c>
      <c r="D368" s="20" t="s">
        <v>442</v>
      </c>
      <c r="E368" s="20" t="s">
        <v>163</v>
      </c>
      <c r="F368" s="20" t="s">
        <v>443</v>
      </c>
    </row>
    <row r="369">
      <c r="A369" s="20" t="s">
        <v>890</v>
      </c>
      <c r="B369" s="20" t="s">
        <v>266</v>
      </c>
      <c r="C369" s="20" t="s">
        <v>166</v>
      </c>
      <c r="D369" s="20" t="s">
        <v>562</v>
      </c>
      <c r="E369" s="20" t="s">
        <v>166</v>
      </c>
      <c r="F369" s="20" t="s">
        <v>266</v>
      </c>
    </row>
    <row r="370">
      <c r="A370" s="20" t="s">
        <v>891</v>
      </c>
      <c r="B370" s="20" t="s">
        <v>18</v>
      </c>
      <c r="C370" s="20" t="s">
        <v>19</v>
      </c>
      <c r="D370" s="20" t="s">
        <v>508</v>
      </c>
      <c r="E370" s="20" t="s">
        <v>19</v>
      </c>
      <c r="F370" s="20" t="s">
        <v>18</v>
      </c>
    </row>
    <row r="371">
      <c r="A371" s="20" t="s">
        <v>892</v>
      </c>
      <c r="B371" s="20" t="s">
        <v>61</v>
      </c>
      <c r="C371" s="20" t="s">
        <v>51</v>
      </c>
      <c r="D371" s="20" t="s">
        <v>450</v>
      </c>
      <c r="E371" s="20" t="s">
        <v>51</v>
      </c>
      <c r="F371" s="20" t="s">
        <v>107</v>
      </c>
    </row>
    <row r="372">
      <c r="A372" s="20" t="s">
        <v>893</v>
      </c>
      <c r="B372" s="20" t="s">
        <v>83</v>
      </c>
      <c r="C372" s="20" t="s">
        <v>51</v>
      </c>
      <c r="D372" s="20" t="s">
        <v>668</v>
      </c>
      <c r="E372" s="20" t="s">
        <v>84</v>
      </c>
      <c r="F372" s="20" t="s">
        <v>83</v>
      </c>
    </row>
    <row r="373">
      <c r="A373" s="20" t="s">
        <v>894</v>
      </c>
      <c r="B373" s="20" t="s">
        <v>250</v>
      </c>
      <c r="C373" s="20" t="s">
        <v>163</v>
      </c>
      <c r="D373" s="20" t="s">
        <v>521</v>
      </c>
      <c r="E373" s="20" t="s">
        <v>163</v>
      </c>
      <c r="F373" s="20" t="s">
        <v>250</v>
      </c>
    </row>
    <row r="374">
      <c r="A374" s="20" t="s">
        <v>895</v>
      </c>
      <c r="B374" s="20" t="s">
        <v>113</v>
      </c>
      <c r="C374" s="20" t="s">
        <v>33</v>
      </c>
      <c r="D374" s="20" t="s">
        <v>445</v>
      </c>
      <c r="E374" s="20" t="s">
        <v>446</v>
      </c>
      <c r="F374" s="20" t="s">
        <v>447</v>
      </c>
    </row>
    <row r="375">
      <c r="A375" s="20" t="s">
        <v>896</v>
      </c>
      <c r="B375" s="20" t="s">
        <v>186</v>
      </c>
      <c r="C375" s="20" t="s">
        <v>51</v>
      </c>
      <c r="D375" s="20" t="s">
        <v>500</v>
      </c>
      <c r="E375" s="21" t="s">
        <v>163</v>
      </c>
      <c r="F375" s="20" t="s">
        <v>185</v>
      </c>
    </row>
    <row r="376">
      <c r="A376" s="20" t="s">
        <v>897</v>
      </c>
      <c r="B376" s="20" t="s">
        <v>50</v>
      </c>
      <c r="C376" s="20" t="s">
        <v>51</v>
      </c>
      <c r="D376" s="20" t="s">
        <v>484</v>
      </c>
      <c r="E376" s="20" t="s">
        <v>51</v>
      </c>
      <c r="F376" s="20" t="s">
        <v>49</v>
      </c>
    </row>
    <row r="377">
      <c r="A377" s="20" t="s">
        <v>898</v>
      </c>
      <c r="B377" s="20" t="s">
        <v>216</v>
      </c>
      <c r="C377" s="20" t="s">
        <v>166</v>
      </c>
      <c r="D377" s="20" t="s">
        <v>504</v>
      </c>
      <c r="E377" s="20" t="s">
        <v>481</v>
      </c>
      <c r="F377" s="20" t="s">
        <v>240</v>
      </c>
    </row>
    <row r="378">
      <c r="A378" s="20" t="s">
        <v>899</v>
      </c>
      <c r="B378" s="20" t="s">
        <v>172</v>
      </c>
      <c r="C378" s="20" t="s">
        <v>91</v>
      </c>
      <c r="D378" s="20" t="s">
        <v>539</v>
      </c>
      <c r="E378" s="20" t="s">
        <v>456</v>
      </c>
      <c r="F378" s="20" t="s">
        <v>172</v>
      </c>
    </row>
    <row r="379">
      <c r="A379" s="20" t="s">
        <v>900</v>
      </c>
      <c r="B379" s="20" t="s">
        <v>75</v>
      </c>
      <c r="C379" s="20" t="s">
        <v>76</v>
      </c>
      <c r="D379" s="20" t="s">
        <v>465</v>
      </c>
      <c r="E379" s="20" t="s">
        <v>76</v>
      </c>
      <c r="F379" s="20" t="s">
        <v>466</v>
      </c>
    </row>
    <row r="380">
      <c r="A380" s="20" t="s">
        <v>901</v>
      </c>
      <c r="B380" s="20" t="s">
        <v>297</v>
      </c>
      <c r="C380" s="20" t="s">
        <v>163</v>
      </c>
      <c r="D380" s="20" t="s">
        <v>489</v>
      </c>
      <c r="E380" s="20" t="s">
        <v>163</v>
      </c>
      <c r="F380" s="20" t="s">
        <v>297</v>
      </c>
    </row>
    <row r="381">
      <c r="A381" s="20" t="s">
        <v>902</v>
      </c>
      <c r="B381" s="20" t="s">
        <v>233</v>
      </c>
      <c r="C381" s="20" t="s">
        <v>166</v>
      </c>
      <c r="D381" s="20" t="s">
        <v>571</v>
      </c>
      <c r="E381" s="20" t="s">
        <v>166</v>
      </c>
      <c r="F381" s="20" t="s">
        <v>233</v>
      </c>
    </row>
    <row r="382">
      <c r="A382" s="20" t="s">
        <v>903</v>
      </c>
      <c r="B382" s="20" t="s">
        <v>130</v>
      </c>
      <c r="C382" s="20" t="s">
        <v>76</v>
      </c>
      <c r="D382" s="20" t="s">
        <v>435</v>
      </c>
      <c r="E382" s="20" t="s">
        <v>76</v>
      </c>
      <c r="F382" s="20" t="s">
        <v>436</v>
      </c>
    </row>
    <row r="383">
      <c r="A383" s="20" t="s">
        <v>904</v>
      </c>
      <c r="B383" s="20" t="s">
        <v>282</v>
      </c>
      <c r="C383" s="20" t="s">
        <v>166</v>
      </c>
      <c r="D383" s="20" t="s">
        <v>542</v>
      </c>
      <c r="E383" s="20" t="s">
        <v>166</v>
      </c>
      <c r="F383" s="20" t="s">
        <v>212</v>
      </c>
    </row>
    <row r="384">
      <c r="A384" s="11"/>
      <c r="B384" s="11"/>
      <c r="C384" s="11"/>
      <c r="D384" s="11"/>
      <c r="E384" s="11"/>
      <c r="F384" s="11"/>
    </row>
    <row r="385">
      <c r="A385" s="11"/>
      <c r="B385" s="11"/>
      <c r="C385" s="11"/>
      <c r="D385" s="11"/>
      <c r="E385" s="11"/>
      <c r="F385" s="11"/>
    </row>
    <row r="386">
      <c r="A386" s="11"/>
      <c r="B386" s="11"/>
      <c r="C386" s="11"/>
      <c r="D386" s="11"/>
      <c r="E386" s="11"/>
      <c r="F386" s="11"/>
    </row>
    <row r="387">
      <c r="A387" s="11"/>
      <c r="B387" s="11"/>
      <c r="C387" s="11"/>
      <c r="D387" s="11"/>
      <c r="E387" s="11"/>
      <c r="F387" s="11"/>
    </row>
    <row r="388">
      <c r="A388" s="11"/>
      <c r="B388" s="11"/>
      <c r="C388" s="11"/>
      <c r="D388" s="11"/>
      <c r="E388" s="11"/>
      <c r="F388" s="11"/>
    </row>
    <row r="389">
      <c r="A389" s="11"/>
      <c r="B389" s="11"/>
      <c r="C389" s="11"/>
      <c r="D389" s="11"/>
      <c r="E389" s="11"/>
      <c r="F389" s="11"/>
    </row>
    <row r="390">
      <c r="A390" s="11"/>
      <c r="B390" s="11"/>
      <c r="C390" s="11"/>
      <c r="D390" s="11"/>
      <c r="E390" s="11"/>
      <c r="F390" s="11"/>
    </row>
    <row r="391">
      <c r="A391" s="11"/>
      <c r="B391" s="11"/>
      <c r="C391" s="11"/>
      <c r="D391" s="11"/>
      <c r="E391" s="11"/>
      <c r="F391" s="11"/>
    </row>
    <row r="392">
      <c r="A392" s="11"/>
      <c r="B392" s="11"/>
      <c r="C392" s="11"/>
      <c r="D392" s="11"/>
      <c r="E392" s="11"/>
      <c r="F392" s="11"/>
    </row>
    <row r="393">
      <c r="A393" s="11"/>
      <c r="B393" s="11"/>
      <c r="C393" s="11"/>
      <c r="D393" s="11"/>
      <c r="E393" s="11"/>
      <c r="F393" s="11"/>
    </row>
    <row r="394">
      <c r="A394" s="11"/>
      <c r="B394" s="11"/>
      <c r="C394" s="11"/>
      <c r="D394" s="11"/>
      <c r="E394" s="11"/>
      <c r="F394" s="11"/>
    </row>
    <row r="395">
      <c r="A395" s="11"/>
      <c r="B395" s="11"/>
      <c r="C395" s="11"/>
      <c r="D395" s="11"/>
      <c r="E395" s="11"/>
      <c r="F395" s="11"/>
    </row>
    <row r="396">
      <c r="A396" s="11"/>
      <c r="B396" s="11"/>
      <c r="C396" s="11"/>
      <c r="D396" s="11"/>
      <c r="E396" s="11"/>
      <c r="F396" s="11"/>
    </row>
    <row r="397">
      <c r="A397" s="11"/>
      <c r="B397" s="11"/>
      <c r="C397" s="11"/>
      <c r="D397" s="11"/>
      <c r="E397" s="11"/>
      <c r="F397" s="11"/>
    </row>
    <row r="398">
      <c r="A398" s="11"/>
      <c r="B398" s="11"/>
      <c r="C398" s="11"/>
      <c r="D398" s="11"/>
      <c r="E398" s="11"/>
      <c r="F398" s="11"/>
    </row>
    <row r="399">
      <c r="A399" s="11"/>
      <c r="B399" s="11"/>
      <c r="C399" s="11"/>
      <c r="D399" s="11"/>
      <c r="E399" s="11"/>
      <c r="F399" s="11"/>
    </row>
    <row r="400">
      <c r="A400" s="11"/>
      <c r="B400" s="11"/>
      <c r="C400" s="11"/>
      <c r="D400" s="11"/>
      <c r="E400" s="11"/>
      <c r="F400" s="11"/>
    </row>
    <row r="401">
      <c r="A401" s="11"/>
      <c r="B401" s="11"/>
      <c r="C401" s="11"/>
      <c r="D401" s="11"/>
      <c r="E401" s="11"/>
      <c r="F401" s="11"/>
    </row>
    <row r="402">
      <c r="A402" s="11"/>
      <c r="B402" s="11"/>
      <c r="C402" s="11"/>
      <c r="D402" s="11"/>
      <c r="E402" s="11"/>
      <c r="F402" s="11"/>
    </row>
    <row r="403">
      <c r="A403" s="11"/>
      <c r="B403" s="11"/>
      <c r="C403" s="11"/>
      <c r="D403" s="11"/>
      <c r="E403" s="11"/>
      <c r="F403" s="11"/>
    </row>
    <row r="404">
      <c r="A404" s="11"/>
      <c r="B404" s="11"/>
      <c r="C404" s="11"/>
      <c r="D404" s="11"/>
      <c r="E404" s="11"/>
      <c r="F404" s="11"/>
    </row>
    <row r="405">
      <c r="A405" s="11"/>
      <c r="B405" s="11"/>
      <c r="C405" s="11"/>
      <c r="D405" s="11"/>
      <c r="E405" s="11"/>
      <c r="F405" s="11"/>
    </row>
    <row r="406">
      <c r="A406" s="11"/>
      <c r="B406" s="11"/>
      <c r="C406" s="11"/>
      <c r="D406" s="11"/>
      <c r="E406" s="11"/>
      <c r="F406" s="11"/>
    </row>
    <row r="407">
      <c r="A407" s="11"/>
      <c r="B407" s="11"/>
      <c r="C407" s="11"/>
      <c r="D407" s="11"/>
      <c r="E407" s="11"/>
      <c r="F407" s="11"/>
    </row>
    <row r="408">
      <c r="A408" s="11"/>
      <c r="B408" s="11"/>
      <c r="C408" s="11"/>
      <c r="D408" s="11"/>
      <c r="E408" s="11"/>
      <c r="F408" s="11"/>
    </row>
    <row r="409">
      <c r="A409" s="11"/>
      <c r="B409" s="11"/>
      <c r="C409" s="11"/>
      <c r="D409" s="11"/>
      <c r="E409" s="11"/>
      <c r="F409" s="11"/>
    </row>
    <row r="410">
      <c r="A410" s="11"/>
      <c r="B410" s="11"/>
      <c r="C410" s="11"/>
      <c r="D410" s="11"/>
      <c r="E410" s="11"/>
      <c r="F410" s="11"/>
    </row>
    <row r="411">
      <c r="A411" s="11"/>
      <c r="B411" s="11"/>
      <c r="C411" s="11"/>
      <c r="D411" s="11"/>
      <c r="E411" s="11"/>
      <c r="F411" s="11"/>
    </row>
    <row r="412">
      <c r="A412" s="11"/>
      <c r="B412" s="11"/>
      <c r="C412" s="11"/>
      <c r="D412" s="11"/>
      <c r="E412" s="11"/>
      <c r="F412" s="11"/>
    </row>
    <row r="413">
      <c r="A413" s="11"/>
      <c r="B413" s="11"/>
      <c r="C413" s="11"/>
      <c r="D413" s="11"/>
      <c r="E413" s="11"/>
      <c r="F413" s="11"/>
    </row>
    <row r="414">
      <c r="A414" s="11"/>
      <c r="B414" s="11"/>
      <c r="C414" s="11"/>
      <c r="D414" s="11"/>
      <c r="E414" s="11"/>
      <c r="F414" s="11"/>
    </row>
    <row r="415">
      <c r="A415" s="11"/>
      <c r="B415" s="11"/>
      <c r="C415" s="11"/>
      <c r="D415" s="11"/>
      <c r="E415" s="11"/>
      <c r="F415" s="11"/>
    </row>
    <row r="416">
      <c r="A416" s="11"/>
      <c r="B416" s="11"/>
      <c r="C416" s="11"/>
      <c r="D416" s="11"/>
      <c r="E416" s="11"/>
      <c r="F416" s="11"/>
    </row>
    <row r="417">
      <c r="A417" s="11"/>
      <c r="B417" s="11"/>
      <c r="C417" s="11"/>
      <c r="D417" s="11"/>
      <c r="E417" s="11"/>
      <c r="F417" s="11"/>
    </row>
    <row r="418">
      <c r="A418" s="11"/>
      <c r="B418" s="11"/>
      <c r="C418" s="11"/>
      <c r="D418" s="11"/>
      <c r="E418" s="11"/>
      <c r="F418" s="11"/>
    </row>
    <row r="419">
      <c r="A419" s="11"/>
      <c r="B419" s="11"/>
      <c r="C419" s="11"/>
      <c r="D419" s="11"/>
      <c r="E419" s="11"/>
      <c r="F419" s="11"/>
    </row>
    <row r="420">
      <c r="A420" s="11"/>
      <c r="B420" s="11"/>
      <c r="C420" s="11"/>
      <c r="D420" s="11"/>
      <c r="E420" s="11"/>
      <c r="F420" s="11"/>
    </row>
    <row r="421">
      <c r="A421" s="11"/>
      <c r="B421" s="11"/>
      <c r="C421" s="11"/>
      <c r="D421" s="11"/>
      <c r="E421" s="11"/>
      <c r="F421" s="11"/>
    </row>
    <row r="422">
      <c r="A422" s="11"/>
      <c r="B422" s="11"/>
      <c r="C422" s="11"/>
      <c r="D422" s="11"/>
      <c r="E422" s="11"/>
      <c r="F422" s="11"/>
    </row>
    <row r="423">
      <c r="A423" s="11"/>
      <c r="B423" s="11"/>
      <c r="C423" s="11"/>
      <c r="D423" s="11"/>
      <c r="E423" s="11"/>
      <c r="F423" s="11"/>
    </row>
    <row r="424">
      <c r="A424" s="11"/>
      <c r="B424" s="11"/>
      <c r="C424" s="11"/>
      <c r="D424" s="11"/>
      <c r="E424" s="11"/>
      <c r="F424" s="11"/>
    </row>
    <row r="425">
      <c r="A425" s="11"/>
      <c r="B425" s="11"/>
      <c r="C425" s="11"/>
      <c r="D425" s="11"/>
      <c r="E425" s="11"/>
      <c r="F425" s="11"/>
    </row>
    <row r="426">
      <c r="A426" s="11"/>
      <c r="B426" s="11"/>
      <c r="C426" s="11"/>
      <c r="D426" s="11"/>
      <c r="E426" s="11"/>
      <c r="F426" s="11"/>
    </row>
    <row r="427">
      <c r="A427" s="11"/>
      <c r="B427" s="11"/>
      <c r="C427" s="11"/>
      <c r="D427" s="11"/>
      <c r="E427" s="11"/>
      <c r="F427" s="11"/>
    </row>
    <row r="428">
      <c r="A428" s="11"/>
      <c r="B428" s="11"/>
      <c r="C428" s="11"/>
      <c r="D428" s="11"/>
      <c r="E428" s="11"/>
      <c r="F428" s="11"/>
    </row>
    <row r="429">
      <c r="A429" s="11"/>
      <c r="B429" s="11"/>
      <c r="C429" s="11"/>
      <c r="D429" s="11"/>
      <c r="E429" s="11"/>
      <c r="F429" s="11"/>
    </row>
    <row r="430">
      <c r="A430" s="11"/>
      <c r="B430" s="11"/>
      <c r="C430" s="11"/>
      <c r="D430" s="11"/>
      <c r="E430" s="11"/>
      <c r="F430" s="11"/>
    </row>
    <row r="431">
      <c r="A431" s="11"/>
      <c r="B431" s="11"/>
      <c r="C431" s="11"/>
      <c r="D431" s="11"/>
      <c r="E431" s="11"/>
      <c r="F431" s="11"/>
    </row>
    <row r="432">
      <c r="A432" s="11"/>
      <c r="B432" s="11"/>
      <c r="C432" s="11"/>
      <c r="D432" s="11"/>
      <c r="E432" s="11"/>
      <c r="F432" s="11"/>
    </row>
    <row r="433">
      <c r="A433" s="11"/>
      <c r="B433" s="11"/>
      <c r="C433" s="11"/>
      <c r="D433" s="11"/>
      <c r="E433" s="11"/>
      <c r="F433" s="11"/>
    </row>
    <row r="434">
      <c r="A434" s="11"/>
      <c r="B434" s="11"/>
      <c r="C434" s="11"/>
      <c r="D434" s="11"/>
      <c r="E434" s="11"/>
      <c r="F434" s="11"/>
    </row>
    <row r="435">
      <c r="A435" s="11"/>
      <c r="B435" s="11"/>
      <c r="C435" s="11"/>
      <c r="D435" s="11"/>
      <c r="E435" s="11"/>
      <c r="F435" s="11"/>
    </row>
    <row r="436">
      <c r="A436" s="11"/>
      <c r="B436" s="11"/>
      <c r="C436" s="11"/>
      <c r="D436" s="11"/>
      <c r="E436" s="11"/>
      <c r="F436" s="11"/>
    </row>
    <row r="437">
      <c r="A437" s="11"/>
      <c r="B437" s="11"/>
      <c r="C437" s="11"/>
      <c r="D437" s="11"/>
      <c r="E437" s="11"/>
      <c r="F437" s="11"/>
    </row>
    <row r="438">
      <c r="A438" s="11"/>
      <c r="B438" s="11"/>
      <c r="C438" s="11"/>
      <c r="D438" s="11"/>
      <c r="E438" s="11"/>
      <c r="F438" s="11"/>
    </row>
    <row r="439">
      <c r="A439" s="11"/>
      <c r="B439" s="11"/>
      <c r="C439" s="11"/>
      <c r="D439" s="11"/>
      <c r="E439" s="11"/>
      <c r="F439" s="11"/>
    </row>
    <row r="440">
      <c r="A440" s="11"/>
      <c r="B440" s="11"/>
      <c r="C440" s="11"/>
      <c r="D440" s="11"/>
      <c r="E440" s="11"/>
      <c r="F440" s="11"/>
    </row>
    <row r="441">
      <c r="A441" s="11"/>
      <c r="B441" s="11"/>
      <c r="C441" s="11"/>
      <c r="D441" s="11"/>
      <c r="E441" s="11"/>
      <c r="F441" s="11"/>
    </row>
    <row r="442">
      <c r="A442" s="11"/>
      <c r="B442" s="11"/>
      <c r="C442" s="11"/>
      <c r="D442" s="11"/>
      <c r="E442" s="11"/>
      <c r="F442" s="11"/>
    </row>
    <row r="443">
      <c r="A443" s="11"/>
      <c r="B443" s="11"/>
      <c r="C443" s="11"/>
      <c r="D443" s="11"/>
      <c r="E443" s="11"/>
      <c r="F443" s="11"/>
    </row>
    <row r="444">
      <c r="A444" s="11"/>
      <c r="B444" s="11"/>
      <c r="C444" s="11"/>
      <c r="D444" s="11"/>
      <c r="E444" s="11"/>
      <c r="F444" s="11"/>
    </row>
    <row r="445">
      <c r="A445" s="11"/>
      <c r="B445" s="11"/>
      <c r="C445" s="11"/>
      <c r="D445" s="11"/>
      <c r="E445" s="11"/>
      <c r="F445" s="11"/>
    </row>
    <row r="446">
      <c r="A446" s="11"/>
      <c r="B446" s="11"/>
      <c r="C446" s="11"/>
      <c r="D446" s="11"/>
      <c r="E446" s="11"/>
      <c r="F446" s="11"/>
    </row>
    <row r="447">
      <c r="A447" s="11"/>
      <c r="B447" s="11"/>
      <c r="C447" s="11"/>
      <c r="D447" s="11"/>
      <c r="E447" s="11"/>
      <c r="F447" s="11"/>
    </row>
    <row r="448">
      <c r="A448" s="11"/>
      <c r="B448" s="11"/>
      <c r="C448" s="11"/>
      <c r="D448" s="11"/>
      <c r="E448" s="11"/>
      <c r="F448" s="11"/>
    </row>
    <row r="449">
      <c r="A449" s="11"/>
      <c r="B449" s="11"/>
      <c r="C449" s="11"/>
      <c r="D449" s="11"/>
      <c r="E449" s="11"/>
      <c r="F449" s="11"/>
    </row>
    <row r="450">
      <c r="A450" s="11"/>
      <c r="B450" s="11"/>
      <c r="C450" s="11"/>
      <c r="D450" s="11"/>
      <c r="E450" s="11"/>
      <c r="F450" s="11"/>
    </row>
    <row r="451">
      <c r="A451" s="11"/>
      <c r="B451" s="11"/>
      <c r="C451" s="11"/>
      <c r="D451" s="11"/>
      <c r="E451" s="11"/>
      <c r="F451" s="11"/>
    </row>
    <row r="452">
      <c r="A452" s="11"/>
      <c r="B452" s="11"/>
      <c r="C452" s="11"/>
      <c r="D452" s="11"/>
      <c r="E452" s="11"/>
      <c r="F452" s="11"/>
    </row>
    <row r="453">
      <c r="A453" s="11"/>
      <c r="B453" s="11"/>
      <c r="C453" s="11"/>
      <c r="D453" s="11"/>
      <c r="E453" s="11"/>
      <c r="F453" s="11"/>
    </row>
    <row r="454">
      <c r="A454" s="11"/>
      <c r="B454" s="11"/>
      <c r="C454" s="11"/>
      <c r="D454" s="11"/>
      <c r="E454" s="11"/>
      <c r="F454" s="11"/>
    </row>
    <row r="455">
      <c r="A455" s="11"/>
      <c r="B455" s="11"/>
      <c r="C455" s="11"/>
      <c r="D455" s="11"/>
      <c r="E455" s="11"/>
      <c r="F455" s="11"/>
    </row>
    <row r="456">
      <c r="A456" s="11"/>
      <c r="B456" s="11"/>
      <c r="C456" s="11"/>
      <c r="D456" s="11"/>
      <c r="E456" s="11"/>
      <c r="F456" s="11"/>
    </row>
    <row r="457">
      <c r="A457" s="11"/>
      <c r="B457" s="11"/>
      <c r="C457" s="11"/>
      <c r="D457" s="11"/>
      <c r="E457" s="11"/>
      <c r="F457" s="11"/>
    </row>
    <row r="458">
      <c r="A458" s="11"/>
      <c r="B458" s="11"/>
      <c r="C458" s="11"/>
      <c r="D458" s="11"/>
      <c r="E458" s="11"/>
      <c r="F458" s="11"/>
    </row>
    <row r="459">
      <c r="A459" s="11"/>
      <c r="B459" s="11"/>
      <c r="C459" s="11"/>
      <c r="D459" s="11"/>
      <c r="E459" s="11"/>
      <c r="F459" s="11"/>
    </row>
    <row r="460">
      <c r="A460" s="11"/>
      <c r="B460" s="11"/>
      <c r="C460" s="11"/>
      <c r="D460" s="11"/>
      <c r="E460" s="11"/>
      <c r="F460" s="11"/>
    </row>
    <row r="461">
      <c r="A461" s="11"/>
      <c r="B461" s="11"/>
      <c r="C461" s="11"/>
      <c r="D461" s="11"/>
      <c r="E461" s="11"/>
      <c r="F461" s="11"/>
    </row>
    <row r="462">
      <c r="A462" s="11"/>
      <c r="B462" s="11"/>
      <c r="C462" s="11"/>
      <c r="D462" s="11"/>
      <c r="E462" s="11"/>
      <c r="F462" s="11"/>
    </row>
    <row r="463">
      <c r="A463" s="11"/>
      <c r="B463" s="11"/>
      <c r="C463" s="11"/>
      <c r="D463" s="11"/>
      <c r="E463" s="11"/>
      <c r="F463" s="11"/>
    </row>
    <row r="464">
      <c r="A464" s="11"/>
      <c r="B464" s="11"/>
      <c r="C464" s="11"/>
      <c r="D464" s="11"/>
      <c r="E464" s="11"/>
      <c r="F464" s="11"/>
    </row>
    <row r="465">
      <c r="A465" s="11"/>
      <c r="B465" s="11"/>
      <c r="C465" s="11"/>
      <c r="D465" s="11"/>
      <c r="E465" s="11"/>
      <c r="F465" s="11"/>
    </row>
    <row r="466">
      <c r="A466" s="11"/>
      <c r="B466" s="11"/>
      <c r="C466" s="11"/>
      <c r="D466" s="11"/>
      <c r="E466" s="11"/>
      <c r="F466" s="11"/>
    </row>
    <row r="467">
      <c r="A467" s="11"/>
      <c r="B467" s="11"/>
      <c r="C467" s="11"/>
      <c r="D467" s="11"/>
      <c r="E467" s="11"/>
      <c r="F467" s="11"/>
    </row>
    <row r="468">
      <c r="A468" s="11"/>
      <c r="B468" s="11"/>
      <c r="C468" s="11"/>
      <c r="D468" s="11"/>
      <c r="E468" s="11"/>
      <c r="F468" s="11"/>
    </row>
    <row r="469">
      <c r="A469" s="11"/>
      <c r="B469" s="11"/>
      <c r="C469" s="11"/>
      <c r="D469" s="11"/>
      <c r="E469" s="11"/>
      <c r="F469" s="11"/>
    </row>
    <row r="470">
      <c r="A470" s="11"/>
      <c r="B470" s="11"/>
      <c r="C470" s="11"/>
      <c r="D470" s="11"/>
      <c r="E470" s="11"/>
      <c r="F470" s="11"/>
    </row>
    <row r="471">
      <c r="A471" s="11"/>
      <c r="B471" s="11"/>
      <c r="C471" s="11"/>
      <c r="D471" s="11"/>
      <c r="E471" s="11"/>
      <c r="F471" s="11"/>
    </row>
    <row r="472">
      <c r="A472" s="11"/>
      <c r="B472" s="11"/>
      <c r="C472" s="11"/>
      <c r="D472" s="11"/>
      <c r="E472" s="11"/>
      <c r="F472" s="11"/>
    </row>
    <row r="473">
      <c r="A473" s="11"/>
      <c r="B473" s="11"/>
      <c r="C473" s="11"/>
      <c r="D473" s="11"/>
      <c r="E473" s="11"/>
      <c r="F473" s="11"/>
    </row>
    <row r="474">
      <c r="A474" s="11"/>
      <c r="B474" s="11"/>
      <c r="C474" s="11"/>
      <c r="D474" s="11"/>
      <c r="E474" s="11"/>
      <c r="F474" s="11"/>
    </row>
    <row r="475">
      <c r="A475" s="11"/>
      <c r="B475" s="11"/>
      <c r="C475" s="11"/>
      <c r="D475" s="11"/>
      <c r="E475" s="11"/>
      <c r="F475" s="11"/>
    </row>
    <row r="476">
      <c r="A476" s="11"/>
      <c r="B476" s="11"/>
      <c r="C476" s="11"/>
      <c r="D476" s="11"/>
      <c r="E476" s="11"/>
      <c r="F476" s="11"/>
    </row>
    <row r="477">
      <c r="A477" s="11"/>
      <c r="B477" s="11"/>
      <c r="C477" s="11"/>
      <c r="D477" s="11"/>
      <c r="E477" s="11"/>
      <c r="F477" s="11"/>
    </row>
    <row r="478">
      <c r="A478" s="11"/>
      <c r="B478" s="11"/>
      <c r="C478" s="11"/>
      <c r="D478" s="11"/>
      <c r="E478" s="11"/>
      <c r="F478" s="11"/>
    </row>
    <row r="479">
      <c r="A479" s="11"/>
      <c r="B479" s="11"/>
      <c r="C479" s="11"/>
      <c r="D479" s="11"/>
      <c r="E479" s="11"/>
      <c r="F479" s="11"/>
    </row>
    <row r="480">
      <c r="A480" s="11"/>
      <c r="B480" s="11"/>
      <c r="C480" s="11"/>
      <c r="D480" s="11"/>
      <c r="E480" s="11"/>
      <c r="F480" s="11"/>
    </row>
    <row r="481">
      <c r="A481" s="11"/>
      <c r="B481" s="11"/>
      <c r="C481" s="11"/>
      <c r="D481" s="11"/>
      <c r="E481" s="11"/>
      <c r="F481" s="11"/>
    </row>
    <row r="482">
      <c r="A482" s="11"/>
      <c r="B482" s="11"/>
      <c r="C482" s="11"/>
      <c r="D482" s="11"/>
      <c r="E482" s="11"/>
      <c r="F482" s="11"/>
    </row>
    <row r="483">
      <c r="A483" s="11"/>
      <c r="B483" s="11"/>
      <c r="C483" s="11"/>
      <c r="D483" s="11"/>
      <c r="E483" s="11"/>
      <c r="F483" s="11"/>
    </row>
    <row r="484">
      <c r="A484" s="11"/>
      <c r="B484" s="11"/>
      <c r="C484" s="11"/>
      <c r="D484" s="11"/>
      <c r="E484" s="11"/>
      <c r="F484" s="11"/>
    </row>
    <row r="485">
      <c r="A485" s="11"/>
      <c r="B485" s="11"/>
      <c r="C485" s="11"/>
      <c r="D485" s="11"/>
      <c r="E485" s="11"/>
      <c r="F485" s="11"/>
    </row>
    <row r="486">
      <c r="A486" s="11"/>
      <c r="B486" s="11"/>
      <c r="C486" s="11"/>
      <c r="D486" s="11"/>
      <c r="E486" s="11"/>
      <c r="F486" s="11"/>
    </row>
    <row r="487">
      <c r="A487" s="11"/>
      <c r="B487" s="11"/>
      <c r="C487" s="11"/>
      <c r="D487" s="11"/>
      <c r="E487" s="11"/>
      <c r="F487" s="11"/>
    </row>
    <row r="488">
      <c r="A488" s="11"/>
      <c r="B488" s="11"/>
      <c r="C488" s="11"/>
      <c r="D488" s="11"/>
      <c r="E488" s="11"/>
      <c r="F488" s="11"/>
    </row>
    <row r="489">
      <c r="A489" s="11"/>
      <c r="B489" s="11"/>
      <c r="C489" s="11"/>
      <c r="D489" s="11"/>
      <c r="E489" s="11"/>
      <c r="F489" s="11"/>
    </row>
    <row r="490">
      <c r="A490" s="11"/>
      <c r="B490" s="11"/>
      <c r="C490" s="11"/>
      <c r="D490" s="11"/>
      <c r="E490" s="11"/>
      <c r="F490" s="11"/>
    </row>
    <row r="491">
      <c r="A491" s="11"/>
      <c r="B491" s="11"/>
      <c r="C491" s="11"/>
      <c r="D491" s="11"/>
      <c r="E491" s="11"/>
      <c r="F491" s="11"/>
    </row>
    <row r="492">
      <c r="A492" s="11"/>
      <c r="B492" s="11"/>
      <c r="C492" s="11"/>
      <c r="D492" s="11"/>
      <c r="E492" s="11"/>
      <c r="F492" s="11"/>
    </row>
    <row r="493">
      <c r="A493" s="11"/>
      <c r="B493" s="11"/>
      <c r="C493" s="11"/>
      <c r="D493" s="11"/>
      <c r="E493" s="11"/>
      <c r="F493" s="11"/>
    </row>
    <row r="494">
      <c r="A494" s="11"/>
      <c r="B494" s="11"/>
      <c r="C494" s="11"/>
      <c r="D494" s="11"/>
      <c r="E494" s="11"/>
      <c r="F494" s="11"/>
    </row>
    <row r="495">
      <c r="A495" s="11"/>
      <c r="B495" s="11"/>
      <c r="C495" s="11"/>
      <c r="D495" s="11"/>
      <c r="E495" s="11"/>
      <c r="F495" s="11"/>
    </row>
    <row r="496">
      <c r="A496" s="11"/>
      <c r="B496" s="11"/>
      <c r="C496" s="11"/>
      <c r="D496" s="11"/>
      <c r="E496" s="11"/>
      <c r="F496" s="11"/>
    </row>
    <row r="497">
      <c r="A497" s="11"/>
      <c r="B497" s="11"/>
      <c r="C497" s="11"/>
      <c r="D497" s="11"/>
      <c r="E497" s="11"/>
      <c r="F497" s="11"/>
    </row>
    <row r="498">
      <c r="A498" s="11"/>
      <c r="B498" s="11"/>
      <c r="C498" s="11"/>
      <c r="D498" s="11"/>
      <c r="E498" s="11"/>
      <c r="F498" s="11"/>
    </row>
    <row r="499">
      <c r="A499" s="11"/>
      <c r="B499" s="11"/>
      <c r="C499" s="11"/>
      <c r="D499" s="11"/>
      <c r="E499" s="11"/>
      <c r="F499" s="11"/>
    </row>
    <row r="500">
      <c r="A500" s="11"/>
      <c r="B500" s="11"/>
      <c r="C500" s="11"/>
      <c r="D500" s="11"/>
      <c r="E500" s="11"/>
      <c r="F500" s="11"/>
    </row>
    <row r="501">
      <c r="A501" s="11"/>
      <c r="B501" s="11"/>
      <c r="C501" s="11"/>
      <c r="D501" s="11"/>
      <c r="E501" s="11"/>
      <c r="F501" s="11"/>
    </row>
    <row r="502">
      <c r="A502" s="11"/>
      <c r="B502" s="11"/>
      <c r="C502" s="11"/>
      <c r="D502" s="11"/>
      <c r="E502" s="11"/>
      <c r="F502" s="11"/>
    </row>
    <row r="503">
      <c r="A503" s="11"/>
      <c r="B503" s="11"/>
      <c r="C503" s="11"/>
      <c r="D503" s="11"/>
      <c r="E503" s="11"/>
      <c r="F503" s="11"/>
    </row>
    <row r="504">
      <c r="A504" s="11"/>
      <c r="B504" s="11"/>
      <c r="C504" s="11"/>
      <c r="D504" s="11"/>
      <c r="E504" s="11"/>
      <c r="F504" s="11"/>
    </row>
    <row r="505">
      <c r="A505" s="11"/>
      <c r="B505" s="11"/>
      <c r="C505" s="11"/>
      <c r="D505" s="11"/>
      <c r="E505" s="11"/>
      <c r="F505" s="11"/>
    </row>
    <row r="506">
      <c r="A506" s="11"/>
      <c r="B506" s="11"/>
      <c r="C506" s="11"/>
      <c r="D506" s="11"/>
      <c r="E506" s="11"/>
      <c r="F506" s="11"/>
    </row>
    <row r="507">
      <c r="A507" s="11"/>
      <c r="B507" s="11"/>
      <c r="C507" s="11"/>
      <c r="D507" s="11"/>
      <c r="E507" s="11"/>
      <c r="F507" s="11"/>
    </row>
    <row r="508">
      <c r="A508" s="11"/>
      <c r="B508" s="11"/>
      <c r="C508" s="11"/>
      <c r="D508" s="11"/>
      <c r="E508" s="11"/>
      <c r="F508" s="11"/>
    </row>
    <row r="509">
      <c r="A509" s="11"/>
      <c r="B509" s="11"/>
      <c r="C509" s="11"/>
      <c r="D509" s="11"/>
      <c r="E509" s="11"/>
      <c r="F509" s="11"/>
    </row>
    <row r="510">
      <c r="A510" s="11"/>
      <c r="B510" s="11"/>
      <c r="C510" s="11"/>
      <c r="D510" s="11"/>
      <c r="E510" s="11"/>
      <c r="F510" s="11"/>
    </row>
    <row r="511">
      <c r="A511" s="11"/>
      <c r="B511" s="11"/>
      <c r="C511" s="11"/>
      <c r="D511" s="11"/>
      <c r="E511" s="11"/>
      <c r="F511" s="11"/>
    </row>
    <row r="512">
      <c r="A512" s="11"/>
      <c r="B512" s="11"/>
      <c r="C512" s="11"/>
      <c r="D512" s="11"/>
      <c r="E512" s="11"/>
      <c r="F512" s="11"/>
    </row>
    <row r="513">
      <c r="A513" s="11"/>
      <c r="B513" s="11"/>
      <c r="C513" s="11"/>
      <c r="D513" s="11"/>
      <c r="E513" s="11"/>
      <c r="F513" s="11"/>
    </row>
    <row r="514">
      <c r="A514" s="11"/>
      <c r="B514" s="11"/>
      <c r="C514" s="11"/>
      <c r="D514" s="11"/>
      <c r="E514" s="11"/>
      <c r="F514" s="11"/>
    </row>
    <row r="515">
      <c r="A515" s="11"/>
      <c r="B515" s="11"/>
      <c r="C515" s="11"/>
      <c r="D515" s="11"/>
      <c r="E515" s="11"/>
      <c r="F515" s="11"/>
    </row>
    <row r="516">
      <c r="A516" s="11"/>
      <c r="B516" s="11"/>
      <c r="C516" s="11"/>
      <c r="D516" s="11"/>
      <c r="E516" s="11"/>
      <c r="F516" s="11"/>
    </row>
    <row r="517">
      <c r="A517" s="11"/>
      <c r="B517" s="11"/>
      <c r="C517" s="11"/>
      <c r="D517" s="11"/>
      <c r="E517" s="11"/>
      <c r="F517" s="11"/>
    </row>
    <row r="518">
      <c r="A518" s="11"/>
      <c r="B518" s="11"/>
      <c r="C518" s="11"/>
      <c r="D518" s="11"/>
      <c r="E518" s="11"/>
      <c r="F518" s="11"/>
    </row>
    <row r="519">
      <c r="A519" s="11"/>
      <c r="B519" s="11"/>
      <c r="C519" s="11"/>
      <c r="D519" s="11"/>
      <c r="E519" s="11"/>
      <c r="F519" s="11"/>
    </row>
    <row r="520">
      <c r="A520" s="11"/>
      <c r="B520" s="11"/>
      <c r="C520" s="11"/>
      <c r="D520" s="11"/>
      <c r="E520" s="11"/>
      <c r="F520" s="11"/>
    </row>
    <row r="521">
      <c r="A521" s="11"/>
      <c r="B521" s="11"/>
      <c r="C521" s="11"/>
      <c r="D521" s="11"/>
      <c r="E521" s="11"/>
      <c r="F521" s="11"/>
    </row>
    <row r="522">
      <c r="A522" s="11"/>
      <c r="B522" s="11"/>
      <c r="C522" s="11"/>
      <c r="D522" s="11"/>
      <c r="E522" s="11"/>
      <c r="F522" s="11"/>
    </row>
    <row r="523">
      <c r="A523" s="11"/>
      <c r="B523" s="11"/>
      <c r="C523" s="11"/>
      <c r="D523" s="11"/>
      <c r="E523" s="11"/>
      <c r="F523" s="11"/>
    </row>
    <row r="524">
      <c r="A524" s="11"/>
      <c r="B524" s="11"/>
      <c r="C524" s="11"/>
      <c r="D524" s="11"/>
      <c r="E524" s="11"/>
      <c r="F524" s="11"/>
    </row>
    <row r="525">
      <c r="A525" s="11"/>
      <c r="B525" s="11"/>
      <c r="C525" s="11"/>
      <c r="D525" s="11"/>
      <c r="E525" s="11"/>
      <c r="F525" s="11"/>
    </row>
    <row r="526">
      <c r="A526" s="11"/>
      <c r="B526" s="11"/>
      <c r="C526" s="11"/>
      <c r="D526" s="11"/>
      <c r="E526" s="11"/>
      <c r="F526" s="11"/>
    </row>
    <row r="527">
      <c r="A527" s="11"/>
      <c r="B527" s="11"/>
      <c r="C527" s="11"/>
      <c r="D527" s="11"/>
      <c r="E527" s="11"/>
      <c r="F527" s="11"/>
    </row>
    <row r="528">
      <c r="A528" s="11"/>
      <c r="B528" s="11"/>
      <c r="C528" s="11"/>
      <c r="D528" s="11"/>
      <c r="E528" s="11"/>
      <c r="F528" s="11"/>
    </row>
    <row r="529">
      <c r="A529" s="11"/>
      <c r="B529" s="11"/>
      <c r="C529" s="11"/>
      <c r="D529" s="11"/>
      <c r="E529" s="11"/>
      <c r="F529" s="11"/>
    </row>
    <row r="530">
      <c r="A530" s="11"/>
      <c r="B530" s="11"/>
      <c r="C530" s="11"/>
      <c r="D530" s="11"/>
      <c r="E530" s="11"/>
      <c r="F530" s="11"/>
    </row>
    <row r="531">
      <c r="A531" s="11"/>
      <c r="B531" s="11"/>
      <c r="C531" s="11"/>
      <c r="D531" s="11"/>
      <c r="E531" s="11"/>
      <c r="F531" s="11"/>
    </row>
    <row r="532">
      <c r="A532" s="11"/>
      <c r="B532" s="11"/>
      <c r="C532" s="11"/>
      <c r="D532" s="11"/>
      <c r="E532" s="11"/>
      <c r="F532" s="11"/>
    </row>
    <row r="533">
      <c r="A533" s="11"/>
      <c r="B533" s="11"/>
      <c r="C533" s="11"/>
      <c r="D533" s="11"/>
      <c r="E533" s="11"/>
      <c r="F533" s="11"/>
    </row>
    <row r="534">
      <c r="A534" s="11"/>
      <c r="B534" s="11"/>
      <c r="C534" s="11"/>
      <c r="D534" s="11"/>
      <c r="E534" s="11"/>
      <c r="F534" s="11"/>
    </row>
    <row r="535">
      <c r="A535" s="11"/>
      <c r="B535" s="11"/>
      <c r="C535" s="11"/>
      <c r="D535" s="11"/>
      <c r="E535" s="11"/>
      <c r="F535" s="11"/>
    </row>
    <row r="536">
      <c r="A536" s="11"/>
      <c r="B536" s="11"/>
      <c r="C536" s="11"/>
      <c r="D536" s="11"/>
      <c r="E536" s="11"/>
      <c r="F536" s="11"/>
    </row>
    <row r="537">
      <c r="A537" s="11"/>
      <c r="B537" s="11"/>
      <c r="C537" s="11"/>
      <c r="D537" s="11"/>
      <c r="E537" s="11"/>
      <c r="F537" s="11"/>
    </row>
    <row r="538">
      <c r="A538" s="11"/>
      <c r="B538" s="11"/>
      <c r="C538" s="11"/>
      <c r="D538" s="11"/>
      <c r="E538" s="11"/>
      <c r="F538" s="11"/>
    </row>
    <row r="539">
      <c r="A539" s="11"/>
      <c r="B539" s="11"/>
      <c r="C539" s="11"/>
      <c r="D539" s="11"/>
      <c r="E539" s="11"/>
      <c r="F539" s="11"/>
    </row>
    <row r="540">
      <c r="A540" s="11"/>
      <c r="B540" s="11"/>
      <c r="C540" s="11"/>
      <c r="D540" s="11"/>
      <c r="E540" s="11"/>
      <c r="F540" s="11"/>
    </row>
    <row r="541">
      <c r="A541" s="11"/>
      <c r="B541" s="11"/>
      <c r="C541" s="11"/>
      <c r="D541" s="11"/>
      <c r="E541" s="11"/>
      <c r="F541" s="11"/>
    </row>
    <row r="542">
      <c r="A542" s="11"/>
      <c r="B542" s="11"/>
      <c r="C542" s="11"/>
      <c r="D542" s="11"/>
      <c r="E542" s="11"/>
      <c r="F542" s="11"/>
    </row>
    <row r="543">
      <c r="A543" s="11"/>
      <c r="B543" s="11"/>
      <c r="C543" s="11"/>
      <c r="D543" s="11"/>
      <c r="E543" s="11"/>
      <c r="F543" s="11"/>
    </row>
    <row r="544">
      <c r="A544" s="11"/>
      <c r="B544" s="11"/>
      <c r="C544" s="11"/>
      <c r="D544" s="11"/>
      <c r="E544" s="11"/>
      <c r="F544" s="11"/>
    </row>
    <row r="545">
      <c r="A545" s="11"/>
      <c r="B545" s="11"/>
      <c r="C545" s="11"/>
      <c r="D545" s="11"/>
      <c r="E545" s="11"/>
      <c r="F545" s="11"/>
    </row>
    <row r="546">
      <c r="A546" s="11"/>
      <c r="B546" s="11"/>
      <c r="C546" s="11"/>
      <c r="D546" s="11"/>
      <c r="E546" s="11"/>
      <c r="F546" s="11"/>
    </row>
    <row r="547">
      <c r="A547" s="11"/>
      <c r="B547" s="11"/>
      <c r="C547" s="11"/>
      <c r="D547" s="11"/>
      <c r="E547" s="11"/>
      <c r="F547" s="11"/>
    </row>
    <row r="548">
      <c r="A548" s="11"/>
      <c r="B548" s="11"/>
      <c r="C548" s="11"/>
      <c r="D548" s="11"/>
      <c r="E548" s="11"/>
      <c r="F548" s="11"/>
    </row>
    <row r="549">
      <c r="A549" s="11"/>
      <c r="B549" s="11"/>
      <c r="C549" s="11"/>
      <c r="D549" s="11"/>
      <c r="E549" s="11"/>
      <c r="F549" s="11"/>
    </row>
    <row r="550">
      <c r="A550" s="11"/>
      <c r="B550" s="11"/>
      <c r="C550" s="11"/>
      <c r="D550" s="11"/>
      <c r="E550" s="11"/>
      <c r="F550" s="11"/>
    </row>
    <row r="551">
      <c r="A551" s="11"/>
      <c r="B551" s="11"/>
      <c r="C551" s="11"/>
      <c r="D551" s="11"/>
      <c r="E551" s="11"/>
      <c r="F551" s="11"/>
    </row>
    <row r="552">
      <c r="A552" s="11"/>
      <c r="B552" s="11"/>
      <c r="C552" s="11"/>
      <c r="D552" s="11"/>
      <c r="E552" s="11"/>
      <c r="F552" s="11"/>
    </row>
    <row r="553">
      <c r="A553" s="11"/>
      <c r="B553" s="11"/>
      <c r="C553" s="11"/>
      <c r="D553" s="11"/>
      <c r="E553" s="11"/>
      <c r="F553" s="11"/>
    </row>
    <row r="554">
      <c r="A554" s="11"/>
      <c r="B554" s="11"/>
      <c r="C554" s="11"/>
      <c r="D554" s="11"/>
      <c r="E554" s="11"/>
      <c r="F554" s="11"/>
    </row>
    <row r="555">
      <c r="A555" s="11"/>
      <c r="B555" s="11"/>
      <c r="C555" s="11"/>
      <c r="D555" s="11"/>
      <c r="E555" s="11"/>
      <c r="F555" s="11"/>
    </row>
    <row r="556">
      <c r="A556" s="11"/>
      <c r="B556" s="11"/>
      <c r="C556" s="11"/>
      <c r="D556" s="11"/>
      <c r="E556" s="11"/>
      <c r="F556" s="11"/>
    </row>
    <row r="557">
      <c r="A557" s="11"/>
      <c r="B557" s="11"/>
      <c r="C557" s="11"/>
      <c r="D557" s="11"/>
      <c r="E557" s="11"/>
      <c r="F557" s="11"/>
    </row>
    <row r="558">
      <c r="A558" s="11"/>
      <c r="B558" s="11"/>
      <c r="C558" s="11"/>
      <c r="D558" s="11"/>
      <c r="E558" s="11"/>
      <c r="F558" s="11"/>
    </row>
    <row r="559">
      <c r="A559" s="11"/>
      <c r="B559" s="11"/>
      <c r="C559" s="11"/>
      <c r="D559" s="11"/>
      <c r="E559" s="11"/>
      <c r="F559" s="11"/>
    </row>
    <row r="560">
      <c r="A560" s="11"/>
      <c r="B560" s="11"/>
      <c r="C560" s="11"/>
      <c r="D560" s="11"/>
      <c r="E560" s="11"/>
      <c r="F560" s="11"/>
    </row>
    <row r="561">
      <c r="A561" s="11"/>
      <c r="B561" s="11"/>
      <c r="C561" s="11"/>
      <c r="D561" s="11"/>
      <c r="E561" s="11"/>
      <c r="F561" s="11"/>
    </row>
    <row r="562">
      <c r="A562" s="11"/>
      <c r="B562" s="11"/>
      <c r="C562" s="11"/>
      <c r="D562" s="11"/>
      <c r="E562" s="11"/>
      <c r="F562" s="11"/>
    </row>
    <row r="563">
      <c r="A563" s="11"/>
      <c r="B563" s="11"/>
      <c r="C563" s="11"/>
      <c r="D563" s="11"/>
      <c r="E563" s="11"/>
      <c r="F563" s="11"/>
    </row>
    <row r="564">
      <c r="A564" s="11"/>
      <c r="B564" s="11"/>
      <c r="C564" s="11"/>
      <c r="D564" s="11"/>
      <c r="E564" s="11"/>
      <c r="F564" s="11"/>
    </row>
    <row r="565">
      <c r="A565" s="11"/>
      <c r="B565" s="11"/>
      <c r="C565" s="11"/>
      <c r="D565" s="11"/>
      <c r="E565" s="11"/>
      <c r="F565" s="11"/>
    </row>
    <row r="566">
      <c r="A566" s="11"/>
      <c r="B566" s="11"/>
      <c r="C566" s="11"/>
      <c r="D566" s="11"/>
      <c r="E566" s="11"/>
      <c r="F566" s="11"/>
    </row>
    <row r="567">
      <c r="A567" s="11"/>
      <c r="B567" s="11"/>
      <c r="C567" s="11"/>
      <c r="D567" s="11"/>
      <c r="E567" s="11"/>
      <c r="F567" s="11"/>
    </row>
    <row r="568">
      <c r="A568" s="11"/>
      <c r="B568" s="11"/>
      <c r="C568" s="11"/>
      <c r="D568" s="11"/>
      <c r="E568" s="11"/>
      <c r="F568" s="11"/>
    </row>
    <row r="569">
      <c r="A569" s="11"/>
      <c r="B569" s="11"/>
      <c r="C569" s="11"/>
      <c r="D569" s="11"/>
      <c r="E569" s="11"/>
      <c r="F569" s="11"/>
    </row>
    <row r="570">
      <c r="A570" s="11"/>
      <c r="B570" s="11"/>
      <c r="C570" s="11"/>
      <c r="D570" s="11"/>
      <c r="E570" s="11"/>
      <c r="F570" s="11"/>
    </row>
    <row r="571">
      <c r="A571" s="11"/>
      <c r="B571" s="11"/>
      <c r="C571" s="11"/>
      <c r="D571" s="11"/>
      <c r="E571" s="11"/>
      <c r="F571" s="11"/>
    </row>
    <row r="572">
      <c r="A572" s="11"/>
      <c r="B572" s="11"/>
      <c r="C572" s="11"/>
      <c r="D572" s="11"/>
      <c r="E572" s="11"/>
      <c r="F572" s="11"/>
    </row>
    <row r="573">
      <c r="A573" s="11"/>
      <c r="B573" s="11"/>
      <c r="C573" s="11"/>
      <c r="D573" s="11"/>
      <c r="E573" s="11"/>
      <c r="F573" s="11"/>
    </row>
    <row r="574">
      <c r="A574" s="11"/>
      <c r="B574" s="11"/>
      <c r="C574" s="11"/>
      <c r="D574" s="11"/>
      <c r="E574" s="11"/>
      <c r="F574" s="11"/>
    </row>
    <row r="575">
      <c r="A575" s="11"/>
      <c r="B575" s="11"/>
      <c r="C575" s="11"/>
      <c r="D575" s="11"/>
      <c r="E575" s="11"/>
      <c r="F575" s="11"/>
    </row>
    <row r="576">
      <c r="A576" s="11"/>
      <c r="B576" s="11"/>
      <c r="C576" s="11"/>
      <c r="D576" s="11"/>
      <c r="E576" s="11"/>
      <c r="F576" s="11"/>
    </row>
    <row r="577">
      <c r="A577" s="11"/>
      <c r="B577" s="11"/>
      <c r="C577" s="11"/>
      <c r="D577" s="11"/>
      <c r="E577" s="11"/>
      <c r="F577" s="11"/>
    </row>
    <row r="578">
      <c r="A578" s="11"/>
      <c r="B578" s="11"/>
      <c r="C578" s="11"/>
      <c r="D578" s="11"/>
      <c r="E578" s="11"/>
      <c r="F578" s="11"/>
    </row>
    <row r="579">
      <c r="A579" s="11"/>
      <c r="B579" s="11"/>
      <c r="C579" s="11"/>
      <c r="D579" s="11"/>
      <c r="E579" s="11"/>
      <c r="F579" s="11"/>
    </row>
    <row r="580">
      <c r="A580" s="11"/>
      <c r="B580" s="11"/>
      <c r="C580" s="11"/>
      <c r="D580" s="11"/>
      <c r="E580" s="11"/>
      <c r="F580" s="11"/>
    </row>
    <row r="581">
      <c r="A581" s="11"/>
      <c r="B581" s="11"/>
      <c r="C581" s="11"/>
      <c r="D581" s="11"/>
      <c r="E581" s="11"/>
      <c r="F581" s="11"/>
    </row>
    <row r="582">
      <c r="A582" s="11"/>
      <c r="B582" s="11"/>
      <c r="C582" s="11"/>
      <c r="D582" s="11"/>
      <c r="E582" s="11"/>
      <c r="F582" s="11"/>
    </row>
    <row r="583">
      <c r="A583" s="11"/>
      <c r="B583" s="11"/>
      <c r="C583" s="11"/>
      <c r="D583" s="11"/>
      <c r="E583" s="11"/>
      <c r="F583" s="11"/>
    </row>
    <row r="584">
      <c r="A584" s="11"/>
      <c r="B584" s="11"/>
      <c r="C584" s="11"/>
      <c r="D584" s="11"/>
      <c r="E584" s="11"/>
      <c r="F584" s="11"/>
    </row>
    <row r="585">
      <c r="A585" s="11"/>
      <c r="B585" s="11"/>
      <c r="C585" s="11"/>
      <c r="D585" s="11"/>
      <c r="E585" s="11"/>
      <c r="F585" s="11"/>
    </row>
    <row r="586">
      <c r="A586" s="11"/>
      <c r="B586" s="11"/>
      <c r="C586" s="11"/>
      <c r="D586" s="11"/>
      <c r="E586" s="11"/>
      <c r="F586" s="11"/>
    </row>
    <row r="587">
      <c r="A587" s="11"/>
      <c r="B587" s="11"/>
      <c r="C587" s="11"/>
      <c r="D587" s="11"/>
      <c r="E587" s="11"/>
      <c r="F587" s="11"/>
    </row>
    <row r="588">
      <c r="A588" s="11"/>
      <c r="B588" s="11"/>
      <c r="C588" s="11"/>
      <c r="D588" s="11"/>
      <c r="E588" s="11"/>
      <c r="F588" s="11"/>
    </row>
    <row r="589">
      <c r="A589" s="11"/>
      <c r="B589" s="11"/>
      <c r="C589" s="11"/>
      <c r="D589" s="11"/>
      <c r="E589" s="11"/>
      <c r="F589" s="11"/>
    </row>
    <row r="590">
      <c r="A590" s="11"/>
      <c r="B590" s="11"/>
      <c r="C590" s="11"/>
      <c r="D590" s="11"/>
      <c r="E590" s="11"/>
      <c r="F590" s="11"/>
    </row>
    <row r="591">
      <c r="A591" s="11"/>
      <c r="B591" s="11"/>
      <c r="C591" s="11"/>
      <c r="D591" s="11"/>
      <c r="E591" s="11"/>
      <c r="F591" s="11"/>
    </row>
    <row r="592">
      <c r="A592" s="11"/>
      <c r="B592" s="11"/>
      <c r="C592" s="11"/>
      <c r="D592" s="11"/>
      <c r="E592" s="11"/>
      <c r="F592" s="11"/>
    </row>
    <row r="593">
      <c r="A593" s="11"/>
      <c r="B593" s="11"/>
      <c r="C593" s="11"/>
      <c r="D593" s="11"/>
      <c r="E593" s="11"/>
      <c r="F593" s="11"/>
    </row>
    <row r="594">
      <c r="A594" s="11"/>
      <c r="B594" s="11"/>
      <c r="C594" s="11"/>
      <c r="D594" s="11"/>
      <c r="E594" s="11"/>
      <c r="F594" s="11"/>
    </row>
    <row r="595">
      <c r="A595" s="11"/>
      <c r="B595" s="11"/>
      <c r="C595" s="11"/>
      <c r="D595" s="11"/>
      <c r="E595" s="11"/>
      <c r="F595" s="11"/>
    </row>
    <row r="596">
      <c r="A596" s="11"/>
      <c r="B596" s="11"/>
      <c r="C596" s="11"/>
      <c r="D596" s="11"/>
      <c r="E596" s="11"/>
      <c r="F596" s="11"/>
    </row>
    <row r="597">
      <c r="A597" s="11"/>
      <c r="B597" s="11"/>
      <c r="C597" s="11"/>
      <c r="D597" s="11"/>
      <c r="E597" s="11"/>
      <c r="F597" s="11"/>
    </row>
    <row r="598">
      <c r="A598" s="11"/>
      <c r="B598" s="11"/>
      <c r="C598" s="11"/>
      <c r="D598" s="11"/>
      <c r="E598" s="11"/>
      <c r="F598" s="11"/>
    </row>
    <row r="599">
      <c r="A599" s="11"/>
      <c r="B599" s="11"/>
      <c r="C599" s="11"/>
      <c r="D599" s="11"/>
      <c r="E599" s="11"/>
      <c r="F599" s="11"/>
    </row>
    <row r="600">
      <c r="A600" s="11"/>
      <c r="B600" s="11"/>
      <c r="C600" s="11"/>
      <c r="D600" s="11"/>
      <c r="E600" s="11"/>
      <c r="F600" s="11"/>
    </row>
    <row r="601">
      <c r="A601" s="11"/>
      <c r="B601" s="11"/>
      <c r="C601" s="11"/>
      <c r="D601" s="11"/>
      <c r="E601" s="11"/>
      <c r="F601" s="11"/>
    </row>
    <row r="602">
      <c r="A602" s="11"/>
      <c r="B602" s="11"/>
      <c r="C602" s="11"/>
      <c r="D602" s="11"/>
      <c r="E602" s="11"/>
      <c r="F602" s="11"/>
    </row>
    <row r="603">
      <c r="A603" s="11"/>
      <c r="B603" s="11"/>
      <c r="C603" s="11"/>
      <c r="D603" s="11"/>
      <c r="E603" s="11"/>
      <c r="F603" s="11"/>
    </row>
    <row r="604">
      <c r="A604" s="11"/>
      <c r="B604" s="11"/>
      <c r="C604" s="11"/>
      <c r="D604" s="11"/>
      <c r="E604" s="11"/>
      <c r="F604" s="11"/>
    </row>
    <row r="605">
      <c r="A605" s="11"/>
      <c r="B605" s="11"/>
      <c r="C605" s="11"/>
      <c r="D605" s="11"/>
      <c r="E605" s="11"/>
      <c r="F605" s="11"/>
    </row>
    <row r="606">
      <c r="A606" s="11"/>
      <c r="B606" s="11"/>
      <c r="C606" s="11"/>
      <c r="D606" s="11"/>
      <c r="E606" s="11"/>
      <c r="F606" s="11"/>
    </row>
    <row r="607">
      <c r="A607" s="11"/>
      <c r="B607" s="11"/>
      <c r="C607" s="11"/>
      <c r="D607" s="11"/>
      <c r="E607" s="11"/>
      <c r="F607" s="11"/>
    </row>
    <row r="608">
      <c r="A608" s="11"/>
      <c r="B608" s="11"/>
      <c r="C608" s="11"/>
      <c r="D608" s="11"/>
      <c r="E608" s="11"/>
      <c r="F608" s="11"/>
    </row>
    <row r="609">
      <c r="A609" s="11"/>
      <c r="B609" s="11"/>
      <c r="C609" s="11"/>
      <c r="D609" s="11"/>
      <c r="E609" s="11"/>
      <c r="F609" s="11"/>
    </row>
    <row r="610">
      <c r="A610" s="11"/>
      <c r="B610" s="11"/>
      <c r="C610" s="11"/>
      <c r="D610" s="11"/>
      <c r="E610" s="11"/>
      <c r="F610" s="11"/>
    </row>
    <row r="611">
      <c r="A611" s="11"/>
      <c r="B611" s="11"/>
      <c r="C611" s="11"/>
      <c r="D611" s="11"/>
      <c r="E611" s="11"/>
      <c r="F611" s="11"/>
    </row>
    <row r="612">
      <c r="A612" s="11"/>
      <c r="B612" s="11"/>
      <c r="C612" s="11"/>
      <c r="D612" s="11"/>
      <c r="E612" s="11"/>
      <c r="F612" s="11"/>
    </row>
    <row r="613">
      <c r="A613" s="11"/>
      <c r="B613" s="11"/>
      <c r="C613" s="11"/>
      <c r="D613" s="11"/>
      <c r="E613" s="11"/>
      <c r="F613" s="11"/>
    </row>
    <row r="614">
      <c r="A614" s="11"/>
      <c r="B614" s="11"/>
      <c r="C614" s="11"/>
      <c r="D614" s="11"/>
      <c r="E614" s="11"/>
      <c r="F614" s="11"/>
    </row>
    <row r="615">
      <c r="A615" s="11"/>
      <c r="B615" s="11"/>
      <c r="C615" s="11"/>
      <c r="D615" s="11"/>
      <c r="E615" s="11"/>
      <c r="F615" s="11"/>
    </row>
    <row r="616">
      <c r="A616" s="11"/>
      <c r="B616" s="11"/>
      <c r="C616" s="11"/>
      <c r="D616" s="11"/>
      <c r="E616" s="11"/>
      <c r="F616" s="11"/>
    </row>
    <row r="617">
      <c r="A617" s="11"/>
      <c r="B617" s="11"/>
      <c r="C617" s="11"/>
      <c r="D617" s="11"/>
      <c r="E617" s="11"/>
      <c r="F617" s="11"/>
    </row>
    <row r="618">
      <c r="A618" s="11"/>
      <c r="B618" s="11"/>
      <c r="C618" s="11"/>
      <c r="D618" s="11"/>
      <c r="E618" s="11"/>
      <c r="F618" s="11"/>
    </row>
    <row r="619">
      <c r="A619" s="11"/>
      <c r="B619" s="11"/>
      <c r="C619" s="11"/>
      <c r="D619" s="11"/>
      <c r="E619" s="11"/>
      <c r="F619" s="11"/>
    </row>
    <row r="620">
      <c r="A620" s="11"/>
      <c r="B620" s="11"/>
      <c r="C620" s="11"/>
      <c r="D620" s="11"/>
      <c r="E620" s="11"/>
      <c r="F620" s="11"/>
    </row>
    <row r="621">
      <c r="A621" s="11"/>
      <c r="B621" s="11"/>
      <c r="C621" s="11"/>
      <c r="D621" s="11"/>
      <c r="E621" s="11"/>
      <c r="F621" s="11"/>
    </row>
    <row r="622">
      <c r="A622" s="11"/>
      <c r="B622" s="11"/>
      <c r="C622" s="11"/>
      <c r="D622" s="11"/>
      <c r="E622" s="11"/>
      <c r="F622" s="11"/>
    </row>
    <row r="623">
      <c r="A623" s="11"/>
      <c r="B623" s="11"/>
      <c r="C623" s="11"/>
      <c r="D623" s="11"/>
      <c r="E623" s="11"/>
      <c r="F623" s="11"/>
    </row>
    <row r="624">
      <c r="A624" s="11"/>
      <c r="B624" s="11"/>
      <c r="C624" s="11"/>
      <c r="D624" s="11"/>
      <c r="E624" s="11"/>
      <c r="F624" s="11"/>
    </row>
    <row r="625">
      <c r="A625" s="11"/>
      <c r="B625" s="11"/>
      <c r="C625" s="11"/>
      <c r="D625" s="11"/>
      <c r="E625" s="11"/>
      <c r="F625" s="11"/>
    </row>
    <row r="626">
      <c r="A626" s="11"/>
      <c r="B626" s="11"/>
      <c r="C626" s="11"/>
      <c r="D626" s="11"/>
      <c r="E626" s="11"/>
      <c r="F626" s="11"/>
    </row>
    <row r="627">
      <c r="A627" s="11"/>
      <c r="B627" s="11"/>
      <c r="C627" s="11"/>
      <c r="D627" s="11"/>
      <c r="E627" s="11"/>
      <c r="F627" s="11"/>
    </row>
    <row r="628">
      <c r="A628" s="11"/>
      <c r="B628" s="11"/>
      <c r="C628" s="11"/>
      <c r="D628" s="11"/>
      <c r="E628" s="11"/>
      <c r="F628" s="11"/>
    </row>
    <row r="629">
      <c r="A629" s="11"/>
      <c r="B629" s="11"/>
      <c r="C629" s="11"/>
      <c r="D629" s="11"/>
      <c r="E629" s="11"/>
      <c r="F629" s="11"/>
    </row>
    <row r="630">
      <c r="A630" s="11"/>
      <c r="B630" s="11"/>
      <c r="C630" s="11"/>
      <c r="D630" s="11"/>
      <c r="E630" s="11"/>
      <c r="F630" s="11"/>
    </row>
    <row r="631">
      <c r="A631" s="11"/>
      <c r="B631" s="11"/>
      <c r="C631" s="11"/>
      <c r="D631" s="11"/>
      <c r="E631" s="11"/>
      <c r="F631" s="11"/>
    </row>
    <row r="632">
      <c r="A632" s="11"/>
      <c r="B632" s="11"/>
      <c r="C632" s="11"/>
      <c r="D632" s="11"/>
      <c r="E632" s="11"/>
      <c r="F632" s="11"/>
    </row>
    <row r="633">
      <c r="A633" s="11"/>
      <c r="B633" s="11"/>
      <c r="C633" s="11"/>
      <c r="D633" s="11"/>
      <c r="E633" s="11"/>
      <c r="F633" s="11"/>
    </row>
    <row r="634">
      <c r="A634" s="11"/>
      <c r="B634" s="11"/>
      <c r="C634" s="11"/>
      <c r="D634" s="11"/>
      <c r="E634" s="11"/>
      <c r="F634" s="11"/>
    </row>
    <row r="635">
      <c r="A635" s="11"/>
      <c r="B635" s="11"/>
      <c r="C635" s="11"/>
      <c r="D635" s="11"/>
      <c r="E635" s="11"/>
      <c r="F635" s="11"/>
    </row>
    <row r="636">
      <c r="A636" s="11"/>
      <c r="B636" s="11"/>
      <c r="C636" s="11"/>
      <c r="D636" s="11"/>
      <c r="E636" s="11"/>
      <c r="F636" s="11"/>
    </row>
    <row r="637">
      <c r="A637" s="11"/>
      <c r="B637" s="11"/>
      <c r="C637" s="11"/>
      <c r="D637" s="11"/>
      <c r="E637" s="11"/>
      <c r="F637" s="11"/>
    </row>
    <row r="638">
      <c r="A638" s="11"/>
      <c r="B638" s="11"/>
      <c r="C638" s="11"/>
      <c r="D638" s="11"/>
      <c r="E638" s="11"/>
      <c r="F638" s="11"/>
    </row>
    <row r="639">
      <c r="A639" s="11"/>
      <c r="B639" s="11"/>
      <c r="C639" s="11"/>
      <c r="D639" s="11"/>
      <c r="E639" s="11"/>
      <c r="F639" s="11"/>
    </row>
    <row r="640">
      <c r="A640" s="11"/>
      <c r="B640" s="11"/>
      <c r="C640" s="11"/>
      <c r="D640" s="11"/>
      <c r="E640" s="11"/>
      <c r="F640" s="11"/>
    </row>
    <row r="641">
      <c r="A641" s="11"/>
      <c r="B641" s="11"/>
      <c r="C641" s="11"/>
      <c r="D641" s="11"/>
      <c r="E641" s="11"/>
      <c r="F641" s="11"/>
    </row>
    <row r="642">
      <c r="A642" s="11"/>
      <c r="B642" s="11"/>
      <c r="C642" s="11"/>
      <c r="D642" s="11"/>
      <c r="E642" s="11"/>
      <c r="F642" s="11"/>
    </row>
    <row r="643">
      <c r="A643" s="11"/>
      <c r="B643" s="11"/>
      <c r="C643" s="11"/>
      <c r="D643" s="11"/>
      <c r="E643" s="11"/>
      <c r="F643" s="11"/>
    </row>
    <row r="644">
      <c r="A644" s="11"/>
      <c r="B644" s="11"/>
      <c r="C644" s="11"/>
      <c r="D644" s="11"/>
      <c r="E644" s="11"/>
      <c r="F644" s="11"/>
    </row>
    <row r="645">
      <c r="A645" s="11"/>
      <c r="B645" s="11"/>
      <c r="C645" s="11"/>
      <c r="D645" s="11"/>
      <c r="E645" s="11"/>
      <c r="F645" s="11"/>
    </row>
    <row r="646">
      <c r="A646" s="11"/>
      <c r="B646" s="11"/>
      <c r="C646" s="11"/>
      <c r="D646" s="11"/>
      <c r="E646" s="11"/>
      <c r="F646" s="11"/>
    </row>
    <row r="647">
      <c r="A647" s="11"/>
      <c r="B647" s="11"/>
      <c r="C647" s="11"/>
      <c r="D647" s="11"/>
      <c r="E647" s="11"/>
      <c r="F647" s="11"/>
    </row>
    <row r="648">
      <c r="A648" s="11"/>
      <c r="B648" s="11"/>
      <c r="C648" s="11"/>
      <c r="D648" s="11"/>
      <c r="E648" s="11"/>
      <c r="F648" s="11"/>
    </row>
    <row r="649">
      <c r="A649" s="11"/>
      <c r="B649" s="11"/>
      <c r="C649" s="11"/>
      <c r="D649" s="11"/>
      <c r="E649" s="11"/>
      <c r="F649" s="11"/>
    </row>
    <row r="650">
      <c r="A650" s="11"/>
      <c r="B650" s="11"/>
      <c r="C650" s="11"/>
      <c r="D650" s="11"/>
      <c r="E650" s="11"/>
      <c r="F650" s="11"/>
    </row>
    <row r="651">
      <c r="A651" s="11"/>
      <c r="B651" s="11"/>
      <c r="C651" s="11"/>
      <c r="D651" s="11"/>
      <c r="E651" s="11"/>
      <c r="F651" s="11"/>
    </row>
    <row r="652">
      <c r="A652" s="11"/>
      <c r="B652" s="11"/>
      <c r="C652" s="11"/>
      <c r="D652" s="11"/>
      <c r="E652" s="11"/>
      <c r="F652" s="11"/>
    </row>
    <row r="653">
      <c r="A653" s="11"/>
      <c r="B653" s="11"/>
      <c r="C653" s="11"/>
      <c r="D653" s="11"/>
      <c r="E653" s="11"/>
      <c r="F653" s="11"/>
    </row>
    <row r="654">
      <c r="A654" s="11"/>
      <c r="B654" s="11"/>
      <c r="C654" s="11"/>
      <c r="D654" s="11"/>
      <c r="E654" s="11"/>
      <c r="F654" s="11"/>
    </row>
    <row r="655">
      <c r="A655" s="11"/>
      <c r="B655" s="11"/>
      <c r="C655" s="11"/>
      <c r="D655" s="11"/>
      <c r="E655" s="11"/>
      <c r="F655" s="11"/>
    </row>
    <row r="656">
      <c r="A656" s="11"/>
      <c r="B656" s="11"/>
      <c r="C656" s="11"/>
      <c r="D656" s="11"/>
      <c r="E656" s="11"/>
      <c r="F656" s="11"/>
    </row>
    <row r="657">
      <c r="A657" s="11"/>
      <c r="B657" s="11"/>
      <c r="C657" s="11"/>
      <c r="D657" s="11"/>
      <c r="E657" s="11"/>
      <c r="F657" s="11"/>
    </row>
    <row r="658">
      <c r="A658" s="11"/>
      <c r="B658" s="11"/>
      <c r="C658" s="11"/>
      <c r="D658" s="11"/>
      <c r="E658" s="11"/>
      <c r="F658" s="11"/>
    </row>
    <row r="659">
      <c r="A659" s="11"/>
      <c r="B659" s="11"/>
      <c r="C659" s="11"/>
      <c r="D659" s="11"/>
      <c r="E659" s="11"/>
      <c r="F659" s="11"/>
    </row>
    <row r="660">
      <c r="A660" s="11"/>
      <c r="B660" s="11"/>
      <c r="C660" s="11"/>
      <c r="D660" s="11"/>
      <c r="E660" s="11"/>
      <c r="F660" s="11"/>
    </row>
    <row r="661">
      <c r="A661" s="11"/>
      <c r="B661" s="11"/>
      <c r="C661" s="11"/>
      <c r="D661" s="11"/>
      <c r="E661" s="11"/>
      <c r="F661" s="11"/>
    </row>
    <row r="662">
      <c r="A662" s="11"/>
      <c r="B662" s="11"/>
      <c r="C662" s="11"/>
      <c r="D662" s="11"/>
      <c r="E662" s="11"/>
      <c r="F662" s="11"/>
    </row>
    <row r="663">
      <c r="A663" s="11"/>
      <c r="B663" s="11"/>
      <c r="C663" s="11"/>
      <c r="D663" s="11"/>
      <c r="E663" s="11"/>
      <c r="F663" s="11"/>
    </row>
    <row r="664">
      <c r="A664" s="11"/>
      <c r="B664" s="11"/>
      <c r="C664" s="11"/>
      <c r="D664" s="11"/>
      <c r="E664" s="11"/>
      <c r="F664" s="11"/>
    </row>
    <row r="665">
      <c r="A665" s="11"/>
      <c r="B665" s="11"/>
      <c r="C665" s="11"/>
      <c r="D665" s="11"/>
      <c r="E665" s="11"/>
      <c r="F665" s="11"/>
    </row>
    <row r="666">
      <c r="A666" s="11"/>
      <c r="B666" s="11"/>
      <c r="C666" s="11"/>
      <c r="D666" s="11"/>
      <c r="E666" s="11"/>
      <c r="F666" s="11"/>
    </row>
    <row r="667">
      <c r="A667" s="11"/>
      <c r="B667" s="11"/>
      <c r="C667" s="11"/>
      <c r="D667" s="11"/>
      <c r="E667" s="11"/>
      <c r="F667" s="11"/>
    </row>
    <row r="668">
      <c r="A668" s="11"/>
      <c r="B668" s="11"/>
      <c r="C668" s="11"/>
      <c r="D668" s="11"/>
      <c r="E668" s="11"/>
      <c r="F668" s="11"/>
    </row>
    <row r="669">
      <c r="A669" s="11"/>
      <c r="B669" s="11"/>
      <c r="C669" s="11"/>
      <c r="D669" s="11"/>
      <c r="E669" s="11"/>
      <c r="F669" s="11"/>
    </row>
    <row r="670">
      <c r="A670" s="11"/>
      <c r="B670" s="11"/>
      <c r="C670" s="11"/>
      <c r="D670" s="11"/>
      <c r="E670" s="11"/>
      <c r="F670" s="11"/>
    </row>
    <row r="671">
      <c r="A671" s="11"/>
      <c r="B671" s="11"/>
      <c r="C671" s="11"/>
      <c r="D671" s="11"/>
      <c r="E671" s="11"/>
      <c r="F671" s="11"/>
    </row>
    <row r="672">
      <c r="A672" s="11"/>
      <c r="B672" s="11"/>
      <c r="C672" s="11"/>
      <c r="D672" s="11"/>
      <c r="E672" s="11"/>
      <c r="F672" s="11"/>
    </row>
    <row r="673">
      <c r="A673" s="11"/>
      <c r="B673" s="11"/>
      <c r="C673" s="11"/>
      <c r="D673" s="11"/>
      <c r="E673" s="11"/>
      <c r="F673" s="11"/>
    </row>
    <row r="674">
      <c r="A674" s="11"/>
      <c r="B674" s="11"/>
      <c r="C674" s="11"/>
      <c r="D674" s="11"/>
      <c r="E674" s="11"/>
      <c r="F674" s="11"/>
    </row>
    <row r="675">
      <c r="A675" s="11"/>
      <c r="B675" s="11"/>
      <c r="C675" s="11"/>
      <c r="D675" s="11"/>
      <c r="E675" s="11"/>
      <c r="F675" s="11"/>
    </row>
    <row r="676">
      <c r="A676" s="11"/>
      <c r="B676" s="11"/>
      <c r="C676" s="11"/>
      <c r="D676" s="11"/>
      <c r="E676" s="11"/>
      <c r="F676" s="11"/>
    </row>
    <row r="677">
      <c r="A677" s="11"/>
      <c r="B677" s="11"/>
      <c r="C677" s="11"/>
      <c r="D677" s="11"/>
      <c r="E677" s="11"/>
      <c r="F677" s="11"/>
    </row>
    <row r="678">
      <c r="A678" s="11"/>
      <c r="B678" s="11"/>
      <c r="C678" s="11"/>
      <c r="D678" s="11"/>
      <c r="E678" s="11"/>
      <c r="F678" s="11"/>
    </row>
    <row r="679">
      <c r="A679" s="11"/>
      <c r="B679" s="11"/>
      <c r="C679" s="11"/>
      <c r="D679" s="11"/>
      <c r="E679" s="11"/>
      <c r="F679" s="11"/>
    </row>
    <row r="680">
      <c r="A680" s="11"/>
      <c r="B680" s="11"/>
      <c r="C680" s="11"/>
      <c r="D680" s="11"/>
      <c r="E680" s="11"/>
      <c r="F680" s="11"/>
    </row>
    <row r="681">
      <c r="A681" s="11"/>
      <c r="B681" s="11"/>
      <c r="C681" s="11"/>
      <c r="D681" s="11"/>
      <c r="E681" s="11"/>
      <c r="F681" s="11"/>
    </row>
    <row r="682">
      <c r="A682" s="11"/>
      <c r="B682" s="11"/>
      <c r="C682" s="11"/>
      <c r="D682" s="11"/>
      <c r="E682" s="11"/>
      <c r="F682" s="11"/>
    </row>
    <row r="683">
      <c r="A683" s="11"/>
      <c r="B683" s="11"/>
      <c r="C683" s="11"/>
      <c r="D683" s="11"/>
      <c r="E683" s="11"/>
      <c r="F683" s="11"/>
    </row>
    <row r="684">
      <c r="A684" s="11"/>
      <c r="B684" s="11"/>
      <c r="C684" s="11"/>
      <c r="D684" s="11"/>
      <c r="E684" s="11"/>
      <c r="F684" s="11"/>
    </row>
    <row r="685">
      <c r="A685" s="11"/>
      <c r="B685" s="11"/>
      <c r="C685" s="11"/>
      <c r="D685" s="11"/>
      <c r="E685" s="11"/>
      <c r="F685" s="11"/>
    </row>
    <row r="686">
      <c r="A686" s="11"/>
      <c r="B686" s="11"/>
      <c r="C686" s="11"/>
      <c r="D686" s="11"/>
      <c r="E686" s="11"/>
      <c r="F686" s="11"/>
    </row>
    <row r="687">
      <c r="A687" s="11"/>
      <c r="B687" s="11"/>
      <c r="C687" s="11"/>
      <c r="D687" s="11"/>
      <c r="E687" s="11"/>
      <c r="F687" s="11"/>
    </row>
    <row r="688">
      <c r="A688" s="11"/>
      <c r="B688" s="11"/>
      <c r="C688" s="11"/>
      <c r="D688" s="11"/>
      <c r="E688" s="11"/>
      <c r="F688" s="11"/>
    </row>
    <row r="689">
      <c r="A689" s="11"/>
      <c r="B689" s="11"/>
      <c r="C689" s="11"/>
      <c r="D689" s="11"/>
      <c r="E689" s="11"/>
      <c r="F689" s="11"/>
    </row>
    <row r="690">
      <c r="A690" s="11"/>
      <c r="B690" s="11"/>
      <c r="C690" s="11"/>
      <c r="D690" s="11"/>
      <c r="E690" s="11"/>
      <c r="F690" s="11"/>
    </row>
    <row r="691">
      <c r="A691" s="11"/>
      <c r="B691" s="11"/>
      <c r="C691" s="11"/>
      <c r="D691" s="11"/>
      <c r="E691" s="11"/>
      <c r="F691" s="11"/>
    </row>
    <row r="692">
      <c r="A692" s="11"/>
      <c r="B692" s="11"/>
      <c r="C692" s="11"/>
      <c r="D692" s="11"/>
      <c r="E692" s="11"/>
      <c r="F692" s="11"/>
    </row>
    <row r="693">
      <c r="A693" s="11"/>
      <c r="B693" s="11"/>
      <c r="C693" s="11"/>
      <c r="D693" s="11"/>
      <c r="E693" s="11"/>
      <c r="F693" s="11"/>
    </row>
    <row r="694">
      <c r="A694" s="11"/>
      <c r="B694" s="11"/>
      <c r="C694" s="11"/>
      <c r="D694" s="11"/>
      <c r="E694" s="11"/>
      <c r="F694" s="11"/>
    </row>
    <row r="695">
      <c r="A695" s="11"/>
      <c r="B695" s="11"/>
      <c r="C695" s="11"/>
      <c r="D695" s="11"/>
      <c r="E695" s="11"/>
      <c r="F695" s="11"/>
    </row>
    <row r="696">
      <c r="A696" s="11"/>
      <c r="B696" s="11"/>
      <c r="C696" s="11"/>
      <c r="D696" s="11"/>
      <c r="E696" s="11"/>
      <c r="F696" s="11"/>
    </row>
    <row r="697">
      <c r="A697" s="11"/>
      <c r="B697" s="11"/>
      <c r="C697" s="11"/>
      <c r="D697" s="11"/>
      <c r="E697" s="11"/>
      <c r="F697" s="11"/>
    </row>
    <row r="698">
      <c r="A698" s="11"/>
      <c r="B698" s="11"/>
      <c r="C698" s="11"/>
      <c r="D698" s="11"/>
      <c r="E698" s="11"/>
      <c r="F698" s="11"/>
    </row>
    <row r="699">
      <c r="A699" s="11"/>
      <c r="B699" s="11"/>
      <c r="C699" s="11"/>
      <c r="D699" s="11"/>
      <c r="E699" s="11"/>
      <c r="F699" s="11"/>
    </row>
    <row r="700">
      <c r="A700" s="11"/>
      <c r="B700" s="11"/>
      <c r="C700" s="11"/>
      <c r="D700" s="11"/>
      <c r="E700" s="11"/>
      <c r="F700" s="11"/>
    </row>
    <row r="701">
      <c r="A701" s="11"/>
      <c r="B701" s="11"/>
      <c r="C701" s="11"/>
      <c r="D701" s="11"/>
      <c r="E701" s="11"/>
      <c r="F701" s="11"/>
    </row>
    <row r="702">
      <c r="A702" s="11"/>
      <c r="B702" s="11"/>
      <c r="C702" s="11"/>
      <c r="D702" s="11"/>
      <c r="E702" s="11"/>
      <c r="F702" s="11"/>
    </row>
    <row r="703">
      <c r="A703" s="11"/>
      <c r="B703" s="11"/>
      <c r="C703" s="11"/>
      <c r="D703" s="11"/>
      <c r="E703" s="11"/>
      <c r="F703" s="11"/>
    </row>
    <row r="704">
      <c r="A704" s="11"/>
      <c r="B704" s="11"/>
      <c r="C704" s="11"/>
      <c r="D704" s="11"/>
      <c r="E704" s="11"/>
      <c r="F704" s="11"/>
    </row>
    <row r="705">
      <c r="A705" s="11"/>
      <c r="B705" s="11"/>
      <c r="C705" s="11"/>
      <c r="D705" s="11"/>
      <c r="E705" s="11"/>
      <c r="F705" s="11"/>
    </row>
    <row r="706">
      <c r="A706" s="11"/>
      <c r="B706" s="11"/>
      <c r="C706" s="11"/>
      <c r="D706" s="11"/>
      <c r="E706" s="11"/>
      <c r="F706" s="11"/>
    </row>
    <row r="707">
      <c r="A707" s="11"/>
      <c r="B707" s="11"/>
      <c r="C707" s="11"/>
      <c r="D707" s="11"/>
      <c r="E707" s="11"/>
      <c r="F707" s="11"/>
    </row>
    <row r="708">
      <c r="A708" s="11"/>
      <c r="B708" s="11"/>
      <c r="C708" s="11"/>
      <c r="D708" s="11"/>
      <c r="E708" s="11"/>
      <c r="F708" s="11"/>
    </row>
    <row r="709">
      <c r="A709" s="11"/>
      <c r="B709" s="11"/>
      <c r="C709" s="11"/>
      <c r="D709" s="11"/>
      <c r="E709" s="11"/>
      <c r="F709" s="11"/>
    </row>
    <row r="710">
      <c r="A710" s="11"/>
      <c r="B710" s="11"/>
      <c r="C710" s="11"/>
      <c r="D710" s="11"/>
      <c r="E710" s="11"/>
      <c r="F710" s="11"/>
    </row>
    <row r="711">
      <c r="A711" s="11"/>
      <c r="B711" s="11"/>
      <c r="C711" s="11"/>
      <c r="D711" s="11"/>
      <c r="E711" s="11"/>
      <c r="F711" s="11"/>
    </row>
    <row r="712">
      <c r="A712" s="11"/>
      <c r="B712" s="11"/>
      <c r="C712" s="11"/>
      <c r="D712" s="11"/>
      <c r="E712" s="11"/>
      <c r="F712" s="11"/>
    </row>
    <row r="713">
      <c r="A713" s="11"/>
      <c r="B713" s="11"/>
      <c r="C713" s="11"/>
      <c r="D713" s="11"/>
      <c r="E713" s="11"/>
      <c r="F713" s="11"/>
    </row>
    <row r="714">
      <c r="A714" s="11"/>
      <c r="B714" s="11"/>
      <c r="C714" s="11"/>
      <c r="D714" s="11"/>
      <c r="E714" s="11"/>
      <c r="F714" s="11"/>
    </row>
    <row r="715">
      <c r="A715" s="11"/>
      <c r="B715" s="11"/>
      <c r="C715" s="11"/>
      <c r="D715" s="11"/>
      <c r="E715" s="11"/>
      <c r="F715" s="11"/>
    </row>
    <row r="716">
      <c r="A716" s="11"/>
      <c r="B716" s="11"/>
      <c r="C716" s="11"/>
      <c r="D716" s="11"/>
      <c r="E716" s="11"/>
      <c r="F716" s="11"/>
    </row>
    <row r="717">
      <c r="A717" s="11"/>
      <c r="B717" s="11"/>
      <c r="C717" s="11"/>
      <c r="D717" s="11"/>
      <c r="E717" s="11"/>
      <c r="F717" s="11"/>
    </row>
    <row r="718">
      <c r="A718" s="11"/>
      <c r="B718" s="11"/>
      <c r="C718" s="11"/>
      <c r="D718" s="11"/>
      <c r="E718" s="11"/>
      <c r="F718" s="11"/>
    </row>
    <row r="719">
      <c r="A719" s="11"/>
      <c r="B719" s="11"/>
      <c r="C719" s="11"/>
      <c r="D719" s="11"/>
      <c r="E719" s="11"/>
      <c r="F719" s="11"/>
    </row>
    <row r="720">
      <c r="A720" s="11"/>
      <c r="B720" s="11"/>
      <c r="C720" s="11"/>
      <c r="D720" s="11"/>
      <c r="E720" s="11"/>
      <c r="F720" s="11"/>
    </row>
    <row r="721">
      <c r="A721" s="11"/>
      <c r="B721" s="11"/>
      <c r="C721" s="11"/>
      <c r="D721" s="11"/>
      <c r="E721" s="11"/>
      <c r="F721" s="11"/>
    </row>
    <row r="722">
      <c r="A722" s="11"/>
      <c r="B722" s="11"/>
      <c r="C722" s="11"/>
      <c r="D722" s="11"/>
      <c r="E722" s="11"/>
      <c r="F722" s="11"/>
    </row>
    <row r="723">
      <c r="A723" s="11"/>
      <c r="B723" s="11"/>
      <c r="C723" s="11"/>
      <c r="D723" s="11"/>
      <c r="E723" s="11"/>
      <c r="F723" s="11"/>
    </row>
    <row r="724">
      <c r="A724" s="11"/>
      <c r="B724" s="11"/>
      <c r="C724" s="11"/>
      <c r="D724" s="11"/>
      <c r="E724" s="11"/>
      <c r="F724" s="11"/>
    </row>
    <row r="725">
      <c r="A725" s="11"/>
      <c r="B725" s="11"/>
      <c r="C725" s="11"/>
      <c r="D725" s="11"/>
      <c r="E725" s="11"/>
      <c r="F725" s="11"/>
    </row>
    <row r="726">
      <c r="A726" s="11"/>
      <c r="B726" s="11"/>
      <c r="C726" s="11"/>
      <c r="D726" s="11"/>
      <c r="E726" s="11"/>
      <c r="F726" s="11"/>
    </row>
    <row r="727">
      <c r="A727" s="11"/>
      <c r="B727" s="11"/>
      <c r="C727" s="11"/>
      <c r="D727" s="11"/>
      <c r="E727" s="11"/>
      <c r="F727" s="11"/>
    </row>
    <row r="728">
      <c r="A728" s="11"/>
      <c r="B728" s="11"/>
      <c r="C728" s="11"/>
      <c r="D728" s="11"/>
      <c r="E728" s="11"/>
      <c r="F728" s="11"/>
    </row>
    <row r="729">
      <c r="A729" s="11"/>
      <c r="B729" s="11"/>
      <c r="C729" s="11"/>
      <c r="D729" s="11"/>
      <c r="E729" s="11"/>
      <c r="F729" s="11"/>
    </row>
    <row r="730">
      <c r="A730" s="11"/>
      <c r="B730" s="11"/>
      <c r="C730" s="11"/>
      <c r="D730" s="11"/>
      <c r="E730" s="11"/>
      <c r="F730" s="11"/>
    </row>
    <row r="731">
      <c r="A731" s="11"/>
      <c r="B731" s="11"/>
      <c r="C731" s="11"/>
      <c r="D731" s="11"/>
      <c r="E731" s="11"/>
      <c r="F731" s="11"/>
    </row>
    <row r="732">
      <c r="A732" s="11"/>
      <c r="B732" s="11"/>
      <c r="C732" s="11"/>
      <c r="D732" s="11"/>
      <c r="E732" s="11"/>
      <c r="F732" s="11"/>
    </row>
    <row r="733">
      <c r="A733" s="11"/>
      <c r="B733" s="11"/>
      <c r="C733" s="11"/>
      <c r="D733" s="11"/>
      <c r="E733" s="11"/>
      <c r="F733" s="11"/>
    </row>
    <row r="734">
      <c r="A734" s="11"/>
      <c r="B734" s="11"/>
      <c r="C734" s="11"/>
      <c r="D734" s="11"/>
      <c r="E734" s="11"/>
      <c r="F734" s="11"/>
    </row>
    <row r="735">
      <c r="A735" s="11"/>
      <c r="B735" s="11"/>
      <c r="C735" s="11"/>
      <c r="D735" s="11"/>
      <c r="E735" s="11"/>
      <c r="F735" s="11"/>
    </row>
    <row r="736">
      <c r="A736" s="11"/>
      <c r="B736" s="11"/>
      <c r="C736" s="11"/>
      <c r="D736" s="11"/>
      <c r="E736" s="11"/>
      <c r="F736" s="11"/>
    </row>
    <row r="737">
      <c r="A737" s="11"/>
      <c r="B737" s="11"/>
      <c r="C737" s="11"/>
      <c r="D737" s="11"/>
      <c r="E737" s="11"/>
      <c r="F737" s="11"/>
    </row>
    <row r="738">
      <c r="A738" s="11"/>
      <c r="B738" s="11"/>
      <c r="C738" s="11"/>
      <c r="D738" s="11"/>
      <c r="E738" s="11"/>
      <c r="F738" s="11"/>
    </row>
    <row r="739">
      <c r="A739" s="11"/>
      <c r="B739" s="11"/>
      <c r="C739" s="11"/>
      <c r="D739" s="11"/>
      <c r="E739" s="11"/>
      <c r="F739" s="11"/>
    </row>
    <row r="740">
      <c r="A740" s="11"/>
      <c r="B740" s="11"/>
      <c r="C740" s="11"/>
      <c r="D740" s="11"/>
      <c r="E740" s="11"/>
      <c r="F740" s="11"/>
    </row>
    <row r="741">
      <c r="A741" s="11"/>
      <c r="B741" s="11"/>
      <c r="C741" s="11"/>
      <c r="D741" s="11"/>
      <c r="E741" s="11"/>
      <c r="F741" s="11"/>
    </row>
    <row r="742">
      <c r="A742" s="11"/>
      <c r="B742" s="11"/>
      <c r="C742" s="11"/>
      <c r="D742" s="11"/>
      <c r="E742" s="11"/>
      <c r="F742" s="11"/>
    </row>
    <row r="743">
      <c r="A743" s="11"/>
      <c r="B743" s="11"/>
      <c r="C743" s="11"/>
      <c r="D743" s="11"/>
      <c r="E743" s="11"/>
      <c r="F743" s="11"/>
    </row>
    <row r="744">
      <c r="A744" s="11"/>
      <c r="B744" s="11"/>
      <c r="C744" s="11"/>
      <c r="D744" s="11"/>
      <c r="E744" s="11"/>
      <c r="F744" s="11"/>
    </row>
    <row r="745">
      <c r="A745" s="11"/>
      <c r="B745" s="11"/>
      <c r="C745" s="11"/>
      <c r="D745" s="11"/>
      <c r="E745" s="11"/>
      <c r="F745" s="11"/>
    </row>
    <row r="746">
      <c r="A746" s="11"/>
      <c r="B746" s="11"/>
      <c r="C746" s="11"/>
      <c r="D746" s="11"/>
      <c r="E746" s="11"/>
      <c r="F746" s="11"/>
    </row>
    <row r="747">
      <c r="A747" s="11"/>
      <c r="B747" s="11"/>
      <c r="C747" s="11"/>
      <c r="D747" s="11"/>
      <c r="E747" s="11"/>
      <c r="F747" s="11"/>
    </row>
    <row r="748">
      <c r="A748" s="11"/>
      <c r="B748" s="11"/>
      <c r="C748" s="11"/>
      <c r="D748" s="11"/>
      <c r="E748" s="11"/>
      <c r="F748" s="11"/>
    </row>
    <row r="749">
      <c r="A749" s="11"/>
      <c r="B749" s="11"/>
      <c r="C749" s="11"/>
      <c r="D749" s="11"/>
      <c r="E749" s="11"/>
      <c r="F749" s="11"/>
    </row>
    <row r="750">
      <c r="A750" s="11"/>
      <c r="B750" s="11"/>
      <c r="C750" s="11"/>
      <c r="D750" s="11"/>
      <c r="E750" s="11"/>
      <c r="F750" s="11"/>
    </row>
    <row r="751">
      <c r="A751" s="11"/>
      <c r="B751" s="11"/>
      <c r="C751" s="11"/>
      <c r="D751" s="11"/>
      <c r="E751" s="11"/>
      <c r="F751" s="11"/>
    </row>
    <row r="752">
      <c r="A752" s="11"/>
      <c r="B752" s="11"/>
      <c r="C752" s="11"/>
      <c r="D752" s="11"/>
      <c r="E752" s="11"/>
      <c r="F752" s="11"/>
    </row>
    <row r="753">
      <c r="A753" s="11"/>
      <c r="B753" s="11"/>
      <c r="C753" s="11"/>
      <c r="D753" s="11"/>
      <c r="E753" s="11"/>
      <c r="F753" s="11"/>
    </row>
    <row r="754">
      <c r="A754" s="11"/>
      <c r="B754" s="11"/>
      <c r="C754" s="11"/>
      <c r="D754" s="11"/>
      <c r="E754" s="11"/>
      <c r="F754" s="11"/>
    </row>
    <row r="755">
      <c r="A755" s="11"/>
      <c r="B755" s="11"/>
      <c r="C755" s="11"/>
      <c r="D755" s="11"/>
      <c r="E755" s="11"/>
      <c r="F755" s="11"/>
    </row>
    <row r="756">
      <c r="A756" s="11"/>
      <c r="B756" s="11"/>
      <c r="C756" s="11"/>
      <c r="D756" s="11"/>
      <c r="E756" s="11"/>
      <c r="F756" s="11"/>
    </row>
    <row r="757">
      <c r="A757" s="11"/>
      <c r="B757" s="11"/>
      <c r="C757" s="11"/>
      <c r="D757" s="11"/>
      <c r="E757" s="11"/>
      <c r="F757" s="11"/>
    </row>
    <row r="758">
      <c r="A758" s="11"/>
      <c r="B758" s="11"/>
      <c r="C758" s="11"/>
      <c r="D758" s="11"/>
      <c r="E758" s="11"/>
      <c r="F758" s="11"/>
    </row>
    <row r="759">
      <c r="A759" s="11"/>
      <c r="B759" s="11"/>
      <c r="C759" s="11"/>
      <c r="D759" s="11"/>
      <c r="E759" s="11"/>
      <c r="F759" s="11"/>
    </row>
    <row r="760">
      <c r="A760" s="11"/>
      <c r="B760" s="11"/>
      <c r="C760" s="11"/>
      <c r="D760" s="11"/>
      <c r="E760" s="11"/>
      <c r="F760" s="11"/>
    </row>
    <row r="761">
      <c r="A761" s="11"/>
      <c r="B761" s="11"/>
      <c r="C761" s="11"/>
      <c r="D761" s="11"/>
      <c r="E761" s="11"/>
      <c r="F761" s="11"/>
    </row>
    <row r="762">
      <c r="A762" s="11"/>
      <c r="B762" s="11"/>
      <c r="C762" s="11"/>
      <c r="D762" s="11"/>
      <c r="E762" s="11"/>
      <c r="F762" s="11"/>
    </row>
    <row r="763">
      <c r="A763" s="11"/>
      <c r="B763" s="11"/>
      <c r="C763" s="11"/>
      <c r="D763" s="11"/>
      <c r="E763" s="11"/>
      <c r="F763" s="11"/>
    </row>
    <row r="764">
      <c r="A764" s="11"/>
      <c r="B764" s="11"/>
      <c r="C764" s="11"/>
      <c r="D764" s="11"/>
      <c r="E764" s="11"/>
      <c r="F764" s="11"/>
    </row>
    <row r="765">
      <c r="A765" s="11"/>
      <c r="B765" s="11"/>
      <c r="C765" s="11"/>
      <c r="D765" s="11"/>
      <c r="E765" s="11"/>
      <c r="F765" s="11"/>
    </row>
    <row r="766">
      <c r="A766" s="11"/>
      <c r="B766" s="11"/>
      <c r="C766" s="11"/>
      <c r="D766" s="11"/>
      <c r="E766" s="11"/>
      <c r="F766" s="11"/>
    </row>
    <row r="767">
      <c r="A767" s="11"/>
      <c r="B767" s="11"/>
      <c r="C767" s="11"/>
      <c r="D767" s="11"/>
      <c r="E767" s="11"/>
      <c r="F767" s="11"/>
    </row>
    <row r="768">
      <c r="A768" s="11"/>
      <c r="B768" s="11"/>
      <c r="C768" s="11"/>
      <c r="D768" s="11"/>
      <c r="E768" s="11"/>
      <c r="F768" s="11"/>
    </row>
    <row r="769">
      <c r="A769" s="11"/>
      <c r="B769" s="11"/>
      <c r="C769" s="11"/>
      <c r="D769" s="11"/>
      <c r="E769" s="11"/>
      <c r="F769" s="11"/>
    </row>
    <row r="770">
      <c r="A770" s="11"/>
      <c r="B770" s="11"/>
      <c r="C770" s="11"/>
      <c r="D770" s="11"/>
      <c r="E770" s="11"/>
      <c r="F770" s="11"/>
    </row>
    <row r="771">
      <c r="A771" s="11"/>
      <c r="B771" s="11"/>
      <c r="C771" s="11"/>
      <c r="D771" s="11"/>
      <c r="E771" s="11"/>
      <c r="F771" s="11"/>
    </row>
    <row r="772">
      <c r="A772" s="11"/>
      <c r="B772" s="11"/>
      <c r="C772" s="11"/>
      <c r="D772" s="11"/>
      <c r="E772" s="11"/>
      <c r="F772" s="11"/>
    </row>
    <row r="773">
      <c r="A773" s="11"/>
      <c r="B773" s="11"/>
      <c r="C773" s="11"/>
      <c r="D773" s="11"/>
      <c r="E773" s="11"/>
      <c r="F773" s="11"/>
    </row>
    <row r="774">
      <c r="A774" s="11"/>
      <c r="B774" s="11"/>
      <c r="C774" s="11"/>
      <c r="D774" s="11"/>
      <c r="E774" s="11"/>
      <c r="F774" s="11"/>
    </row>
    <row r="775">
      <c r="A775" s="11"/>
      <c r="B775" s="11"/>
      <c r="C775" s="11"/>
      <c r="D775" s="11"/>
      <c r="E775" s="11"/>
      <c r="F775" s="11"/>
    </row>
    <row r="776">
      <c r="A776" s="11"/>
      <c r="B776" s="11"/>
      <c r="C776" s="11"/>
      <c r="D776" s="11"/>
      <c r="E776" s="11"/>
      <c r="F776" s="11"/>
    </row>
    <row r="777">
      <c r="A777" s="11"/>
      <c r="B777" s="11"/>
      <c r="C777" s="11"/>
      <c r="D777" s="11"/>
      <c r="E777" s="11"/>
      <c r="F777" s="11"/>
    </row>
    <row r="778">
      <c r="A778" s="11"/>
      <c r="B778" s="11"/>
      <c r="C778" s="11"/>
      <c r="D778" s="11"/>
      <c r="E778" s="11"/>
      <c r="F778" s="11"/>
    </row>
    <row r="779">
      <c r="A779" s="11"/>
      <c r="B779" s="11"/>
      <c r="C779" s="11"/>
      <c r="D779" s="11"/>
      <c r="E779" s="11"/>
      <c r="F779" s="11"/>
    </row>
    <row r="780">
      <c r="A780" s="11"/>
      <c r="B780" s="11"/>
      <c r="C780" s="11"/>
      <c r="D780" s="11"/>
      <c r="E780" s="11"/>
      <c r="F780" s="11"/>
    </row>
    <row r="781">
      <c r="A781" s="11"/>
      <c r="B781" s="11"/>
      <c r="C781" s="11"/>
      <c r="D781" s="11"/>
      <c r="E781" s="11"/>
      <c r="F781" s="11"/>
    </row>
    <row r="782">
      <c r="A782" s="11"/>
      <c r="B782" s="11"/>
      <c r="C782" s="11"/>
      <c r="D782" s="11"/>
      <c r="E782" s="11"/>
      <c r="F782" s="11"/>
    </row>
    <row r="783">
      <c r="A783" s="11"/>
      <c r="B783" s="11"/>
      <c r="C783" s="11"/>
      <c r="D783" s="11"/>
      <c r="E783" s="11"/>
      <c r="F783" s="11"/>
    </row>
    <row r="784">
      <c r="A784" s="11"/>
      <c r="B784" s="11"/>
      <c r="C784" s="11"/>
      <c r="D784" s="11"/>
      <c r="E784" s="11"/>
      <c r="F784" s="11"/>
    </row>
    <row r="785">
      <c r="A785" s="11"/>
      <c r="B785" s="11"/>
      <c r="C785" s="11"/>
      <c r="D785" s="11"/>
      <c r="E785" s="11"/>
      <c r="F785" s="11"/>
    </row>
    <row r="786">
      <c r="A786" s="11"/>
      <c r="B786" s="11"/>
      <c r="C786" s="11"/>
      <c r="D786" s="11"/>
      <c r="E786" s="11"/>
      <c r="F786" s="11"/>
    </row>
    <row r="787">
      <c r="A787" s="11"/>
      <c r="B787" s="11"/>
      <c r="C787" s="11"/>
      <c r="D787" s="11"/>
      <c r="E787" s="11"/>
      <c r="F787" s="11"/>
    </row>
    <row r="788">
      <c r="A788" s="11"/>
      <c r="B788" s="11"/>
      <c r="C788" s="11"/>
      <c r="D788" s="11"/>
      <c r="E788" s="11"/>
      <c r="F788" s="11"/>
    </row>
    <row r="789">
      <c r="A789" s="11"/>
      <c r="B789" s="11"/>
      <c r="C789" s="11"/>
      <c r="D789" s="11"/>
      <c r="E789" s="11"/>
      <c r="F789" s="11"/>
    </row>
    <row r="790">
      <c r="A790" s="11"/>
      <c r="B790" s="11"/>
      <c r="C790" s="11"/>
      <c r="D790" s="11"/>
      <c r="E790" s="11"/>
      <c r="F790" s="11"/>
    </row>
    <row r="791">
      <c r="A791" s="11"/>
      <c r="B791" s="11"/>
      <c r="C791" s="11"/>
      <c r="D791" s="11"/>
      <c r="E791" s="11"/>
      <c r="F791" s="11"/>
    </row>
    <row r="792">
      <c r="A792" s="11"/>
      <c r="B792" s="11"/>
      <c r="C792" s="11"/>
      <c r="D792" s="11"/>
      <c r="E792" s="11"/>
      <c r="F792" s="11"/>
    </row>
    <row r="793">
      <c r="A793" s="11"/>
      <c r="B793" s="11"/>
      <c r="C793" s="11"/>
      <c r="D793" s="11"/>
      <c r="E793" s="11"/>
      <c r="F793" s="11"/>
    </row>
    <row r="794">
      <c r="A794" s="11"/>
      <c r="B794" s="11"/>
      <c r="C794" s="11"/>
      <c r="D794" s="11"/>
      <c r="E794" s="11"/>
      <c r="F794" s="11"/>
    </row>
    <row r="795">
      <c r="A795" s="11"/>
      <c r="B795" s="11"/>
      <c r="C795" s="11"/>
      <c r="D795" s="11"/>
      <c r="E795" s="11"/>
      <c r="F795" s="11"/>
    </row>
    <row r="796">
      <c r="A796" s="11"/>
      <c r="B796" s="11"/>
      <c r="C796" s="11"/>
      <c r="D796" s="11"/>
      <c r="E796" s="11"/>
      <c r="F796" s="11"/>
    </row>
    <row r="797">
      <c r="A797" s="11"/>
      <c r="B797" s="11"/>
      <c r="C797" s="11"/>
      <c r="D797" s="11"/>
      <c r="E797" s="11"/>
      <c r="F797" s="11"/>
    </row>
    <row r="798">
      <c r="A798" s="11"/>
      <c r="B798" s="11"/>
      <c r="C798" s="11"/>
      <c r="D798" s="11"/>
      <c r="E798" s="11"/>
      <c r="F798" s="11"/>
    </row>
    <row r="799">
      <c r="A799" s="11"/>
      <c r="B799" s="11"/>
      <c r="C799" s="11"/>
      <c r="D799" s="11"/>
      <c r="E799" s="11"/>
      <c r="F799" s="11"/>
    </row>
    <row r="800">
      <c r="A800" s="11"/>
      <c r="B800" s="11"/>
      <c r="C800" s="11"/>
      <c r="D800" s="11"/>
      <c r="E800" s="11"/>
      <c r="F800" s="11"/>
    </row>
    <row r="801">
      <c r="A801" s="11"/>
      <c r="B801" s="11"/>
      <c r="C801" s="11"/>
      <c r="D801" s="11"/>
      <c r="E801" s="11"/>
      <c r="F801" s="11"/>
    </row>
    <row r="802">
      <c r="A802" s="11"/>
      <c r="B802" s="11"/>
      <c r="C802" s="11"/>
      <c r="D802" s="11"/>
      <c r="E802" s="11"/>
      <c r="F802" s="11"/>
    </row>
    <row r="803">
      <c r="A803" s="11"/>
      <c r="B803" s="11"/>
      <c r="C803" s="11"/>
      <c r="D803" s="11"/>
      <c r="E803" s="11"/>
      <c r="F803" s="11"/>
    </row>
    <row r="804">
      <c r="A804" s="11"/>
      <c r="B804" s="11"/>
      <c r="C804" s="11"/>
      <c r="D804" s="11"/>
      <c r="E804" s="11"/>
      <c r="F804" s="11"/>
    </row>
    <row r="805">
      <c r="A805" s="11"/>
      <c r="B805" s="11"/>
      <c r="C805" s="11"/>
      <c r="D805" s="11"/>
      <c r="E805" s="11"/>
      <c r="F805" s="11"/>
    </row>
    <row r="806">
      <c r="A806" s="11"/>
      <c r="B806" s="11"/>
      <c r="C806" s="11"/>
      <c r="D806" s="11"/>
      <c r="E806" s="11"/>
      <c r="F806" s="11"/>
    </row>
    <row r="807">
      <c r="A807" s="11"/>
      <c r="B807" s="11"/>
      <c r="C807" s="11"/>
      <c r="D807" s="11"/>
      <c r="E807" s="11"/>
      <c r="F807" s="11"/>
    </row>
    <row r="808">
      <c r="A808" s="11"/>
      <c r="B808" s="11"/>
      <c r="C808" s="11"/>
      <c r="D808" s="11"/>
      <c r="E808" s="11"/>
      <c r="F808" s="11"/>
    </row>
    <row r="809">
      <c r="A809" s="11"/>
      <c r="B809" s="11"/>
      <c r="C809" s="11"/>
      <c r="D809" s="11"/>
      <c r="E809" s="11"/>
      <c r="F809" s="11"/>
    </row>
    <row r="810">
      <c r="A810" s="11"/>
      <c r="B810" s="11"/>
      <c r="C810" s="11"/>
      <c r="D810" s="11"/>
      <c r="E810" s="11"/>
      <c r="F810" s="11"/>
    </row>
    <row r="811">
      <c r="A811" s="11"/>
      <c r="B811" s="11"/>
      <c r="C811" s="11"/>
      <c r="D811" s="11"/>
      <c r="E811" s="11"/>
      <c r="F811" s="11"/>
    </row>
    <row r="812">
      <c r="A812" s="11"/>
      <c r="B812" s="11"/>
      <c r="C812" s="11"/>
      <c r="D812" s="11"/>
      <c r="E812" s="11"/>
      <c r="F812" s="11"/>
    </row>
    <row r="813">
      <c r="A813" s="11"/>
      <c r="B813" s="11"/>
      <c r="C813" s="11"/>
      <c r="D813" s="11"/>
      <c r="E813" s="11"/>
      <c r="F813" s="11"/>
    </row>
    <row r="814">
      <c r="A814" s="11"/>
      <c r="B814" s="11"/>
      <c r="C814" s="11"/>
      <c r="D814" s="11"/>
      <c r="E814" s="11"/>
      <c r="F814" s="11"/>
    </row>
    <row r="815">
      <c r="A815" s="11"/>
      <c r="B815" s="11"/>
      <c r="C815" s="11"/>
      <c r="D815" s="11"/>
      <c r="E815" s="11"/>
      <c r="F815" s="11"/>
    </row>
    <row r="816">
      <c r="A816" s="11"/>
      <c r="B816" s="11"/>
      <c r="C816" s="11"/>
      <c r="D816" s="11"/>
      <c r="E816" s="11"/>
      <c r="F816" s="11"/>
    </row>
    <row r="817">
      <c r="A817" s="11"/>
      <c r="B817" s="11"/>
      <c r="C817" s="11"/>
      <c r="D817" s="11"/>
      <c r="E817" s="11"/>
      <c r="F817" s="11"/>
    </row>
    <row r="818">
      <c r="A818" s="11"/>
      <c r="B818" s="11"/>
      <c r="C818" s="11"/>
      <c r="D818" s="11"/>
      <c r="E818" s="11"/>
      <c r="F818" s="11"/>
    </row>
    <row r="819">
      <c r="A819" s="11"/>
      <c r="B819" s="11"/>
      <c r="C819" s="11"/>
      <c r="D819" s="11"/>
      <c r="E819" s="11"/>
      <c r="F819" s="11"/>
    </row>
    <row r="820">
      <c r="A820" s="11"/>
      <c r="B820" s="11"/>
      <c r="C820" s="11"/>
      <c r="D820" s="11"/>
      <c r="E820" s="11"/>
      <c r="F820" s="11"/>
    </row>
    <row r="821">
      <c r="A821" s="11"/>
      <c r="B821" s="11"/>
      <c r="C821" s="11"/>
      <c r="D821" s="11"/>
      <c r="E821" s="11"/>
      <c r="F821" s="11"/>
    </row>
    <row r="822">
      <c r="A822" s="11"/>
      <c r="B822" s="11"/>
      <c r="C822" s="11"/>
      <c r="D822" s="11"/>
      <c r="E822" s="11"/>
      <c r="F822" s="11"/>
    </row>
    <row r="823">
      <c r="A823" s="11"/>
      <c r="B823" s="11"/>
      <c r="C823" s="11"/>
      <c r="D823" s="11"/>
      <c r="E823" s="11"/>
      <c r="F823" s="11"/>
    </row>
    <row r="824">
      <c r="A824" s="11"/>
      <c r="B824" s="11"/>
      <c r="C824" s="11"/>
      <c r="D824" s="11"/>
      <c r="E824" s="11"/>
      <c r="F824" s="11"/>
    </row>
    <row r="825">
      <c r="A825" s="11"/>
      <c r="B825" s="11"/>
      <c r="C825" s="11"/>
      <c r="D825" s="11"/>
      <c r="E825" s="11"/>
      <c r="F825" s="11"/>
    </row>
    <row r="826">
      <c r="A826" s="11"/>
      <c r="B826" s="11"/>
      <c r="C826" s="11"/>
      <c r="D826" s="11"/>
      <c r="E826" s="11"/>
      <c r="F826" s="11"/>
    </row>
    <row r="827">
      <c r="A827" s="11"/>
      <c r="B827" s="11"/>
      <c r="C827" s="11"/>
      <c r="D827" s="11"/>
      <c r="E827" s="11"/>
      <c r="F827" s="11"/>
    </row>
    <row r="828">
      <c r="A828" s="11"/>
      <c r="B828" s="11"/>
      <c r="C828" s="11"/>
      <c r="D828" s="11"/>
      <c r="E828" s="11"/>
      <c r="F828" s="11"/>
    </row>
    <row r="829">
      <c r="A829" s="11"/>
      <c r="B829" s="11"/>
      <c r="C829" s="11"/>
      <c r="D829" s="11"/>
      <c r="E829" s="11"/>
      <c r="F829" s="11"/>
    </row>
    <row r="830">
      <c r="A830" s="11"/>
      <c r="B830" s="11"/>
      <c r="C830" s="11"/>
      <c r="D830" s="11"/>
      <c r="E830" s="11"/>
      <c r="F830" s="11"/>
    </row>
    <row r="831">
      <c r="A831" s="11"/>
      <c r="B831" s="11"/>
      <c r="C831" s="11"/>
      <c r="D831" s="11"/>
      <c r="E831" s="11"/>
      <c r="F831" s="11"/>
    </row>
    <row r="832">
      <c r="A832" s="11"/>
      <c r="B832" s="11"/>
      <c r="C832" s="11"/>
      <c r="D832" s="11"/>
      <c r="E832" s="11"/>
      <c r="F832" s="11"/>
    </row>
    <row r="833">
      <c r="A833" s="11"/>
      <c r="B833" s="11"/>
      <c r="C833" s="11"/>
      <c r="D833" s="11"/>
      <c r="E833" s="11"/>
      <c r="F833" s="11"/>
    </row>
    <row r="834">
      <c r="A834" s="11"/>
      <c r="B834" s="11"/>
      <c r="C834" s="11"/>
      <c r="D834" s="11"/>
      <c r="E834" s="11"/>
      <c r="F834" s="11"/>
    </row>
    <row r="835">
      <c r="A835" s="11"/>
      <c r="B835" s="11"/>
      <c r="C835" s="11"/>
      <c r="D835" s="11"/>
      <c r="E835" s="11"/>
      <c r="F835" s="11"/>
    </row>
    <row r="836">
      <c r="A836" s="11"/>
      <c r="B836" s="11"/>
      <c r="C836" s="11"/>
      <c r="D836" s="11"/>
      <c r="E836" s="11"/>
      <c r="F836" s="11"/>
    </row>
    <row r="837">
      <c r="A837" s="11"/>
      <c r="B837" s="11"/>
      <c r="C837" s="11"/>
      <c r="D837" s="11"/>
      <c r="E837" s="11"/>
      <c r="F837" s="11"/>
    </row>
    <row r="838">
      <c r="A838" s="11"/>
      <c r="B838" s="11"/>
      <c r="C838" s="11"/>
      <c r="D838" s="11"/>
      <c r="E838" s="11"/>
      <c r="F838" s="11"/>
    </row>
    <row r="839">
      <c r="A839" s="11"/>
      <c r="B839" s="11"/>
      <c r="C839" s="11"/>
      <c r="D839" s="11"/>
      <c r="E839" s="11"/>
      <c r="F839" s="11"/>
    </row>
    <row r="840">
      <c r="A840" s="11"/>
      <c r="B840" s="11"/>
      <c r="C840" s="11"/>
      <c r="D840" s="11"/>
      <c r="E840" s="11"/>
      <c r="F840" s="11"/>
    </row>
    <row r="841">
      <c r="A841" s="11"/>
      <c r="B841" s="11"/>
      <c r="C841" s="11"/>
      <c r="D841" s="11"/>
      <c r="E841" s="11"/>
      <c r="F841" s="11"/>
    </row>
    <row r="842">
      <c r="A842" s="11"/>
      <c r="B842" s="11"/>
      <c r="C842" s="11"/>
      <c r="D842" s="11"/>
      <c r="E842" s="11"/>
      <c r="F842" s="11"/>
    </row>
    <row r="843">
      <c r="A843" s="11"/>
      <c r="B843" s="11"/>
      <c r="C843" s="11"/>
      <c r="D843" s="11"/>
      <c r="E843" s="11"/>
      <c r="F843" s="11"/>
    </row>
    <row r="844">
      <c r="A844" s="11"/>
      <c r="B844" s="11"/>
      <c r="C844" s="11"/>
      <c r="D844" s="11"/>
      <c r="E844" s="11"/>
      <c r="F844" s="11"/>
    </row>
    <row r="845">
      <c r="A845" s="11"/>
      <c r="B845" s="11"/>
      <c r="C845" s="11"/>
      <c r="D845" s="11"/>
      <c r="E845" s="11"/>
      <c r="F845" s="11"/>
    </row>
    <row r="846">
      <c r="A846" s="11"/>
      <c r="B846" s="11"/>
      <c r="C846" s="11"/>
      <c r="D846" s="11"/>
      <c r="E846" s="11"/>
      <c r="F846" s="11"/>
    </row>
    <row r="847">
      <c r="A847" s="11"/>
      <c r="B847" s="11"/>
      <c r="C847" s="11"/>
      <c r="D847" s="11"/>
      <c r="E847" s="11"/>
      <c r="F847" s="11"/>
    </row>
    <row r="848">
      <c r="A848" s="11"/>
      <c r="B848" s="11"/>
      <c r="C848" s="11"/>
      <c r="D848" s="11"/>
      <c r="E848" s="11"/>
      <c r="F848" s="11"/>
    </row>
    <row r="849">
      <c r="A849" s="11"/>
      <c r="B849" s="11"/>
      <c r="C849" s="11"/>
      <c r="D849" s="11"/>
      <c r="E849" s="11"/>
      <c r="F849" s="11"/>
    </row>
    <row r="850">
      <c r="A850" s="11"/>
      <c r="B850" s="11"/>
      <c r="C850" s="11"/>
      <c r="D850" s="11"/>
      <c r="E850" s="11"/>
      <c r="F850" s="11"/>
    </row>
    <row r="851">
      <c r="A851" s="11"/>
      <c r="B851" s="11"/>
      <c r="C851" s="11"/>
      <c r="D851" s="11"/>
      <c r="E851" s="11"/>
      <c r="F851" s="11"/>
    </row>
    <row r="852">
      <c r="A852" s="11"/>
      <c r="B852" s="11"/>
      <c r="C852" s="11"/>
      <c r="D852" s="11"/>
      <c r="E852" s="11"/>
      <c r="F852" s="11"/>
    </row>
    <row r="853">
      <c r="A853" s="11"/>
      <c r="B853" s="11"/>
      <c r="C853" s="11"/>
      <c r="D853" s="11"/>
      <c r="E853" s="11"/>
      <c r="F853" s="11"/>
    </row>
    <row r="854">
      <c r="A854" s="11"/>
      <c r="B854" s="11"/>
      <c r="C854" s="11"/>
      <c r="D854" s="11"/>
      <c r="E854" s="11"/>
      <c r="F854" s="11"/>
    </row>
    <row r="855">
      <c r="A855" s="11"/>
      <c r="B855" s="11"/>
      <c r="C855" s="11"/>
      <c r="D855" s="11"/>
      <c r="E855" s="11"/>
      <c r="F855" s="11"/>
    </row>
    <row r="856">
      <c r="A856" s="11"/>
      <c r="B856" s="11"/>
      <c r="C856" s="11"/>
      <c r="D856" s="11"/>
      <c r="E856" s="11"/>
      <c r="F856" s="11"/>
    </row>
    <row r="857">
      <c r="A857" s="11"/>
      <c r="B857" s="11"/>
      <c r="C857" s="11"/>
      <c r="D857" s="11"/>
      <c r="E857" s="11"/>
      <c r="F857" s="11"/>
    </row>
    <row r="858">
      <c r="A858" s="11"/>
      <c r="B858" s="11"/>
      <c r="C858" s="11"/>
      <c r="D858" s="11"/>
      <c r="E858" s="11"/>
      <c r="F858" s="11"/>
    </row>
    <row r="859">
      <c r="A859" s="11"/>
      <c r="B859" s="11"/>
      <c r="C859" s="11"/>
      <c r="D859" s="11"/>
      <c r="E859" s="11"/>
      <c r="F859" s="11"/>
    </row>
    <row r="860">
      <c r="A860" s="11"/>
      <c r="B860" s="11"/>
      <c r="C860" s="11"/>
      <c r="D860" s="11"/>
      <c r="E860" s="11"/>
      <c r="F860" s="11"/>
    </row>
    <row r="861">
      <c r="A861" s="11"/>
      <c r="B861" s="11"/>
      <c r="C861" s="11"/>
      <c r="D861" s="11"/>
      <c r="E861" s="11"/>
      <c r="F861" s="11"/>
    </row>
    <row r="862">
      <c r="A862" s="11"/>
      <c r="B862" s="11"/>
      <c r="C862" s="11"/>
      <c r="D862" s="11"/>
      <c r="E862" s="11"/>
      <c r="F862" s="11"/>
    </row>
    <row r="863">
      <c r="A863" s="11"/>
      <c r="B863" s="11"/>
      <c r="C863" s="11"/>
      <c r="D863" s="11"/>
      <c r="E863" s="11"/>
      <c r="F863" s="11"/>
    </row>
    <row r="864">
      <c r="A864" s="11"/>
      <c r="B864" s="11"/>
      <c r="C864" s="11"/>
      <c r="D864" s="11"/>
      <c r="E864" s="11"/>
      <c r="F864" s="11"/>
    </row>
    <row r="865">
      <c r="A865" s="11"/>
      <c r="B865" s="11"/>
      <c r="C865" s="11"/>
      <c r="D865" s="11"/>
      <c r="E865" s="11"/>
      <c r="F865" s="11"/>
    </row>
    <row r="866">
      <c r="A866" s="11"/>
      <c r="B866" s="11"/>
      <c r="C866" s="11"/>
      <c r="D866" s="11"/>
      <c r="E866" s="11"/>
      <c r="F866" s="11"/>
    </row>
    <row r="867">
      <c r="A867" s="11"/>
      <c r="B867" s="11"/>
      <c r="C867" s="11"/>
      <c r="D867" s="11"/>
      <c r="E867" s="11"/>
      <c r="F867" s="11"/>
    </row>
    <row r="868">
      <c r="A868" s="11"/>
      <c r="B868" s="11"/>
      <c r="C868" s="11"/>
      <c r="D868" s="11"/>
      <c r="E868" s="11"/>
      <c r="F868" s="11"/>
    </row>
    <row r="869">
      <c r="A869" s="11"/>
      <c r="B869" s="11"/>
      <c r="C869" s="11"/>
      <c r="D869" s="11"/>
      <c r="E869" s="11"/>
      <c r="F869" s="11"/>
    </row>
    <row r="870">
      <c r="A870" s="11"/>
      <c r="B870" s="11"/>
      <c r="C870" s="11"/>
      <c r="D870" s="11"/>
      <c r="E870" s="11"/>
      <c r="F870" s="11"/>
    </row>
    <row r="871">
      <c r="A871" s="11"/>
      <c r="B871" s="11"/>
      <c r="C871" s="11"/>
      <c r="D871" s="11"/>
      <c r="E871" s="11"/>
      <c r="F871" s="11"/>
    </row>
    <row r="872">
      <c r="A872" s="11"/>
      <c r="B872" s="11"/>
      <c r="C872" s="11"/>
      <c r="D872" s="11"/>
      <c r="E872" s="11"/>
      <c r="F872" s="11"/>
    </row>
    <row r="873">
      <c r="A873" s="11"/>
      <c r="B873" s="11"/>
      <c r="C873" s="11"/>
      <c r="D873" s="11"/>
      <c r="E873" s="11"/>
      <c r="F873" s="11"/>
    </row>
    <row r="874">
      <c r="A874" s="11"/>
      <c r="B874" s="11"/>
      <c r="C874" s="11"/>
      <c r="D874" s="11"/>
      <c r="E874" s="11"/>
      <c r="F874" s="11"/>
    </row>
    <row r="875">
      <c r="A875" s="11"/>
      <c r="B875" s="11"/>
      <c r="C875" s="11"/>
      <c r="D875" s="11"/>
      <c r="E875" s="11"/>
      <c r="F875" s="11"/>
    </row>
    <row r="876">
      <c r="A876" s="11"/>
      <c r="B876" s="11"/>
      <c r="C876" s="11"/>
      <c r="D876" s="11"/>
      <c r="E876" s="11"/>
      <c r="F876" s="11"/>
    </row>
    <row r="877">
      <c r="A877" s="11"/>
      <c r="B877" s="11"/>
      <c r="C877" s="11"/>
      <c r="D877" s="11"/>
      <c r="E877" s="11"/>
      <c r="F877" s="11"/>
    </row>
    <row r="878">
      <c r="A878" s="11"/>
      <c r="B878" s="11"/>
      <c r="C878" s="11"/>
      <c r="D878" s="11"/>
      <c r="E878" s="11"/>
      <c r="F878" s="11"/>
    </row>
    <row r="879">
      <c r="A879" s="11"/>
      <c r="B879" s="11"/>
      <c r="C879" s="11"/>
      <c r="D879" s="11"/>
      <c r="E879" s="11"/>
      <c r="F879" s="11"/>
    </row>
    <row r="880">
      <c r="A880" s="11"/>
      <c r="B880" s="11"/>
      <c r="C880" s="11"/>
      <c r="D880" s="11"/>
      <c r="E880" s="11"/>
      <c r="F880" s="11"/>
    </row>
    <row r="881">
      <c r="A881" s="11"/>
      <c r="B881" s="11"/>
      <c r="C881" s="11"/>
      <c r="D881" s="11"/>
      <c r="E881" s="11"/>
      <c r="F881" s="11"/>
    </row>
    <row r="882">
      <c r="A882" s="11"/>
      <c r="B882" s="11"/>
      <c r="C882" s="11"/>
      <c r="D882" s="11"/>
      <c r="E882" s="11"/>
      <c r="F882" s="11"/>
    </row>
    <row r="883">
      <c r="A883" s="11"/>
      <c r="B883" s="11"/>
      <c r="C883" s="11"/>
      <c r="D883" s="11"/>
      <c r="E883" s="11"/>
      <c r="F883" s="11"/>
    </row>
    <row r="884">
      <c r="A884" s="11"/>
      <c r="B884" s="11"/>
      <c r="C884" s="11"/>
      <c r="D884" s="11"/>
      <c r="E884" s="11"/>
      <c r="F884" s="11"/>
    </row>
    <row r="885">
      <c r="A885" s="11"/>
      <c r="B885" s="11"/>
      <c r="C885" s="11"/>
      <c r="D885" s="11"/>
      <c r="E885" s="11"/>
      <c r="F885" s="11"/>
    </row>
    <row r="886">
      <c r="A886" s="11"/>
      <c r="B886" s="11"/>
      <c r="C886" s="11"/>
      <c r="D886" s="11"/>
      <c r="E886" s="11"/>
      <c r="F886" s="11"/>
    </row>
    <row r="887">
      <c r="A887" s="11"/>
      <c r="B887" s="11"/>
      <c r="C887" s="11"/>
      <c r="D887" s="11"/>
      <c r="E887" s="11"/>
      <c r="F887" s="11"/>
    </row>
    <row r="888">
      <c r="A888" s="11"/>
      <c r="B888" s="11"/>
      <c r="C888" s="11"/>
      <c r="D888" s="11"/>
      <c r="E888" s="11"/>
      <c r="F888" s="11"/>
    </row>
    <row r="889">
      <c r="A889" s="11"/>
      <c r="B889" s="11"/>
      <c r="C889" s="11"/>
      <c r="D889" s="11"/>
      <c r="E889" s="11"/>
      <c r="F889" s="11"/>
    </row>
    <row r="890">
      <c r="A890" s="11"/>
      <c r="B890" s="11"/>
      <c r="C890" s="11"/>
      <c r="D890" s="11"/>
      <c r="E890" s="11"/>
      <c r="F890" s="11"/>
    </row>
    <row r="891">
      <c r="A891" s="11"/>
      <c r="B891" s="11"/>
      <c r="C891" s="11"/>
      <c r="D891" s="11"/>
      <c r="E891" s="11"/>
      <c r="F891" s="11"/>
    </row>
    <row r="892">
      <c r="A892" s="11"/>
      <c r="B892" s="11"/>
      <c r="C892" s="11"/>
      <c r="D892" s="11"/>
      <c r="E892" s="11"/>
      <c r="F892" s="11"/>
    </row>
    <row r="893">
      <c r="A893" s="11"/>
      <c r="B893" s="11"/>
      <c r="C893" s="11"/>
      <c r="D893" s="11"/>
      <c r="E893" s="11"/>
      <c r="F893" s="11"/>
    </row>
    <row r="894">
      <c r="A894" s="11"/>
      <c r="B894" s="11"/>
      <c r="C894" s="11"/>
      <c r="D894" s="11"/>
      <c r="E894" s="11"/>
      <c r="F894" s="11"/>
    </row>
    <row r="895">
      <c r="A895" s="11"/>
      <c r="B895" s="11"/>
      <c r="C895" s="11"/>
      <c r="D895" s="11"/>
      <c r="E895" s="11"/>
      <c r="F895" s="11"/>
    </row>
    <row r="896">
      <c r="A896" s="11"/>
      <c r="B896" s="11"/>
      <c r="C896" s="11"/>
      <c r="D896" s="11"/>
      <c r="E896" s="11"/>
      <c r="F896" s="11"/>
    </row>
    <row r="897">
      <c r="A897" s="11"/>
      <c r="B897" s="11"/>
      <c r="C897" s="11"/>
      <c r="D897" s="11"/>
      <c r="E897" s="11"/>
      <c r="F897" s="11"/>
    </row>
    <row r="898">
      <c r="A898" s="11"/>
      <c r="B898" s="11"/>
      <c r="C898" s="11"/>
      <c r="D898" s="11"/>
      <c r="E898" s="11"/>
      <c r="F898" s="11"/>
    </row>
    <row r="899">
      <c r="A899" s="11"/>
      <c r="B899" s="11"/>
      <c r="C899" s="11"/>
      <c r="D899" s="11"/>
      <c r="E899" s="11"/>
      <c r="F899" s="11"/>
    </row>
    <row r="900">
      <c r="A900" s="11"/>
      <c r="B900" s="11"/>
      <c r="C900" s="11"/>
      <c r="D900" s="11"/>
      <c r="E900" s="11"/>
      <c r="F900" s="11"/>
    </row>
    <row r="901">
      <c r="A901" s="11"/>
      <c r="B901" s="11"/>
      <c r="C901" s="11"/>
      <c r="D901" s="11"/>
      <c r="E901" s="11"/>
      <c r="F901" s="11"/>
    </row>
    <row r="902">
      <c r="A902" s="11"/>
      <c r="B902" s="11"/>
      <c r="C902" s="11"/>
      <c r="D902" s="11"/>
      <c r="E902" s="11"/>
      <c r="F902" s="11"/>
    </row>
    <row r="903">
      <c r="A903" s="11"/>
      <c r="B903" s="11"/>
      <c r="C903" s="11"/>
      <c r="D903" s="11"/>
      <c r="E903" s="11"/>
      <c r="F903" s="11"/>
    </row>
    <row r="904">
      <c r="A904" s="11"/>
      <c r="B904" s="11"/>
      <c r="C904" s="11"/>
      <c r="D904" s="11"/>
      <c r="E904" s="11"/>
      <c r="F904" s="11"/>
    </row>
    <row r="905">
      <c r="A905" s="11"/>
      <c r="B905" s="11"/>
      <c r="C905" s="11"/>
      <c r="D905" s="11"/>
      <c r="E905" s="11"/>
      <c r="F905" s="11"/>
    </row>
    <row r="906">
      <c r="A906" s="11"/>
      <c r="B906" s="11"/>
      <c r="C906" s="11"/>
      <c r="D906" s="11"/>
      <c r="E906" s="11"/>
      <c r="F906" s="11"/>
    </row>
    <row r="907">
      <c r="A907" s="11"/>
      <c r="B907" s="11"/>
      <c r="C907" s="11"/>
      <c r="D907" s="11"/>
      <c r="E907" s="11"/>
      <c r="F907" s="11"/>
    </row>
    <row r="908">
      <c r="A908" s="11"/>
      <c r="B908" s="11"/>
      <c r="C908" s="11"/>
      <c r="D908" s="11"/>
      <c r="E908" s="11"/>
      <c r="F908" s="11"/>
    </row>
    <row r="909">
      <c r="A909" s="11"/>
      <c r="B909" s="11"/>
      <c r="C909" s="11"/>
      <c r="D909" s="11"/>
      <c r="E909" s="11"/>
      <c r="F909" s="11"/>
    </row>
    <row r="910">
      <c r="A910" s="11"/>
      <c r="B910" s="11"/>
      <c r="C910" s="11"/>
      <c r="D910" s="11"/>
      <c r="E910" s="11"/>
      <c r="F910" s="11"/>
    </row>
    <row r="911">
      <c r="A911" s="11"/>
      <c r="B911" s="11"/>
      <c r="C911" s="11"/>
      <c r="D911" s="11"/>
      <c r="E911" s="11"/>
      <c r="F911" s="11"/>
    </row>
    <row r="912">
      <c r="A912" s="11"/>
      <c r="B912" s="11"/>
      <c r="C912" s="11"/>
      <c r="D912" s="11"/>
      <c r="E912" s="11"/>
      <c r="F912" s="11"/>
    </row>
    <row r="913">
      <c r="A913" s="11"/>
      <c r="B913" s="11"/>
      <c r="C913" s="11"/>
      <c r="D913" s="11"/>
      <c r="E913" s="11"/>
      <c r="F913" s="11"/>
    </row>
    <row r="914">
      <c r="A914" s="11"/>
      <c r="B914" s="11"/>
      <c r="C914" s="11"/>
      <c r="D914" s="11"/>
      <c r="E914" s="11"/>
      <c r="F914" s="11"/>
    </row>
    <row r="915">
      <c r="A915" s="11"/>
      <c r="B915" s="11"/>
      <c r="C915" s="11"/>
      <c r="D915" s="11"/>
      <c r="E915" s="11"/>
      <c r="F915" s="11"/>
    </row>
    <row r="916">
      <c r="A916" s="11"/>
      <c r="B916" s="11"/>
      <c r="C916" s="11"/>
      <c r="D916" s="11"/>
      <c r="E916" s="11"/>
      <c r="F916" s="11"/>
    </row>
    <row r="917">
      <c r="A917" s="11"/>
      <c r="B917" s="11"/>
      <c r="C917" s="11"/>
      <c r="D917" s="11"/>
      <c r="E917" s="11"/>
      <c r="F917" s="11"/>
    </row>
    <row r="918">
      <c r="A918" s="11"/>
      <c r="B918" s="11"/>
      <c r="C918" s="11"/>
      <c r="D918" s="11"/>
      <c r="E918" s="11"/>
      <c r="F918" s="11"/>
    </row>
    <row r="919">
      <c r="A919" s="11"/>
      <c r="B919" s="11"/>
      <c r="C919" s="11"/>
      <c r="D919" s="11"/>
      <c r="E919" s="11"/>
      <c r="F919" s="11"/>
    </row>
    <row r="920">
      <c r="A920" s="11"/>
      <c r="B920" s="11"/>
      <c r="C920" s="11"/>
      <c r="D920" s="11"/>
      <c r="E920" s="11"/>
      <c r="F920" s="11"/>
    </row>
    <row r="921">
      <c r="A921" s="11"/>
      <c r="B921" s="11"/>
      <c r="C921" s="11"/>
      <c r="D921" s="11"/>
      <c r="E921" s="11"/>
      <c r="F921" s="11"/>
    </row>
    <row r="922">
      <c r="A922" s="11"/>
      <c r="B922" s="11"/>
      <c r="C922" s="11"/>
      <c r="D922" s="11"/>
      <c r="E922" s="11"/>
      <c r="F922" s="11"/>
    </row>
    <row r="923">
      <c r="A923" s="11"/>
      <c r="B923" s="11"/>
      <c r="C923" s="11"/>
      <c r="D923" s="11"/>
      <c r="E923" s="11"/>
      <c r="F923" s="11"/>
    </row>
    <row r="924">
      <c r="A924" s="11"/>
      <c r="B924" s="11"/>
      <c r="C924" s="11"/>
      <c r="D924" s="11"/>
      <c r="E924" s="11"/>
      <c r="F924" s="11"/>
    </row>
    <row r="925">
      <c r="A925" s="11"/>
      <c r="B925" s="11"/>
      <c r="C925" s="11"/>
      <c r="D925" s="11"/>
      <c r="E925" s="11"/>
      <c r="F925" s="11"/>
    </row>
    <row r="926">
      <c r="A926" s="11"/>
      <c r="B926" s="11"/>
      <c r="C926" s="11"/>
      <c r="D926" s="11"/>
      <c r="E926" s="11"/>
      <c r="F926" s="11"/>
    </row>
    <row r="927">
      <c r="A927" s="11"/>
      <c r="B927" s="11"/>
      <c r="C927" s="11"/>
      <c r="D927" s="11"/>
      <c r="E927" s="11"/>
      <c r="F927" s="11"/>
    </row>
    <row r="928">
      <c r="A928" s="11"/>
      <c r="B928" s="11"/>
      <c r="C928" s="11"/>
      <c r="D928" s="11"/>
      <c r="E928" s="11"/>
      <c r="F928" s="11"/>
    </row>
    <row r="929">
      <c r="A929" s="11"/>
      <c r="B929" s="11"/>
      <c r="C929" s="11"/>
      <c r="D929" s="11"/>
      <c r="E929" s="11"/>
      <c r="F929" s="11"/>
    </row>
    <row r="930">
      <c r="A930" s="11"/>
      <c r="B930" s="11"/>
      <c r="C930" s="11"/>
      <c r="D930" s="11"/>
      <c r="E930" s="11"/>
      <c r="F930" s="11"/>
    </row>
    <row r="931">
      <c r="A931" s="11"/>
      <c r="B931" s="11"/>
      <c r="C931" s="11"/>
      <c r="D931" s="11"/>
      <c r="E931" s="11"/>
      <c r="F931" s="11"/>
    </row>
    <row r="932">
      <c r="A932" s="11"/>
      <c r="B932" s="11"/>
      <c r="C932" s="11"/>
      <c r="D932" s="11"/>
      <c r="E932" s="11"/>
      <c r="F932" s="11"/>
    </row>
    <row r="933">
      <c r="A933" s="11"/>
      <c r="B933" s="11"/>
      <c r="C933" s="11"/>
      <c r="D933" s="11"/>
      <c r="E933" s="11"/>
      <c r="F933" s="11"/>
    </row>
    <row r="934">
      <c r="A934" s="11"/>
      <c r="B934" s="11"/>
      <c r="C934" s="11"/>
      <c r="D934" s="11"/>
      <c r="E934" s="11"/>
      <c r="F934" s="11"/>
    </row>
    <row r="935">
      <c r="A935" s="11"/>
      <c r="B935" s="11"/>
      <c r="C935" s="11"/>
      <c r="D935" s="11"/>
      <c r="E935" s="11"/>
      <c r="F935" s="11"/>
    </row>
    <row r="936">
      <c r="A936" s="11"/>
      <c r="B936" s="11"/>
      <c r="C936" s="11"/>
      <c r="D936" s="11"/>
      <c r="E936" s="11"/>
      <c r="F936" s="11"/>
    </row>
    <row r="937">
      <c r="A937" s="11"/>
      <c r="B937" s="11"/>
      <c r="C937" s="11"/>
      <c r="D937" s="11"/>
      <c r="E937" s="11"/>
      <c r="F937" s="11"/>
    </row>
    <row r="938">
      <c r="A938" s="11"/>
      <c r="B938" s="11"/>
      <c r="C938" s="11"/>
      <c r="D938" s="11"/>
      <c r="E938" s="11"/>
      <c r="F938" s="11"/>
    </row>
    <row r="939">
      <c r="A939" s="11"/>
      <c r="B939" s="11"/>
      <c r="C939" s="11"/>
      <c r="D939" s="11"/>
      <c r="E939" s="11"/>
      <c r="F939" s="11"/>
    </row>
    <row r="940">
      <c r="A940" s="11"/>
      <c r="B940" s="11"/>
      <c r="C940" s="11"/>
      <c r="D940" s="11"/>
      <c r="E940" s="11"/>
      <c r="F940" s="11"/>
    </row>
    <row r="941">
      <c r="A941" s="11"/>
      <c r="B941" s="11"/>
      <c r="C941" s="11"/>
      <c r="D941" s="11"/>
      <c r="E941" s="11"/>
      <c r="F941" s="11"/>
    </row>
    <row r="942">
      <c r="A942" s="11"/>
      <c r="B942" s="11"/>
      <c r="C942" s="11"/>
      <c r="D942" s="11"/>
      <c r="E942" s="11"/>
      <c r="F942" s="11"/>
    </row>
    <row r="943">
      <c r="A943" s="11"/>
      <c r="B943" s="11"/>
      <c r="C943" s="11"/>
      <c r="D943" s="11"/>
      <c r="E943" s="11"/>
      <c r="F943" s="11"/>
    </row>
    <row r="944">
      <c r="A944" s="11"/>
      <c r="B944" s="11"/>
      <c r="C944" s="11"/>
      <c r="D944" s="11"/>
      <c r="E944" s="11"/>
      <c r="F944" s="11"/>
    </row>
    <row r="945">
      <c r="A945" s="11"/>
      <c r="B945" s="11"/>
      <c r="C945" s="11"/>
      <c r="D945" s="11"/>
      <c r="E945" s="11"/>
      <c r="F945" s="11"/>
    </row>
    <row r="946">
      <c r="A946" s="11"/>
      <c r="B946" s="11"/>
      <c r="C946" s="11"/>
      <c r="D946" s="11"/>
      <c r="E946" s="11"/>
      <c r="F946" s="11"/>
    </row>
    <row r="947">
      <c r="A947" s="11"/>
      <c r="B947" s="11"/>
      <c r="C947" s="11"/>
      <c r="D947" s="11"/>
      <c r="E947" s="11"/>
      <c r="F947" s="11"/>
    </row>
    <row r="948">
      <c r="A948" s="11"/>
      <c r="B948" s="11"/>
      <c r="C948" s="11"/>
      <c r="D948" s="11"/>
      <c r="E948" s="11"/>
      <c r="F948" s="11"/>
    </row>
    <row r="949">
      <c r="A949" s="11"/>
      <c r="B949" s="11"/>
      <c r="C949" s="11"/>
      <c r="D949" s="11"/>
      <c r="E949" s="11"/>
      <c r="F949" s="11"/>
    </row>
    <row r="950">
      <c r="A950" s="11"/>
      <c r="B950" s="11"/>
      <c r="C950" s="11"/>
      <c r="D950" s="11"/>
      <c r="E950" s="11"/>
      <c r="F950" s="11"/>
    </row>
    <row r="951">
      <c r="A951" s="11"/>
      <c r="B951" s="11"/>
      <c r="C951" s="11"/>
      <c r="D951" s="11"/>
      <c r="E951" s="11"/>
      <c r="F951" s="11"/>
    </row>
    <row r="952">
      <c r="A952" s="11"/>
      <c r="B952" s="11"/>
      <c r="C952" s="11"/>
      <c r="D952" s="11"/>
      <c r="E952" s="11"/>
      <c r="F952" s="11"/>
    </row>
    <row r="953">
      <c r="A953" s="11"/>
      <c r="B953" s="11"/>
      <c r="C953" s="11"/>
      <c r="D953" s="11"/>
      <c r="E953" s="11"/>
      <c r="F953" s="11"/>
    </row>
    <row r="954">
      <c r="A954" s="11"/>
      <c r="B954" s="11"/>
      <c r="C954" s="11"/>
      <c r="D954" s="11"/>
      <c r="E954" s="11"/>
      <c r="F954" s="11"/>
    </row>
    <row r="955">
      <c r="A955" s="11"/>
      <c r="B955" s="11"/>
      <c r="C955" s="11"/>
      <c r="D955" s="11"/>
      <c r="E955" s="11"/>
      <c r="F955" s="11"/>
    </row>
    <row r="956">
      <c r="A956" s="11"/>
      <c r="B956" s="11"/>
      <c r="C956" s="11"/>
      <c r="D956" s="11"/>
      <c r="E956" s="11"/>
      <c r="F956" s="11"/>
    </row>
    <row r="957">
      <c r="A957" s="11"/>
      <c r="B957" s="11"/>
      <c r="C957" s="11"/>
      <c r="D957" s="11"/>
      <c r="E957" s="11"/>
      <c r="F957" s="11"/>
    </row>
    <row r="958">
      <c r="A958" s="11"/>
      <c r="B958" s="11"/>
      <c r="C958" s="11"/>
      <c r="D958" s="11"/>
      <c r="E958" s="11"/>
      <c r="F958" s="11"/>
    </row>
    <row r="959">
      <c r="A959" s="11"/>
      <c r="B959" s="11"/>
      <c r="C959" s="11"/>
      <c r="D959" s="11"/>
      <c r="E959" s="11"/>
      <c r="F959" s="11"/>
    </row>
    <row r="960">
      <c r="A960" s="11"/>
      <c r="B960" s="11"/>
      <c r="C960" s="11"/>
      <c r="D960" s="11"/>
      <c r="E960" s="11"/>
      <c r="F960" s="11"/>
    </row>
    <row r="961">
      <c r="A961" s="11"/>
      <c r="B961" s="11"/>
      <c r="C961" s="11"/>
      <c r="D961" s="11"/>
      <c r="E961" s="11"/>
      <c r="F961" s="11"/>
    </row>
    <row r="962">
      <c r="A962" s="11"/>
      <c r="B962" s="11"/>
      <c r="C962" s="11"/>
      <c r="D962" s="11"/>
      <c r="E962" s="11"/>
      <c r="F962" s="11"/>
    </row>
    <row r="963">
      <c r="A963" s="11"/>
      <c r="B963" s="11"/>
      <c r="C963" s="11"/>
      <c r="D963" s="11"/>
      <c r="E963" s="11"/>
      <c r="F963" s="11"/>
    </row>
    <row r="964">
      <c r="A964" s="11"/>
      <c r="B964" s="11"/>
      <c r="C964" s="11"/>
      <c r="D964" s="11"/>
      <c r="E964" s="11"/>
      <c r="F964" s="11"/>
    </row>
    <row r="965">
      <c r="A965" s="11"/>
      <c r="B965" s="11"/>
      <c r="C965" s="11"/>
      <c r="D965" s="11"/>
      <c r="E965" s="11"/>
      <c r="F965" s="11"/>
    </row>
    <row r="966">
      <c r="A966" s="11"/>
      <c r="B966" s="11"/>
      <c r="C966" s="11"/>
      <c r="D966" s="11"/>
      <c r="E966" s="11"/>
      <c r="F966" s="11"/>
    </row>
    <row r="967">
      <c r="A967" s="11"/>
      <c r="B967" s="11"/>
      <c r="C967" s="11"/>
      <c r="D967" s="11"/>
      <c r="E967" s="11"/>
      <c r="F967" s="11"/>
    </row>
    <row r="968">
      <c r="A968" s="11"/>
      <c r="B968" s="11"/>
      <c r="C968" s="11"/>
      <c r="D968" s="11"/>
      <c r="E968" s="11"/>
      <c r="F968" s="11"/>
    </row>
    <row r="969">
      <c r="A969" s="11"/>
      <c r="B969" s="11"/>
      <c r="C969" s="11"/>
      <c r="D969" s="11"/>
      <c r="E969" s="11"/>
      <c r="F969" s="11"/>
    </row>
    <row r="970">
      <c r="A970" s="11"/>
      <c r="B970" s="11"/>
      <c r="C970" s="11"/>
      <c r="D970" s="11"/>
      <c r="E970" s="11"/>
      <c r="F970" s="11"/>
    </row>
    <row r="971">
      <c r="A971" s="11"/>
      <c r="B971" s="11"/>
      <c r="C971" s="11"/>
      <c r="D971" s="11"/>
      <c r="E971" s="11"/>
      <c r="F971" s="11"/>
    </row>
    <row r="972">
      <c r="A972" s="11"/>
      <c r="B972" s="11"/>
      <c r="C972" s="11"/>
      <c r="D972" s="11"/>
      <c r="E972" s="11"/>
      <c r="F972" s="11"/>
    </row>
    <row r="973">
      <c r="A973" s="11"/>
      <c r="B973" s="11"/>
      <c r="C973" s="11"/>
      <c r="D973" s="11"/>
      <c r="E973" s="11"/>
      <c r="F973" s="11"/>
    </row>
    <row r="974">
      <c r="A974" s="11"/>
      <c r="B974" s="11"/>
      <c r="C974" s="11"/>
      <c r="D974" s="11"/>
      <c r="E974" s="11"/>
      <c r="F974" s="11"/>
    </row>
    <row r="975">
      <c r="A975" s="11"/>
      <c r="B975" s="11"/>
      <c r="C975" s="11"/>
      <c r="D975" s="11"/>
      <c r="E975" s="11"/>
      <c r="F975" s="11"/>
    </row>
    <row r="976">
      <c r="A976" s="11"/>
      <c r="B976" s="11"/>
      <c r="C976" s="11"/>
      <c r="D976" s="11"/>
      <c r="E976" s="11"/>
      <c r="F976" s="11"/>
    </row>
    <row r="977">
      <c r="A977" s="11"/>
      <c r="B977" s="11"/>
      <c r="C977" s="11"/>
      <c r="D977" s="11"/>
      <c r="E977" s="11"/>
      <c r="F977" s="11"/>
    </row>
    <row r="978">
      <c r="A978" s="11"/>
      <c r="B978" s="11"/>
      <c r="C978" s="11"/>
      <c r="D978" s="11"/>
      <c r="E978" s="11"/>
      <c r="F978" s="11"/>
    </row>
    <row r="979">
      <c r="A979" s="11"/>
      <c r="B979" s="11"/>
      <c r="C979" s="11"/>
      <c r="D979" s="11"/>
      <c r="E979" s="11"/>
      <c r="F979" s="11"/>
    </row>
    <row r="980">
      <c r="A980" s="11"/>
      <c r="B980" s="11"/>
      <c r="C980" s="11"/>
      <c r="D980" s="11"/>
      <c r="E980" s="11"/>
      <c r="F980" s="11"/>
    </row>
    <row r="981">
      <c r="A981" s="11"/>
      <c r="B981" s="11"/>
      <c r="C981" s="11"/>
      <c r="D981" s="11"/>
      <c r="E981" s="11"/>
      <c r="F981" s="11"/>
    </row>
    <row r="982">
      <c r="A982" s="11"/>
      <c r="B982" s="11"/>
      <c r="C982" s="11"/>
      <c r="D982" s="11"/>
      <c r="E982" s="11"/>
      <c r="F982" s="11"/>
    </row>
    <row r="983">
      <c r="A983" s="11"/>
      <c r="B983" s="11"/>
      <c r="C983" s="11"/>
      <c r="D983" s="11"/>
      <c r="E983" s="11"/>
      <c r="F983" s="11"/>
    </row>
    <row r="984">
      <c r="A984" s="11"/>
      <c r="B984" s="11"/>
      <c r="C984" s="11"/>
      <c r="D984" s="11"/>
      <c r="E984" s="11"/>
      <c r="F984" s="11"/>
    </row>
    <row r="985">
      <c r="A985" s="11"/>
      <c r="B985" s="11"/>
      <c r="C985" s="11"/>
      <c r="D985" s="11"/>
      <c r="E985" s="11"/>
      <c r="F985" s="11"/>
    </row>
    <row r="986">
      <c r="A986" s="11"/>
      <c r="B986" s="11"/>
      <c r="C986" s="11"/>
      <c r="D986" s="11"/>
      <c r="E986" s="11"/>
      <c r="F986" s="11"/>
    </row>
    <row r="987">
      <c r="A987" s="11"/>
      <c r="B987" s="11"/>
      <c r="C987" s="11"/>
      <c r="D987" s="11"/>
      <c r="E987" s="11"/>
      <c r="F987" s="11"/>
    </row>
    <row r="988">
      <c r="A988" s="11"/>
      <c r="B988" s="11"/>
      <c r="C988" s="11"/>
      <c r="D988" s="11"/>
      <c r="E988" s="11"/>
      <c r="F988" s="11"/>
    </row>
    <row r="989">
      <c r="A989" s="11"/>
      <c r="B989" s="11"/>
      <c r="C989" s="11"/>
      <c r="D989" s="11"/>
      <c r="E989" s="11"/>
      <c r="F989" s="11"/>
    </row>
    <row r="990">
      <c r="A990" s="11"/>
      <c r="B990" s="11"/>
      <c r="C990" s="11"/>
      <c r="D990" s="11"/>
      <c r="E990" s="11"/>
      <c r="F990" s="11"/>
    </row>
    <row r="991">
      <c r="A991" s="11"/>
      <c r="B991" s="11"/>
      <c r="C991" s="11"/>
      <c r="D991" s="11"/>
      <c r="E991" s="11"/>
      <c r="F991" s="11"/>
    </row>
    <row r="992">
      <c r="A992" s="11"/>
      <c r="B992" s="11"/>
      <c r="C992" s="11"/>
      <c r="D992" s="11"/>
      <c r="E992" s="11"/>
      <c r="F992" s="11"/>
    </row>
    <row r="993">
      <c r="A993" s="11"/>
      <c r="B993" s="11"/>
      <c r="C993" s="11"/>
      <c r="D993" s="11"/>
      <c r="E993" s="11"/>
      <c r="F993" s="11"/>
    </row>
    <row r="994">
      <c r="A994" s="11"/>
      <c r="B994" s="11"/>
      <c r="C994" s="11"/>
      <c r="D994" s="11"/>
      <c r="E994" s="11"/>
      <c r="F994" s="11"/>
    </row>
    <row r="995">
      <c r="A995" s="11"/>
      <c r="B995" s="11"/>
      <c r="C995" s="11"/>
      <c r="D995" s="11"/>
      <c r="E995" s="11"/>
      <c r="F995" s="11"/>
    </row>
    <row r="996">
      <c r="A996" s="11"/>
      <c r="B996" s="11"/>
      <c r="C996" s="11"/>
      <c r="D996" s="11"/>
      <c r="E996" s="11"/>
      <c r="F996" s="11"/>
    </row>
    <row r="997">
      <c r="A997" s="11"/>
      <c r="B997" s="11"/>
      <c r="C997" s="11"/>
      <c r="D997" s="11"/>
      <c r="E997" s="11"/>
      <c r="F997" s="11"/>
    </row>
    <row r="998">
      <c r="A998" s="11"/>
      <c r="B998" s="11"/>
      <c r="C998" s="11"/>
      <c r="D998" s="11"/>
      <c r="E998" s="11"/>
      <c r="F998" s="11"/>
    </row>
    <row r="999">
      <c r="A999" s="11"/>
      <c r="B999" s="11"/>
      <c r="C999" s="11"/>
      <c r="D999" s="11"/>
      <c r="E999" s="11"/>
      <c r="F999" s="11"/>
    </row>
    <row r="1000">
      <c r="A1000" s="11"/>
      <c r="B1000" s="11"/>
      <c r="C1000" s="11"/>
      <c r="D1000" s="11"/>
      <c r="E1000" s="11"/>
      <c r="F1000" s="11"/>
    </row>
    <row r="1001">
      <c r="A1001" s="11"/>
      <c r="B1001" s="11"/>
      <c r="C1001" s="11"/>
      <c r="D1001" s="11"/>
      <c r="E1001" s="11"/>
      <c r="F1001" s="11"/>
    </row>
  </sheetData>
  <drawing r:id="rId1"/>
</worksheet>
</file>