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el\git\tim-bot-py\design\"/>
    </mc:Choice>
  </mc:AlternateContent>
  <xr:revisionPtr revIDLastSave="0" documentId="13_ncr:1_{2659BB19-B6BB-4B15-B404-A221FFA9AA3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B11" i="1"/>
  <c r="I11" i="1" s="1"/>
  <c r="I5" i="1"/>
  <c r="I6" i="1"/>
  <c r="I7" i="1"/>
  <c r="I8" i="1"/>
  <c r="I9" i="1"/>
  <c r="I10" i="1"/>
  <c r="I4" i="1"/>
  <c r="G10" i="1"/>
  <c r="E9" i="1"/>
  <c r="E10" i="1"/>
  <c r="E11" i="1"/>
  <c r="E12" i="1"/>
  <c r="C9" i="1"/>
  <c r="C10" i="1"/>
  <c r="B6" i="1"/>
  <c r="B7" i="1" s="1"/>
  <c r="B8" i="1" s="1"/>
  <c r="B9" i="1" s="1"/>
  <c r="B10" i="1" s="1"/>
  <c r="B5" i="1"/>
  <c r="B4" i="1"/>
  <c r="G8" i="1"/>
  <c r="G9" i="1"/>
  <c r="C4" i="1"/>
  <c r="E5" i="1"/>
  <c r="E6" i="1"/>
  <c r="E7" i="1"/>
  <c r="E8" i="1"/>
  <c r="E4" i="1"/>
  <c r="G5" i="1"/>
  <c r="G6" i="1"/>
  <c r="G7" i="1"/>
  <c r="G4" i="1"/>
  <c r="C5" i="1" l="1"/>
  <c r="C6" i="1"/>
  <c r="C7" i="1" l="1"/>
  <c r="C8" i="1"/>
</calcChain>
</file>

<file path=xl/sharedStrings.xml><?xml version="1.0" encoding="utf-8"?>
<sst xmlns="http://schemas.openxmlformats.org/spreadsheetml/2006/main" count="17" uniqueCount="11">
  <si>
    <t>Money</t>
  </si>
  <si>
    <t>Level</t>
  </si>
  <si>
    <t>Limit</t>
  </si>
  <si>
    <t>Cost</t>
  </si>
  <si>
    <t>free</t>
  </si>
  <si>
    <t>Garden</t>
  </si>
  <si>
    <t>Prod per hour</t>
  </si>
  <si>
    <t>Bank</t>
  </si>
  <si>
    <t>Storage</t>
  </si>
  <si>
    <t>Inventory</t>
  </si>
  <si>
    <t>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</si>
</sst>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G4" sqref="G4"/>
    </sheetView>
  </sheetViews>
  <sheetFormatPr baseColWidth="10" defaultColWidth="12.77734375" defaultRowHeight="14.4" x14ac:dyDescent="0.3"/>
  <cols>
    <col min="1" max="1" width="12.77734375" style="15"/>
    <col min="2" max="2" width="12.77734375" style="12"/>
    <col min="3" max="3" width="12.77734375" style="14"/>
    <col min="4" max="4" width="12.77734375" style="12"/>
    <col min="5" max="5" width="12.77734375" style="14"/>
    <col min="6" max="6" width="12.77734375" style="12"/>
    <col min="7" max="7" width="12.77734375" style="14"/>
    <col min="8" max="8" width="12.77734375" style="25"/>
    <col min="9" max="9" width="12.77734375" style="14"/>
    <col min="10" max="16384" width="12.77734375" style="2"/>
  </cols>
  <sheetData>
    <row r="1" spans="1:9" s="1" customFormat="1" x14ac:dyDescent="0.3">
      <c r="A1" s="28" t="s">
        <v>1</v>
      </c>
      <c r="B1" s="26" t="s">
        <v>0</v>
      </c>
      <c r="C1" s="27"/>
      <c r="D1" s="26" t="s">
        <v>5</v>
      </c>
      <c r="E1" s="27"/>
      <c r="F1" s="26" t="s">
        <v>7</v>
      </c>
      <c r="G1" s="27"/>
      <c r="H1" s="26" t="s">
        <v>9</v>
      </c>
      <c r="I1" s="27"/>
    </row>
    <row r="2" spans="1:9" s="1" customFormat="1" x14ac:dyDescent="0.3">
      <c r="A2" s="29"/>
      <c r="B2" s="16" t="s">
        <v>2</v>
      </c>
      <c r="C2" s="17" t="s">
        <v>3</v>
      </c>
      <c r="D2" s="16" t="s">
        <v>6</v>
      </c>
      <c r="E2" s="17" t="s">
        <v>3</v>
      </c>
      <c r="F2" s="16" t="s">
        <v>8</v>
      </c>
      <c r="G2" s="17" t="s">
        <v>3</v>
      </c>
      <c r="H2" s="24" t="s">
        <v>10</v>
      </c>
      <c r="I2" s="17" t="s">
        <v>3</v>
      </c>
    </row>
    <row r="3" spans="1:9" x14ac:dyDescent="0.3">
      <c r="A3" s="15">
        <v>1</v>
      </c>
      <c r="B3" s="3">
        <v>5000</v>
      </c>
      <c r="C3" s="13" t="s">
        <v>4</v>
      </c>
      <c r="D3" s="11">
        <f>20*2.5</f>
        <v>50</v>
      </c>
      <c r="E3" s="13" t="s">
        <v>4</v>
      </c>
      <c r="F3" s="11">
        <v>500</v>
      </c>
      <c r="G3" s="13" t="s">
        <v>4</v>
      </c>
      <c r="H3" s="25">
        <v>5</v>
      </c>
      <c r="I3" s="14" t="s">
        <v>4</v>
      </c>
    </row>
    <row r="4" spans="1:9" x14ac:dyDescent="0.3">
      <c r="A4" s="15">
        <v>2</v>
      </c>
      <c r="B4" s="5">
        <f>B3+5000*3</f>
        <v>20000</v>
      </c>
      <c r="C4" s="4">
        <f>B3*0.8</f>
        <v>4000</v>
      </c>
      <c r="D4" s="11">
        <f>30*2.5</f>
        <v>75</v>
      </c>
      <c r="E4" s="4">
        <f>POWER(2, A4)*1000</f>
        <v>4000</v>
      </c>
      <c r="F4" s="11">
        <v>1000</v>
      </c>
      <c r="G4" s="4">
        <f>F4*5</f>
        <v>5000</v>
      </c>
      <c r="H4" s="25">
        <v>6</v>
      </c>
      <c r="I4" s="14">
        <f>B4/4</f>
        <v>5000</v>
      </c>
    </row>
    <row r="5" spans="1:9" x14ac:dyDescent="0.3">
      <c r="A5" s="15">
        <v>3</v>
      </c>
      <c r="B5" s="18">
        <f>B4+B3*3</f>
        <v>35000</v>
      </c>
      <c r="C5" s="7">
        <f t="shared" ref="C5:C10" si="0">B4*0.8</f>
        <v>16000</v>
      </c>
      <c r="D5" s="11">
        <f>50*2.5</f>
        <v>125</v>
      </c>
      <c r="E5" s="7">
        <f t="shared" ref="E5:E12" si="1">POWER(2, A5)*1000</f>
        <v>8000</v>
      </c>
      <c r="F5" s="11">
        <v>3500</v>
      </c>
      <c r="G5" s="7">
        <f t="shared" ref="G5:G10" si="2">F5*5</f>
        <v>17500</v>
      </c>
      <c r="H5" s="25">
        <v>7</v>
      </c>
      <c r="I5" s="14">
        <f t="shared" ref="I5:I11" si="3">B5/4</f>
        <v>8750</v>
      </c>
    </row>
    <row r="6" spans="1:9" x14ac:dyDescent="0.3">
      <c r="A6" s="15">
        <v>4</v>
      </c>
      <c r="B6" s="6">
        <f t="shared" ref="B6:B11" si="4">B5+B4*3</f>
        <v>95000</v>
      </c>
      <c r="C6" s="19">
        <f t="shared" si="0"/>
        <v>28000</v>
      </c>
      <c r="D6" s="11">
        <f>80*2.5</f>
        <v>200</v>
      </c>
      <c r="E6" s="7">
        <f t="shared" si="1"/>
        <v>16000</v>
      </c>
      <c r="F6" s="11">
        <v>7000</v>
      </c>
      <c r="G6" s="19">
        <f t="shared" si="2"/>
        <v>35000</v>
      </c>
      <c r="H6" s="25">
        <v>8</v>
      </c>
      <c r="I6" s="14">
        <f t="shared" si="3"/>
        <v>23750</v>
      </c>
    </row>
    <row r="7" spans="1:9" x14ac:dyDescent="0.3">
      <c r="A7" s="15">
        <v>5</v>
      </c>
      <c r="B7" s="20">
        <f t="shared" si="4"/>
        <v>200000</v>
      </c>
      <c r="C7" s="9">
        <f t="shared" si="0"/>
        <v>76000</v>
      </c>
      <c r="D7" s="11">
        <f>120*2.5</f>
        <v>300</v>
      </c>
      <c r="E7" s="19">
        <f t="shared" si="1"/>
        <v>32000</v>
      </c>
      <c r="F7" s="11">
        <v>12000</v>
      </c>
      <c r="G7" s="9">
        <f t="shared" si="2"/>
        <v>60000</v>
      </c>
      <c r="H7" s="25">
        <v>9</v>
      </c>
      <c r="I7" s="14">
        <f t="shared" si="3"/>
        <v>50000</v>
      </c>
    </row>
    <row r="8" spans="1:9" x14ac:dyDescent="0.3">
      <c r="A8" s="15">
        <v>6</v>
      </c>
      <c r="B8" s="8">
        <f t="shared" si="4"/>
        <v>485000</v>
      </c>
      <c r="C8" s="21">
        <f t="shared" si="0"/>
        <v>160000</v>
      </c>
      <c r="D8" s="11">
        <f>170*2.5</f>
        <v>425</v>
      </c>
      <c r="E8" s="9">
        <f t="shared" si="1"/>
        <v>64000</v>
      </c>
      <c r="F8" s="11">
        <v>25000</v>
      </c>
      <c r="G8" s="21">
        <f t="shared" si="2"/>
        <v>125000</v>
      </c>
      <c r="H8" s="25">
        <v>10</v>
      </c>
      <c r="I8" s="14">
        <f t="shared" si="3"/>
        <v>121250</v>
      </c>
    </row>
    <row r="9" spans="1:9" x14ac:dyDescent="0.3">
      <c r="A9" s="15">
        <v>7</v>
      </c>
      <c r="B9" s="22">
        <f t="shared" si="4"/>
        <v>1085000</v>
      </c>
      <c r="C9" s="10">
        <f t="shared" si="0"/>
        <v>388000</v>
      </c>
      <c r="D9" s="11">
        <f>230*2.5</f>
        <v>575</v>
      </c>
      <c r="E9" s="21">
        <f t="shared" si="1"/>
        <v>128000</v>
      </c>
      <c r="F9" s="11">
        <v>50000</v>
      </c>
      <c r="G9" s="10">
        <f t="shared" si="2"/>
        <v>250000</v>
      </c>
      <c r="H9" s="25">
        <v>11</v>
      </c>
      <c r="I9" s="14">
        <f t="shared" si="3"/>
        <v>271250</v>
      </c>
    </row>
    <row r="10" spans="1:9" x14ac:dyDescent="0.3">
      <c r="A10" s="15">
        <v>8</v>
      </c>
      <c r="B10" s="11">
        <f t="shared" si="4"/>
        <v>2540000</v>
      </c>
      <c r="C10" s="23">
        <f t="shared" si="0"/>
        <v>868000</v>
      </c>
      <c r="D10" s="11">
        <f>300*2.5</f>
        <v>750</v>
      </c>
      <c r="E10" s="10">
        <f t="shared" si="1"/>
        <v>256000</v>
      </c>
      <c r="F10" s="11">
        <v>100000</v>
      </c>
      <c r="G10" s="23">
        <f t="shared" si="2"/>
        <v>500000</v>
      </c>
      <c r="H10" s="25">
        <v>12</v>
      </c>
      <c r="I10" s="14">
        <f t="shared" si="3"/>
        <v>635000</v>
      </c>
    </row>
    <row r="11" spans="1:9" x14ac:dyDescent="0.3">
      <c r="A11" s="15">
        <v>9</v>
      </c>
      <c r="B11" s="11">
        <f t="shared" si="4"/>
        <v>5795000</v>
      </c>
      <c r="C11" s="13"/>
      <c r="D11" s="11">
        <f>380*2.5</f>
        <v>950</v>
      </c>
      <c r="E11" s="23">
        <f t="shared" si="1"/>
        <v>512000</v>
      </c>
      <c r="F11" s="11"/>
      <c r="G11" s="13"/>
      <c r="H11" s="25">
        <v>13</v>
      </c>
      <c r="I11" s="14">
        <f t="shared" si="3"/>
        <v>1448750</v>
      </c>
    </row>
    <row r="12" spans="1:9" x14ac:dyDescent="0.3">
      <c r="A12" s="15">
        <v>10</v>
      </c>
      <c r="B12" s="11"/>
      <c r="C12" s="13"/>
      <c r="D12" s="11">
        <f>470*2.5</f>
        <v>1175</v>
      </c>
      <c r="E12" s="23">
        <f t="shared" si="1"/>
        <v>1024000</v>
      </c>
      <c r="F12" s="11"/>
      <c r="G12" s="13"/>
    </row>
    <row r="13" spans="1:9" x14ac:dyDescent="0.3">
      <c r="B13" s="11"/>
      <c r="C13" s="13"/>
      <c r="D13" s="11"/>
      <c r="E13" s="13"/>
      <c r="F13" s="11"/>
      <c r="G13" s="13"/>
    </row>
    <row r="14" spans="1:9" x14ac:dyDescent="0.3">
      <c r="B14" s="11"/>
      <c r="C14" s="13"/>
      <c r="D14" s="11"/>
      <c r="E14" s="13"/>
      <c r="F14" s="11"/>
      <c r="G14" s="13"/>
    </row>
    <row r="15" spans="1:9" x14ac:dyDescent="0.3">
      <c r="B15" s="11"/>
      <c r="C15" s="13"/>
      <c r="D15" s="11"/>
      <c r="E15" s="13"/>
      <c r="F15" s="11"/>
      <c r="G15" s="13"/>
    </row>
    <row r="16" spans="1:9" x14ac:dyDescent="0.3">
      <c r="B16" s="11"/>
      <c r="C16" s="13"/>
      <c r="D16" s="11"/>
      <c r="E16" s="13"/>
      <c r="F16" s="11"/>
      <c r="G16" s="13"/>
    </row>
    <row r="17" spans="2:7" x14ac:dyDescent="0.3">
      <c r="B17" s="11"/>
      <c r="C17" s="13"/>
      <c r="D17" s="11"/>
      <c r="E17" s="13"/>
      <c r="F17" s="11"/>
      <c r="G17" s="13"/>
    </row>
    <row r="18" spans="2:7" x14ac:dyDescent="0.3">
      <c r="B18" s="11"/>
      <c r="C18" s="13"/>
      <c r="D18" s="11"/>
      <c r="E18" s="13"/>
      <c r="F18" s="11"/>
      <c r="G18" s="13"/>
    </row>
  </sheetData>
  <mergeCells count="5">
    <mergeCell ref="B1:C1"/>
    <mergeCell ref="A1:A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</cp:lastModifiedBy>
  <dcterms:created xsi:type="dcterms:W3CDTF">2015-06-05T18:17:20Z</dcterms:created>
  <dcterms:modified xsi:type="dcterms:W3CDTF">2021-03-28T23:27:11Z</dcterms:modified>
</cp:coreProperties>
</file>