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de Projects\pwc-assessment\Q5\"/>
    </mc:Choice>
  </mc:AlternateContent>
  <bookViews>
    <workbookView xWindow="0" yWindow="0" windowWidth="38400" windowHeight="18110"/>
  </bookViews>
  <sheets>
    <sheet name="Sites" sheetId="1" r:id="rId1"/>
    <sheet name="Resources" sheetId="2" r:id="rId2"/>
    <sheet name="Extraction Activities" sheetId="3" r:id="rId3"/>
    <sheet name="Parameters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2" i="3"/>
  <c r="E2" i="3"/>
  <c r="A11" i="4" l="1"/>
  <c r="A6" i="4"/>
  <c r="A3" i="3" s="1"/>
  <c r="D3" i="3" s="1"/>
  <c r="B3" i="3" l="1"/>
  <c r="C3" i="3"/>
  <c r="A722" i="3"/>
  <c r="A842" i="3"/>
  <c r="A505" i="3"/>
  <c r="A433" i="3"/>
  <c r="A361" i="3"/>
  <c r="A289" i="3"/>
  <c r="A217" i="3"/>
  <c r="A145" i="3"/>
  <c r="A73" i="3"/>
  <c r="A851" i="3"/>
  <c r="A218" i="3"/>
  <c r="D218" i="3" s="1"/>
  <c r="A793" i="3"/>
  <c r="D793" i="3" s="1"/>
  <c r="A889" i="3"/>
  <c r="D889" i="3" s="1"/>
  <c r="A841" i="3"/>
  <c r="A782" i="3"/>
  <c r="A710" i="3"/>
  <c r="A638" i="3"/>
  <c r="A566" i="3"/>
  <c r="A494" i="3"/>
  <c r="A422" i="3"/>
  <c r="A350" i="3"/>
  <c r="A278" i="3"/>
  <c r="A206" i="3"/>
  <c r="D206" i="3" s="1"/>
  <c r="A134" i="3"/>
  <c r="D134" i="3" s="1"/>
  <c r="A62" i="3"/>
  <c r="A650" i="3"/>
  <c r="A984" i="3"/>
  <c r="A935" i="3"/>
  <c r="A887" i="3"/>
  <c r="A839" i="3"/>
  <c r="A781" i="3"/>
  <c r="A709" i="3"/>
  <c r="A637" i="3"/>
  <c r="A565" i="3"/>
  <c r="A493" i="3"/>
  <c r="D493" i="3" s="1"/>
  <c r="A421" i="3"/>
  <c r="D421" i="3" s="1"/>
  <c r="A349" i="3"/>
  <c r="A277" i="3"/>
  <c r="A205" i="3"/>
  <c r="A133" i="3"/>
  <c r="A61" i="3"/>
  <c r="A899" i="3"/>
  <c r="A362" i="3"/>
  <c r="A577" i="3"/>
  <c r="A973" i="3"/>
  <c r="A926" i="3"/>
  <c r="A878" i="3"/>
  <c r="D878" i="3" s="1"/>
  <c r="A830" i="3"/>
  <c r="D830" i="3" s="1"/>
  <c r="A770" i="3"/>
  <c r="A698" i="3"/>
  <c r="A626" i="3"/>
  <c r="A554" i="3"/>
  <c r="A482" i="3"/>
  <c r="A410" i="3"/>
  <c r="A338" i="3"/>
  <c r="A266" i="3"/>
  <c r="A194" i="3"/>
  <c r="A122" i="3"/>
  <c r="A50" i="3"/>
  <c r="D50" i="3" s="1"/>
  <c r="A290" i="3"/>
  <c r="D290" i="3" s="1"/>
  <c r="A938" i="3"/>
  <c r="A974" i="3"/>
  <c r="A972" i="3"/>
  <c r="A925" i="3"/>
  <c r="A877" i="3"/>
  <c r="A829" i="3"/>
  <c r="A769" i="3"/>
  <c r="A697" i="3"/>
  <c r="A625" i="3"/>
  <c r="A553" i="3"/>
  <c r="A481" i="3"/>
  <c r="D481" i="3" s="1"/>
  <c r="A409" i="3"/>
  <c r="D409" i="3" s="1"/>
  <c r="A337" i="3"/>
  <c r="A265" i="3"/>
  <c r="A193" i="3"/>
  <c r="A121" i="3"/>
  <c r="A49" i="3"/>
  <c r="A578" i="3"/>
  <c r="A649" i="3"/>
  <c r="A971" i="3"/>
  <c r="A923" i="3"/>
  <c r="A875" i="3"/>
  <c r="A827" i="3"/>
  <c r="D827" i="3" s="1"/>
  <c r="A758" i="3"/>
  <c r="D758" i="3" s="1"/>
  <c r="A686" i="3"/>
  <c r="A614" i="3"/>
  <c r="A542" i="3"/>
  <c r="A470" i="3"/>
  <c r="A398" i="3"/>
  <c r="A326" i="3"/>
  <c r="A254" i="3"/>
  <c r="A182" i="3"/>
  <c r="A110" i="3"/>
  <c r="A38" i="3"/>
  <c r="A794" i="3"/>
  <c r="D794" i="3" s="1"/>
  <c r="A74" i="3"/>
  <c r="D74" i="3" s="1"/>
  <c r="A937" i="3"/>
  <c r="D937" i="3" s="1"/>
  <c r="A962" i="3"/>
  <c r="A914" i="3"/>
  <c r="A866" i="3"/>
  <c r="A818" i="3"/>
  <c r="A757" i="3"/>
  <c r="D757" i="3" s="1"/>
  <c r="A685" i="3"/>
  <c r="A613" i="3"/>
  <c r="A541" i="3"/>
  <c r="A469" i="3"/>
  <c r="A397" i="3"/>
  <c r="D397" i="3" s="1"/>
  <c r="A325" i="3"/>
  <c r="D325" i="3" s="1"/>
  <c r="A253" i="3"/>
  <c r="A181" i="3"/>
  <c r="A109" i="3"/>
  <c r="A37" i="3"/>
  <c r="A947" i="3"/>
  <c r="A146" i="3"/>
  <c r="A983" i="3"/>
  <c r="A961" i="3"/>
  <c r="A913" i="3"/>
  <c r="A865" i="3"/>
  <c r="A817" i="3"/>
  <c r="D817" i="3" s="1"/>
  <c r="A746" i="3"/>
  <c r="D746" i="3" s="1"/>
  <c r="A674" i="3"/>
  <c r="A602" i="3"/>
  <c r="A530" i="3"/>
  <c r="A458" i="3"/>
  <c r="A386" i="3"/>
  <c r="A314" i="3"/>
  <c r="A242" i="3"/>
  <c r="A170" i="3"/>
  <c r="A98" i="3"/>
  <c r="A26" i="3"/>
  <c r="A959" i="3"/>
  <c r="D959" i="3" s="1"/>
  <c r="A911" i="3"/>
  <c r="D911" i="3" s="1"/>
  <c r="A863" i="3"/>
  <c r="A815" i="3"/>
  <c r="A745" i="3"/>
  <c r="A673" i="3"/>
  <c r="A601" i="3"/>
  <c r="A529" i="3"/>
  <c r="A457" i="3"/>
  <c r="A385" i="3"/>
  <c r="A313" i="3"/>
  <c r="A241" i="3"/>
  <c r="A169" i="3"/>
  <c r="D169" i="3" s="1"/>
  <c r="A97" i="3"/>
  <c r="D97" i="3" s="1"/>
  <c r="A25" i="3"/>
  <c r="A434" i="3"/>
  <c r="A721" i="3"/>
  <c r="A950" i="3"/>
  <c r="A902" i="3"/>
  <c r="A854" i="3"/>
  <c r="A806" i="3"/>
  <c r="A734" i="3"/>
  <c r="A662" i="3"/>
  <c r="A590" i="3"/>
  <c r="A518" i="3"/>
  <c r="D518" i="3" s="1"/>
  <c r="A446" i="3"/>
  <c r="D446" i="3" s="1"/>
  <c r="A374" i="3"/>
  <c r="A302" i="3"/>
  <c r="A230" i="3"/>
  <c r="A158" i="3"/>
  <c r="A86" i="3"/>
  <c r="A14" i="3"/>
  <c r="A985" i="3"/>
  <c r="A506" i="3"/>
  <c r="A890" i="3"/>
  <c r="A986" i="3"/>
  <c r="A949" i="3"/>
  <c r="D949" i="3" s="1"/>
  <c r="A901" i="3"/>
  <c r="D901" i="3" s="1"/>
  <c r="A853" i="3"/>
  <c r="D853" i="3" s="1"/>
  <c r="A805" i="3"/>
  <c r="A733" i="3"/>
  <c r="A661" i="3"/>
  <c r="A589" i="3"/>
  <c r="A517" i="3"/>
  <c r="A445" i="3"/>
  <c r="A373" i="3"/>
  <c r="A301" i="3"/>
  <c r="A229" i="3"/>
  <c r="A157" i="3"/>
  <c r="D157" i="3" s="1"/>
  <c r="A85" i="3"/>
  <c r="D85" i="3" s="1"/>
  <c r="A13" i="3"/>
  <c r="A960" i="3"/>
  <c r="A948" i="3"/>
  <c r="A936" i="3"/>
  <c r="A924" i="3"/>
  <c r="A912" i="3"/>
  <c r="A900" i="3"/>
  <c r="A888" i="3"/>
  <c r="A876" i="3"/>
  <c r="A864" i="3"/>
  <c r="A852" i="3"/>
  <c r="D852" i="3" s="1"/>
  <c r="A840" i="3"/>
  <c r="D840" i="3" s="1"/>
  <c r="A828" i="3"/>
  <c r="D828" i="3" s="1"/>
  <c r="A816" i="3"/>
  <c r="A804" i="3"/>
  <c r="A792" i="3"/>
  <c r="A780" i="3"/>
  <c r="A768" i="3"/>
  <c r="A756" i="3"/>
  <c r="A744" i="3"/>
  <c r="A732" i="3"/>
  <c r="A720" i="3"/>
  <c r="A708" i="3"/>
  <c r="D708" i="3" s="1"/>
  <c r="A696" i="3"/>
  <c r="D696" i="3" s="1"/>
  <c r="A684" i="3"/>
  <c r="D684" i="3" s="1"/>
  <c r="A672" i="3"/>
  <c r="A660" i="3"/>
  <c r="A648" i="3"/>
  <c r="A636" i="3"/>
  <c r="A624" i="3"/>
  <c r="A612" i="3"/>
  <c r="A600" i="3"/>
  <c r="A588" i="3"/>
  <c r="A576" i="3"/>
  <c r="A564" i="3"/>
  <c r="D564" i="3" s="1"/>
  <c r="A552" i="3"/>
  <c r="D552" i="3" s="1"/>
  <c r="A540" i="3"/>
  <c r="D540" i="3" s="1"/>
  <c r="A528" i="3"/>
  <c r="A516" i="3"/>
  <c r="A504" i="3"/>
  <c r="A492" i="3"/>
  <c r="A480" i="3"/>
  <c r="A468" i="3"/>
  <c r="A456" i="3"/>
  <c r="A444" i="3"/>
  <c r="A432" i="3"/>
  <c r="A420" i="3"/>
  <c r="D420" i="3" s="1"/>
  <c r="A408" i="3"/>
  <c r="D408" i="3" s="1"/>
  <c r="A396" i="3"/>
  <c r="D396" i="3" s="1"/>
  <c r="A384" i="3"/>
  <c r="A372" i="3"/>
  <c r="A360" i="3"/>
  <c r="A348" i="3"/>
  <c r="A336" i="3"/>
  <c r="A324" i="3"/>
  <c r="A312" i="3"/>
  <c r="A300" i="3"/>
  <c r="A288" i="3"/>
  <c r="A276" i="3"/>
  <c r="D276" i="3" s="1"/>
  <c r="A264" i="3"/>
  <c r="D264" i="3" s="1"/>
  <c r="A252" i="3"/>
  <c r="D252" i="3" s="1"/>
  <c r="A240" i="3"/>
  <c r="A228" i="3"/>
  <c r="A216" i="3"/>
  <c r="A204" i="3"/>
  <c r="A192" i="3"/>
  <c r="A180" i="3"/>
  <c r="A168" i="3"/>
  <c r="A156" i="3"/>
  <c r="A144" i="3"/>
  <c r="A132" i="3"/>
  <c r="D132" i="3" s="1"/>
  <c r="A120" i="3"/>
  <c r="D120" i="3" s="1"/>
  <c r="A108" i="3"/>
  <c r="D108" i="3" s="1"/>
  <c r="A96" i="3"/>
  <c r="A84" i="3"/>
  <c r="A72" i="3"/>
  <c r="A60" i="3"/>
  <c r="A48" i="3"/>
  <c r="A36" i="3"/>
  <c r="A24" i="3"/>
  <c r="A12" i="3"/>
  <c r="A791" i="3"/>
  <c r="A755" i="3"/>
  <c r="D755" i="3" s="1"/>
  <c r="A743" i="3"/>
  <c r="D743" i="3" s="1"/>
  <c r="A731" i="3"/>
  <c r="D731" i="3" s="1"/>
  <c r="A719" i="3"/>
  <c r="A707" i="3"/>
  <c r="A695" i="3"/>
  <c r="A683" i="3"/>
  <c r="A671" i="3"/>
  <c r="A659" i="3"/>
  <c r="A647" i="3"/>
  <c r="A635" i="3"/>
  <c r="A623" i="3"/>
  <c r="A611" i="3"/>
  <c r="D611" i="3" s="1"/>
  <c r="A599" i="3"/>
  <c r="D599" i="3" s="1"/>
  <c r="A587" i="3"/>
  <c r="D587" i="3" s="1"/>
  <c r="A575" i="3"/>
  <c r="A563" i="3"/>
  <c r="A551" i="3"/>
  <c r="A539" i="3"/>
  <c r="A527" i="3"/>
  <c r="A515" i="3"/>
  <c r="A503" i="3"/>
  <c r="A491" i="3"/>
  <c r="A479" i="3"/>
  <c r="A467" i="3"/>
  <c r="D467" i="3" s="1"/>
  <c r="A455" i="3"/>
  <c r="D455" i="3" s="1"/>
  <c r="A443" i="3"/>
  <c r="D443" i="3" s="1"/>
  <c r="A431" i="3"/>
  <c r="A419" i="3"/>
  <c r="A407" i="3"/>
  <c r="A395" i="3"/>
  <c r="A383" i="3"/>
  <c r="A371" i="3"/>
  <c r="A359" i="3"/>
  <c r="A347" i="3"/>
  <c r="A335" i="3"/>
  <c r="A323" i="3"/>
  <c r="D323" i="3" s="1"/>
  <c r="A311" i="3"/>
  <c r="D311" i="3" s="1"/>
  <c r="A299" i="3"/>
  <c r="D299" i="3" s="1"/>
  <c r="A287" i="3"/>
  <c r="A275" i="3"/>
  <c r="A263" i="3"/>
  <c r="A251" i="3"/>
  <c r="A239" i="3"/>
  <c r="A227" i="3"/>
  <c r="A215" i="3"/>
  <c r="A203" i="3"/>
  <c r="A191" i="3"/>
  <c r="A179" i="3"/>
  <c r="D179" i="3" s="1"/>
  <c r="A167" i="3"/>
  <c r="D167" i="3" s="1"/>
  <c r="A155" i="3"/>
  <c r="D155" i="3" s="1"/>
  <c r="A143" i="3"/>
  <c r="A131" i="3"/>
  <c r="A119" i="3"/>
  <c r="A107" i="3"/>
  <c r="A95" i="3"/>
  <c r="A83" i="3"/>
  <c r="A71" i="3"/>
  <c r="A59" i="3"/>
  <c r="A47" i="3"/>
  <c r="A35" i="3"/>
  <c r="D35" i="3" s="1"/>
  <c r="A23" i="3"/>
  <c r="D23" i="3" s="1"/>
  <c r="A11" i="3"/>
  <c r="D11" i="3" s="1"/>
  <c r="A767" i="3"/>
  <c r="A958" i="3"/>
  <c r="A934" i="3"/>
  <c r="A922" i="3"/>
  <c r="A910" i="3"/>
  <c r="A898" i="3"/>
  <c r="A886" i="3"/>
  <c r="A874" i="3"/>
  <c r="A862" i="3"/>
  <c r="A850" i="3"/>
  <c r="D850" i="3" s="1"/>
  <c r="A838" i="3"/>
  <c r="D838" i="3" s="1"/>
  <c r="A826" i="3"/>
  <c r="D826" i="3" s="1"/>
  <c r="A814" i="3"/>
  <c r="A802" i="3"/>
  <c r="A790" i="3"/>
  <c r="A778" i="3"/>
  <c r="A766" i="3"/>
  <c r="A754" i="3"/>
  <c r="A742" i="3"/>
  <c r="A730" i="3"/>
  <c r="A718" i="3"/>
  <c r="A706" i="3"/>
  <c r="D706" i="3" s="1"/>
  <c r="A694" i="3"/>
  <c r="D694" i="3" s="1"/>
  <c r="A682" i="3"/>
  <c r="D682" i="3" s="1"/>
  <c r="A670" i="3"/>
  <c r="A658" i="3"/>
  <c r="A646" i="3"/>
  <c r="A634" i="3"/>
  <c r="A622" i="3"/>
  <c r="A610" i="3"/>
  <c r="A598" i="3"/>
  <c r="A586" i="3"/>
  <c r="A574" i="3"/>
  <c r="A562" i="3"/>
  <c r="D562" i="3" s="1"/>
  <c r="A550" i="3"/>
  <c r="D550" i="3" s="1"/>
  <c r="A538" i="3"/>
  <c r="D538" i="3" s="1"/>
  <c r="A526" i="3"/>
  <c r="A514" i="3"/>
  <c r="A502" i="3"/>
  <c r="A490" i="3"/>
  <c r="A478" i="3"/>
  <c r="A466" i="3"/>
  <c r="A454" i="3"/>
  <c r="A442" i="3"/>
  <c r="A430" i="3"/>
  <c r="A418" i="3"/>
  <c r="D418" i="3" s="1"/>
  <c r="A406" i="3"/>
  <c r="D406" i="3" s="1"/>
  <c r="A394" i="3"/>
  <c r="D394" i="3" s="1"/>
  <c r="A382" i="3"/>
  <c r="A370" i="3"/>
  <c r="A358" i="3"/>
  <c r="A346" i="3"/>
  <c r="A334" i="3"/>
  <c r="A322" i="3"/>
  <c r="A310" i="3"/>
  <c r="A298" i="3"/>
  <c r="A286" i="3"/>
  <c r="A274" i="3"/>
  <c r="D274" i="3" s="1"/>
  <c r="A262" i="3"/>
  <c r="D262" i="3" s="1"/>
  <c r="A250" i="3"/>
  <c r="D250" i="3" s="1"/>
  <c r="A238" i="3"/>
  <c r="A226" i="3"/>
  <c r="A214" i="3"/>
  <c r="A202" i="3"/>
  <c r="A190" i="3"/>
  <c r="A178" i="3"/>
  <c r="A166" i="3"/>
  <c r="A154" i="3"/>
  <c r="A142" i="3"/>
  <c r="A130" i="3"/>
  <c r="D130" i="3" s="1"/>
  <c r="A118" i="3"/>
  <c r="D118" i="3" s="1"/>
  <c r="A106" i="3"/>
  <c r="D106" i="3" s="1"/>
  <c r="A94" i="3"/>
  <c r="A82" i="3"/>
  <c r="A70" i="3"/>
  <c r="A58" i="3"/>
  <c r="A46" i="3"/>
  <c r="A34" i="3"/>
  <c r="A22" i="3"/>
  <c r="A10" i="3"/>
  <c r="A981" i="3"/>
  <c r="A969" i="3"/>
  <c r="D969" i="3" s="1"/>
  <c r="A957" i="3"/>
  <c r="D957" i="3" s="1"/>
  <c r="A945" i="3"/>
  <c r="D945" i="3" s="1"/>
  <c r="A933" i="3"/>
  <c r="A921" i="3"/>
  <c r="A909" i="3"/>
  <c r="A897" i="3"/>
  <c r="A885" i="3"/>
  <c r="A873" i="3"/>
  <c r="A861" i="3"/>
  <c r="A849" i="3"/>
  <c r="A837" i="3"/>
  <c r="A825" i="3"/>
  <c r="D825" i="3" s="1"/>
  <c r="A813" i="3"/>
  <c r="D813" i="3" s="1"/>
  <c r="A801" i="3"/>
  <c r="D801" i="3" s="1"/>
  <c r="A789" i="3"/>
  <c r="A777" i="3"/>
  <c r="A765" i="3"/>
  <c r="A753" i="3"/>
  <c r="A741" i="3"/>
  <c r="A729" i="3"/>
  <c r="A717" i="3"/>
  <c r="A705" i="3"/>
  <c r="A693" i="3"/>
  <c r="A681" i="3"/>
  <c r="D681" i="3" s="1"/>
  <c r="A669" i="3"/>
  <c r="D669" i="3" s="1"/>
  <c r="A657" i="3"/>
  <c r="D657" i="3" s="1"/>
  <c r="A645" i="3"/>
  <c r="A633" i="3"/>
  <c r="A621" i="3"/>
  <c r="A609" i="3"/>
  <c r="A597" i="3"/>
  <c r="A585" i="3"/>
  <c r="A573" i="3"/>
  <c r="A561" i="3"/>
  <c r="A549" i="3"/>
  <c r="A537" i="3"/>
  <c r="D537" i="3" s="1"/>
  <c r="A525" i="3"/>
  <c r="D525" i="3" s="1"/>
  <c r="A513" i="3"/>
  <c r="D513" i="3" s="1"/>
  <c r="A501" i="3"/>
  <c r="A489" i="3"/>
  <c r="A477" i="3"/>
  <c r="A465" i="3"/>
  <c r="A453" i="3"/>
  <c r="A441" i="3"/>
  <c r="A429" i="3"/>
  <c r="A417" i="3"/>
  <c r="A405" i="3"/>
  <c r="A393" i="3"/>
  <c r="D393" i="3" s="1"/>
  <c r="A381" i="3"/>
  <c r="D381" i="3" s="1"/>
  <c r="A369" i="3"/>
  <c r="D369" i="3" s="1"/>
  <c r="A357" i="3"/>
  <c r="A345" i="3"/>
  <c r="A333" i="3"/>
  <c r="A321" i="3"/>
  <c r="A309" i="3"/>
  <c r="A297" i="3"/>
  <c r="A285" i="3"/>
  <c r="A273" i="3"/>
  <c r="A261" i="3"/>
  <c r="A249" i="3"/>
  <c r="D249" i="3" s="1"/>
  <c r="A237" i="3"/>
  <c r="D237" i="3" s="1"/>
  <c r="A225" i="3"/>
  <c r="D225" i="3" s="1"/>
  <c r="A213" i="3"/>
  <c r="A201" i="3"/>
  <c r="A189" i="3"/>
  <c r="A177" i="3"/>
  <c r="A165" i="3"/>
  <c r="A153" i="3"/>
  <c r="A141" i="3"/>
  <c r="A129" i="3"/>
  <c r="A117" i="3"/>
  <c r="A105" i="3"/>
  <c r="D105" i="3" s="1"/>
  <c r="A93" i="3"/>
  <c r="D93" i="3" s="1"/>
  <c r="A81" i="3"/>
  <c r="D81" i="3" s="1"/>
  <c r="A69" i="3"/>
  <c r="A57" i="3"/>
  <c r="A45" i="3"/>
  <c r="A33" i="3"/>
  <c r="A21" i="3"/>
  <c r="A9" i="3"/>
  <c r="A803" i="3"/>
  <c r="A982" i="3"/>
  <c r="A946" i="3"/>
  <c r="A980" i="3"/>
  <c r="D980" i="3" s="1"/>
  <c r="A968" i="3"/>
  <c r="D968" i="3" s="1"/>
  <c r="A956" i="3"/>
  <c r="D956" i="3" s="1"/>
  <c r="A944" i="3"/>
  <c r="A932" i="3"/>
  <c r="A920" i="3"/>
  <c r="A908" i="3"/>
  <c r="A896" i="3"/>
  <c r="A884" i="3"/>
  <c r="A872" i="3"/>
  <c r="A860" i="3"/>
  <c r="A848" i="3"/>
  <c r="A836" i="3"/>
  <c r="D836" i="3" s="1"/>
  <c r="A824" i="3"/>
  <c r="D824" i="3" s="1"/>
  <c r="A812" i="3"/>
  <c r="D812" i="3" s="1"/>
  <c r="A800" i="3"/>
  <c r="A788" i="3"/>
  <c r="A776" i="3"/>
  <c r="A764" i="3"/>
  <c r="A752" i="3"/>
  <c r="A740" i="3"/>
  <c r="A728" i="3"/>
  <c r="A716" i="3"/>
  <c r="A704" i="3"/>
  <c r="A692" i="3"/>
  <c r="D692" i="3" s="1"/>
  <c r="A680" i="3"/>
  <c r="D680" i="3" s="1"/>
  <c r="A668" i="3"/>
  <c r="D668" i="3" s="1"/>
  <c r="A656" i="3"/>
  <c r="A644" i="3"/>
  <c r="A632" i="3"/>
  <c r="A620" i="3"/>
  <c r="A608" i="3"/>
  <c r="A596" i="3"/>
  <c r="A584" i="3"/>
  <c r="A572" i="3"/>
  <c r="A560" i="3"/>
  <c r="A548" i="3"/>
  <c r="D548" i="3" s="1"/>
  <c r="A536" i="3"/>
  <c r="D536" i="3" s="1"/>
  <c r="A524" i="3"/>
  <c r="D524" i="3" s="1"/>
  <c r="A512" i="3"/>
  <c r="A500" i="3"/>
  <c r="A488" i="3"/>
  <c r="A476" i="3"/>
  <c r="A464" i="3"/>
  <c r="A452" i="3"/>
  <c r="A440" i="3"/>
  <c r="A428" i="3"/>
  <c r="A416" i="3"/>
  <c r="A404" i="3"/>
  <c r="D404" i="3" s="1"/>
  <c r="A392" i="3"/>
  <c r="D392" i="3" s="1"/>
  <c r="A380" i="3"/>
  <c r="D380" i="3" s="1"/>
  <c r="A368" i="3"/>
  <c r="A356" i="3"/>
  <c r="A344" i="3"/>
  <c r="A332" i="3"/>
  <c r="A320" i="3"/>
  <c r="A308" i="3"/>
  <c r="A296" i="3"/>
  <c r="A284" i="3"/>
  <c r="A272" i="3"/>
  <c r="A260" i="3"/>
  <c r="D260" i="3" s="1"/>
  <c r="A248" i="3"/>
  <c r="D248" i="3" s="1"/>
  <c r="A236" i="3"/>
  <c r="D236" i="3" s="1"/>
  <c r="A224" i="3"/>
  <c r="A212" i="3"/>
  <c r="A200" i="3"/>
  <c r="A188" i="3"/>
  <c r="A176" i="3"/>
  <c r="A164" i="3"/>
  <c r="A152" i="3"/>
  <c r="A140" i="3"/>
  <c r="A128" i="3"/>
  <c r="A116" i="3"/>
  <c r="D116" i="3" s="1"/>
  <c r="A104" i="3"/>
  <c r="D104" i="3" s="1"/>
  <c r="A92" i="3"/>
  <c r="D92" i="3" s="1"/>
  <c r="A80" i="3"/>
  <c r="A68" i="3"/>
  <c r="A56" i="3"/>
  <c r="A44" i="3"/>
  <c r="A32" i="3"/>
  <c r="A20" i="3"/>
  <c r="A8" i="3"/>
  <c r="A779" i="3"/>
  <c r="A970" i="3"/>
  <c r="A2" i="3"/>
  <c r="A979" i="3"/>
  <c r="D979" i="3" s="1"/>
  <c r="A967" i="3"/>
  <c r="D967" i="3" s="1"/>
  <c r="A955" i="3"/>
  <c r="A943" i="3"/>
  <c r="A931" i="3"/>
  <c r="A919" i="3"/>
  <c r="A907" i="3"/>
  <c r="A895" i="3"/>
  <c r="A883" i="3"/>
  <c r="A871" i="3"/>
  <c r="A859" i="3"/>
  <c r="A847" i="3"/>
  <c r="D847" i="3" s="1"/>
  <c r="A835" i="3"/>
  <c r="D835" i="3" s="1"/>
  <c r="A823" i="3"/>
  <c r="D823" i="3" s="1"/>
  <c r="A811" i="3"/>
  <c r="A799" i="3"/>
  <c r="A787" i="3"/>
  <c r="A775" i="3"/>
  <c r="A763" i="3"/>
  <c r="A751" i="3"/>
  <c r="A739" i="3"/>
  <c r="A727" i="3"/>
  <c r="A715" i="3"/>
  <c r="A703" i="3"/>
  <c r="D703" i="3" s="1"/>
  <c r="A691" i="3"/>
  <c r="D691" i="3" s="1"/>
  <c r="A679" i="3"/>
  <c r="D679" i="3" s="1"/>
  <c r="A667" i="3"/>
  <c r="A655" i="3"/>
  <c r="A643" i="3"/>
  <c r="A631" i="3"/>
  <c r="A619" i="3"/>
  <c r="A607" i="3"/>
  <c r="A595" i="3"/>
  <c r="A583" i="3"/>
  <c r="A571" i="3"/>
  <c r="A559" i="3"/>
  <c r="D559" i="3" s="1"/>
  <c r="A547" i="3"/>
  <c r="D547" i="3" s="1"/>
  <c r="A535" i="3"/>
  <c r="D535" i="3" s="1"/>
  <c r="A523" i="3"/>
  <c r="A511" i="3"/>
  <c r="A499" i="3"/>
  <c r="A487" i="3"/>
  <c r="A475" i="3"/>
  <c r="A463" i="3"/>
  <c r="A451" i="3"/>
  <c r="A439" i="3"/>
  <c r="A427" i="3"/>
  <c r="A415" i="3"/>
  <c r="D415" i="3" s="1"/>
  <c r="A403" i="3"/>
  <c r="D403" i="3" s="1"/>
  <c r="A391" i="3"/>
  <c r="D391" i="3" s="1"/>
  <c r="A379" i="3"/>
  <c r="A367" i="3"/>
  <c r="A355" i="3"/>
  <c r="A343" i="3"/>
  <c r="A331" i="3"/>
  <c r="A319" i="3"/>
  <c r="A307" i="3"/>
  <c r="A295" i="3"/>
  <c r="A283" i="3"/>
  <c r="A271" i="3"/>
  <c r="D271" i="3" s="1"/>
  <c r="A259" i="3"/>
  <c r="D259" i="3" s="1"/>
  <c r="A247" i="3"/>
  <c r="D247" i="3" s="1"/>
  <c r="A235" i="3"/>
  <c r="A223" i="3"/>
  <c r="A211" i="3"/>
  <c r="A199" i="3"/>
  <c r="A187" i="3"/>
  <c r="A175" i="3"/>
  <c r="A163" i="3"/>
  <c r="A151" i="3"/>
  <c r="A139" i="3"/>
  <c r="A127" i="3"/>
  <c r="D127" i="3" s="1"/>
  <c r="A115" i="3"/>
  <c r="D115" i="3" s="1"/>
  <c r="A103" i="3"/>
  <c r="D103" i="3" s="1"/>
  <c r="A91" i="3"/>
  <c r="A79" i="3"/>
  <c r="A67" i="3"/>
  <c r="A55" i="3"/>
  <c r="A43" i="3"/>
  <c r="A31" i="3"/>
  <c r="A19" i="3"/>
  <c r="A7" i="3"/>
  <c r="A966" i="3"/>
  <c r="A930" i="3"/>
  <c r="D930" i="3" s="1"/>
  <c r="A894" i="3"/>
  <c r="D894" i="3" s="1"/>
  <c r="A882" i="3"/>
  <c r="D882" i="3" s="1"/>
  <c r="A870" i="3"/>
  <c r="A858" i="3"/>
  <c r="A846" i="3"/>
  <c r="A834" i="3"/>
  <c r="A822" i="3"/>
  <c r="A810" i="3"/>
  <c r="A798" i="3"/>
  <c r="A786" i="3"/>
  <c r="A774" i="3"/>
  <c r="A762" i="3"/>
  <c r="D762" i="3" s="1"/>
  <c r="A750" i="3"/>
  <c r="D750" i="3" s="1"/>
  <c r="A738" i="3"/>
  <c r="D738" i="3" s="1"/>
  <c r="A726" i="3"/>
  <c r="A714" i="3"/>
  <c r="A702" i="3"/>
  <c r="A690" i="3"/>
  <c r="A678" i="3"/>
  <c r="A666" i="3"/>
  <c r="A654" i="3"/>
  <c r="A642" i="3"/>
  <c r="A630" i="3"/>
  <c r="A618" i="3"/>
  <c r="D618" i="3" s="1"/>
  <c r="A606" i="3"/>
  <c r="D606" i="3" s="1"/>
  <c r="A594" i="3"/>
  <c r="D594" i="3" s="1"/>
  <c r="A582" i="3"/>
  <c r="A570" i="3"/>
  <c r="A558" i="3"/>
  <c r="A546" i="3"/>
  <c r="A534" i="3"/>
  <c r="A522" i="3"/>
  <c r="A510" i="3"/>
  <c r="A498" i="3"/>
  <c r="A486" i="3"/>
  <c r="A474" i="3"/>
  <c r="D474" i="3" s="1"/>
  <c r="A462" i="3"/>
  <c r="D462" i="3" s="1"/>
  <c r="A450" i="3"/>
  <c r="D450" i="3" s="1"/>
  <c r="A438" i="3"/>
  <c r="A426" i="3"/>
  <c r="A414" i="3"/>
  <c r="A402" i="3"/>
  <c r="A390" i="3"/>
  <c r="A378" i="3"/>
  <c r="A366" i="3"/>
  <c r="A354" i="3"/>
  <c r="A342" i="3"/>
  <c r="A330" i="3"/>
  <c r="D330" i="3" s="1"/>
  <c r="A318" i="3"/>
  <c r="D318" i="3" s="1"/>
  <c r="A306" i="3"/>
  <c r="D306" i="3" s="1"/>
  <c r="A294" i="3"/>
  <c r="A282" i="3"/>
  <c r="A270" i="3"/>
  <c r="A258" i="3"/>
  <c r="A246" i="3"/>
  <c r="A234" i="3"/>
  <c r="A222" i="3"/>
  <c r="A210" i="3"/>
  <c r="A198" i="3"/>
  <c r="A186" i="3"/>
  <c r="D186" i="3" s="1"/>
  <c r="A174" i="3"/>
  <c r="D174" i="3" s="1"/>
  <c r="A162" i="3"/>
  <c r="D162" i="3" s="1"/>
  <c r="A150" i="3"/>
  <c r="A138" i="3"/>
  <c r="A126" i="3"/>
  <c r="A114" i="3"/>
  <c r="A102" i="3"/>
  <c r="A90" i="3"/>
  <c r="A78" i="3"/>
  <c r="A66" i="3"/>
  <c r="A54" i="3"/>
  <c r="A42" i="3"/>
  <c r="D42" i="3" s="1"/>
  <c r="A30" i="3"/>
  <c r="D30" i="3" s="1"/>
  <c r="A18" i="3"/>
  <c r="D18" i="3" s="1"/>
  <c r="A6" i="3"/>
  <c r="A978" i="3"/>
  <c r="A906" i="3"/>
  <c r="A989" i="3"/>
  <c r="A977" i="3"/>
  <c r="A965" i="3"/>
  <c r="A953" i="3"/>
  <c r="A941" i="3"/>
  <c r="A929" i="3"/>
  <c r="A917" i="3"/>
  <c r="D917" i="3" s="1"/>
  <c r="A905" i="3"/>
  <c r="D905" i="3" s="1"/>
  <c r="A893" i="3"/>
  <c r="D893" i="3" s="1"/>
  <c r="A881" i="3"/>
  <c r="A869" i="3"/>
  <c r="A857" i="3"/>
  <c r="A845" i="3"/>
  <c r="A833" i="3"/>
  <c r="A821" i="3"/>
  <c r="A809" i="3"/>
  <c r="A797" i="3"/>
  <c r="A785" i="3"/>
  <c r="A773" i="3"/>
  <c r="D773" i="3" s="1"/>
  <c r="A761" i="3"/>
  <c r="D761" i="3" s="1"/>
  <c r="A749" i="3"/>
  <c r="D749" i="3" s="1"/>
  <c r="A737" i="3"/>
  <c r="A725" i="3"/>
  <c r="A713" i="3"/>
  <c r="A701" i="3"/>
  <c r="A689" i="3"/>
  <c r="A677" i="3"/>
  <c r="A665" i="3"/>
  <c r="A653" i="3"/>
  <c r="A641" i="3"/>
  <c r="A629" i="3"/>
  <c r="D629" i="3" s="1"/>
  <c r="A617" i="3"/>
  <c r="D617" i="3" s="1"/>
  <c r="A605" i="3"/>
  <c r="D605" i="3" s="1"/>
  <c r="A593" i="3"/>
  <c r="A581" i="3"/>
  <c r="A569" i="3"/>
  <c r="A557" i="3"/>
  <c r="A545" i="3"/>
  <c r="A533" i="3"/>
  <c r="A521" i="3"/>
  <c r="A509" i="3"/>
  <c r="A497" i="3"/>
  <c r="A485" i="3"/>
  <c r="D485" i="3" s="1"/>
  <c r="A473" i="3"/>
  <c r="D473" i="3" s="1"/>
  <c r="A461" i="3"/>
  <c r="D461" i="3" s="1"/>
  <c r="A449" i="3"/>
  <c r="A437" i="3"/>
  <c r="A425" i="3"/>
  <c r="A413" i="3"/>
  <c r="A401" i="3"/>
  <c r="A389" i="3"/>
  <c r="A377" i="3"/>
  <c r="A365" i="3"/>
  <c r="A353" i="3"/>
  <c r="A341" i="3"/>
  <c r="D341" i="3" s="1"/>
  <c r="A329" i="3"/>
  <c r="D329" i="3" s="1"/>
  <c r="A317" i="3"/>
  <c r="D317" i="3" s="1"/>
  <c r="A305" i="3"/>
  <c r="A293" i="3"/>
  <c r="A281" i="3"/>
  <c r="A269" i="3"/>
  <c r="A257" i="3"/>
  <c r="A245" i="3"/>
  <c r="A233" i="3"/>
  <c r="A221" i="3"/>
  <c r="A209" i="3"/>
  <c r="A197" i="3"/>
  <c r="D197" i="3" s="1"/>
  <c r="A185" i="3"/>
  <c r="D185" i="3" s="1"/>
  <c r="A173" i="3"/>
  <c r="D173" i="3" s="1"/>
  <c r="A161" i="3"/>
  <c r="A149" i="3"/>
  <c r="A137" i="3"/>
  <c r="A125" i="3"/>
  <c r="A113" i="3"/>
  <c r="A101" i="3"/>
  <c r="A89" i="3"/>
  <c r="A77" i="3"/>
  <c r="A65" i="3"/>
  <c r="A53" i="3"/>
  <c r="D53" i="3" s="1"/>
  <c r="A41" i="3"/>
  <c r="D41" i="3" s="1"/>
  <c r="A29" i="3"/>
  <c r="D29" i="3" s="1"/>
  <c r="A17" i="3"/>
  <c r="A5" i="3"/>
  <c r="A990" i="3"/>
  <c r="A942" i="3"/>
  <c r="A988" i="3"/>
  <c r="A976" i="3"/>
  <c r="A964" i="3"/>
  <c r="A952" i="3"/>
  <c r="A940" i="3"/>
  <c r="A928" i="3"/>
  <c r="D928" i="3" s="1"/>
  <c r="A916" i="3"/>
  <c r="D916" i="3" s="1"/>
  <c r="A904" i="3"/>
  <c r="D904" i="3" s="1"/>
  <c r="A892" i="3"/>
  <c r="A880" i="3"/>
  <c r="A868" i="3"/>
  <c r="A856" i="3"/>
  <c r="A844" i="3"/>
  <c r="A832" i="3"/>
  <c r="A820" i="3"/>
  <c r="A808" i="3"/>
  <c r="A796" i="3"/>
  <c r="A784" i="3"/>
  <c r="D784" i="3" s="1"/>
  <c r="A772" i="3"/>
  <c r="D772" i="3" s="1"/>
  <c r="A760" i="3"/>
  <c r="D760" i="3" s="1"/>
  <c r="A748" i="3"/>
  <c r="A736" i="3"/>
  <c r="A724" i="3"/>
  <c r="A712" i="3"/>
  <c r="A700" i="3"/>
  <c r="A688" i="3"/>
  <c r="A676" i="3"/>
  <c r="A664" i="3"/>
  <c r="A652" i="3"/>
  <c r="A640" i="3"/>
  <c r="D640" i="3" s="1"/>
  <c r="A628" i="3"/>
  <c r="D628" i="3" s="1"/>
  <c r="A616" i="3"/>
  <c r="D616" i="3" s="1"/>
  <c r="A604" i="3"/>
  <c r="A592" i="3"/>
  <c r="A580" i="3"/>
  <c r="A568" i="3"/>
  <c r="A556" i="3"/>
  <c r="A544" i="3"/>
  <c r="A532" i="3"/>
  <c r="A520" i="3"/>
  <c r="A508" i="3"/>
  <c r="A496" i="3"/>
  <c r="D496" i="3" s="1"/>
  <c r="A484" i="3"/>
  <c r="D484" i="3" s="1"/>
  <c r="A472" i="3"/>
  <c r="D472" i="3" s="1"/>
  <c r="A460" i="3"/>
  <c r="A448" i="3"/>
  <c r="A436" i="3"/>
  <c r="A424" i="3"/>
  <c r="A412" i="3"/>
  <c r="A400" i="3"/>
  <c r="A388" i="3"/>
  <c r="A376" i="3"/>
  <c r="A364" i="3"/>
  <c r="A352" i="3"/>
  <c r="D352" i="3" s="1"/>
  <c r="A340" i="3"/>
  <c r="D340" i="3" s="1"/>
  <c r="A328" i="3"/>
  <c r="D328" i="3" s="1"/>
  <c r="A316" i="3"/>
  <c r="A304" i="3"/>
  <c r="A292" i="3"/>
  <c r="A280" i="3"/>
  <c r="A268" i="3"/>
  <c r="A256" i="3"/>
  <c r="A244" i="3"/>
  <c r="A232" i="3"/>
  <c r="A220" i="3"/>
  <c r="A208" i="3"/>
  <c r="D208" i="3" s="1"/>
  <c r="A196" i="3"/>
  <c r="D196" i="3" s="1"/>
  <c r="A184" i="3"/>
  <c r="D184" i="3" s="1"/>
  <c r="A172" i="3"/>
  <c r="A160" i="3"/>
  <c r="A148" i="3"/>
  <c r="A136" i="3"/>
  <c r="A124" i="3"/>
  <c r="A112" i="3"/>
  <c r="A100" i="3"/>
  <c r="A88" i="3"/>
  <c r="A76" i="3"/>
  <c r="A64" i="3"/>
  <c r="D64" i="3" s="1"/>
  <c r="A52" i="3"/>
  <c r="D52" i="3" s="1"/>
  <c r="A40" i="3"/>
  <c r="D40" i="3" s="1"/>
  <c r="A28" i="3"/>
  <c r="A16" i="3"/>
  <c r="A4" i="3"/>
  <c r="A954" i="3"/>
  <c r="A918" i="3"/>
  <c r="A987" i="3"/>
  <c r="A975" i="3"/>
  <c r="A963" i="3"/>
  <c r="A951" i="3"/>
  <c r="A939" i="3"/>
  <c r="D939" i="3" s="1"/>
  <c r="A927" i="3"/>
  <c r="D927" i="3" s="1"/>
  <c r="A915" i="3"/>
  <c r="D915" i="3" s="1"/>
  <c r="A903" i="3"/>
  <c r="A891" i="3"/>
  <c r="A879" i="3"/>
  <c r="A867" i="3"/>
  <c r="A855" i="3"/>
  <c r="A843" i="3"/>
  <c r="A831" i="3"/>
  <c r="A819" i="3"/>
  <c r="A807" i="3"/>
  <c r="A795" i="3"/>
  <c r="D795" i="3" s="1"/>
  <c r="A783" i="3"/>
  <c r="D783" i="3" s="1"/>
  <c r="A771" i="3"/>
  <c r="D771" i="3" s="1"/>
  <c r="A759" i="3"/>
  <c r="A747" i="3"/>
  <c r="A735" i="3"/>
  <c r="A723" i="3"/>
  <c r="A711" i="3"/>
  <c r="A699" i="3"/>
  <c r="A687" i="3"/>
  <c r="A675" i="3"/>
  <c r="A663" i="3"/>
  <c r="A651" i="3"/>
  <c r="D651" i="3" s="1"/>
  <c r="A639" i="3"/>
  <c r="D639" i="3" s="1"/>
  <c r="A627" i="3"/>
  <c r="D627" i="3" s="1"/>
  <c r="A615" i="3"/>
  <c r="A603" i="3"/>
  <c r="A591" i="3"/>
  <c r="A579" i="3"/>
  <c r="A567" i="3"/>
  <c r="A555" i="3"/>
  <c r="A543" i="3"/>
  <c r="A531" i="3"/>
  <c r="A519" i="3"/>
  <c r="A507" i="3"/>
  <c r="D507" i="3" s="1"/>
  <c r="A495" i="3"/>
  <c r="D495" i="3" s="1"/>
  <c r="A483" i="3"/>
  <c r="D483" i="3" s="1"/>
  <c r="A471" i="3"/>
  <c r="A459" i="3"/>
  <c r="A447" i="3"/>
  <c r="A435" i="3"/>
  <c r="A423" i="3"/>
  <c r="A411" i="3"/>
  <c r="A399" i="3"/>
  <c r="A387" i="3"/>
  <c r="A375" i="3"/>
  <c r="A363" i="3"/>
  <c r="D363" i="3" s="1"/>
  <c r="A351" i="3"/>
  <c r="D351" i="3" s="1"/>
  <c r="A339" i="3"/>
  <c r="D339" i="3" s="1"/>
  <c r="A327" i="3"/>
  <c r="A315" i="3"/>
  <c r="A303" i="3"/>
  <c r="A291" i="3"/>
  <c r="A279" i="3"/>
  <c r="A267" i="3"/>
  <c r="A255" i="3"/>
  <c r="A243" i="3"/>
  <c r="A231" i="3"/>
  <c r="A219" i="3"/>
  <c r="D219" i="3" s="1"/>
  <c r="A207" i="3"/>
  <c r="D207" i="3" s="1"/>
  <c r="A195" i="3"/>
  <c r="D195" i="3" s="1"/>
  <c r="A183" i="3"/>
  <c r="A171" i="3"/>
  <c r="A159" i="3"/>
  <c r="A147" i="3"/>
  <c r="A135" i="3"/>
  <c r="A123" i="3"/>
  <c r="A111" i="3"/>
  <c r="A99" i="3"/>
  <c r="A87" i="3"/>
  <c r="A75" i="3"/>
  <c r="D75" i="3" s="1"/>
  <c r="A63" i="3"/>
  <c r="D63" i="3" s="1"/>
  <c r="A51" i="3"/>
  <c r="D51" i="3" s="1"/>
  <c r="A39" i="3"/>
  <c r="A27" i="3"/>
  <c r="A15" i="3"/>
  <c r="C375" i="3" l="1"/>
  <c r="D375" i="3"/>
  <c r="C364" i="3"/>
  <c r="D364" i="3"/>
  <c r="C497" i="3"/>
  <c r="D497" i="3"/>
  <c r="C486" i="3"/>
  <c r="D486" i="3"/>
  <c r="C427" i="3"/>
  <c r="D427" i="3"/>
  <c r="C416" i="3"/>
  <c r="D416" i="3"/>
  <c r="C549" i="3"/>
  <c r="D549" i="3"/>
  <c r="C430" i="3"/>
  <c r="D430" i="3"/>
  <c r="C335" i="3"/>
  <c r="D335" i="3"/>
  <c r="C432" i="3"/>
  <c r="D432" i="3"/>
  <c r="C241" i="3"/>
  <c r="D241" i="3"/>
  <c r="C565" i="3"/>
  <c r="D565" i="3"/>
  <c r="C243" i="3"/>
  <c r="D243" i="3"/>
  <c r="C387" i="3"/>
  <c r="D387" i="3"/>
  <c r="C531" i="3"/>
  <c r="D531" i="3"/>
  <c r="C675" i="3"/>
  <c r="D675" i="3"/>
  <c r="C819" i="3"/>
  <c r="D819" i="3"/>
  <c r="C963" i="3"/>
  <c r="D963" i="3"/>
  <c r="C88" i="3"/>
  <c r="D88" i="3"/>
  <c r="C232" i="3"/>
  <c r="D232" i="3"/>
  <c r="C376" i="3"/>
  <c r="D376" i="3"/>
  <c r="C520" i="3"/>
  <c r="D520" i="3"/>
  <c r="C664" i="3"/>
  <c r="D664" i="3"/>
  <c r="C808" i="3"/>
  <c r="D808" i="3"/>
  <c r="C952" i="3"/>
  <c r="D952" i="3"/>
  <c r="C77" i="3"/>
  <c r="D77" i="3"/>
  <c r="C221" i="3"/>
  <c r="D221" i="3"/>
  <c r="C365" i="3"/>
  <c r="D365" i="3"/>
  <c r="C509" i="3"/>
  <c r="D509" i="3"/>
  <c r="C653" i="3"/>
  <c r="D653" i="3"/>
  <c r="C797" i="3"/>
  <c r="D797" i="3"/>
  <c r="C941" i="3"/>
  <c r="D941" i="3"/>
  <c r="C66" i="3"/>
  <c r="D66" i="3"/>
  <c r="C210" i="3"/>
  <c r="D210" i="3"/>
  <c r="C354" i="3"/>
  <c r="D354" i="3"/>
  <c r="C498" i="3"/>
  <c r="D498" i="3"/>
  <c r="C642" i="3"/>
  <c r="D642" i="3"/>
  <c r="C786" i="3"/>
  <c r="D786" i="3"/>
  <c r="C7" i="3"/>
  <c r="D7" i="3"/>
  <c r="C151" i="3"/>
  <c r="D151" i="3"/>
  <c r="C295" i="3"/>
  <c r="D295" i="3"/>
  <c r="C439" i="3"/>
  <c r="D439" i="3"/>
  <c r="C583" i="3"/>
  <c r="D583" i="3"/>
  <c r="C727" i="3"/>
  <c r="D727" i="3"/>
  <c r="C871" i="3"/>
  <c r="D871" i="3"/>
  <c r="C779" i="3"/>
  <c r="D779" i="3"/>
  <c r="C140" i="3"/>
  <c r="D140" i="3"/>
  <c r="C284" i="3"/>
  <c r="D284" i="3"/>
  <c r="C428" i="3"/>
  <c r="D428" i="3"/>
  <c r="C572" i="3"/>
  <c r="D572" i="3"/>
  <c r="C716" i="3"/>
  <c r="D716" i="3"/>
  <c r="C860" i="3"/>
  <c r="D860" i="3"/>
  <c r="C982" i="3"/>
  <c r="D982" i="3"/>
  <c r="C129" i="3"/>
  <c r="D129" i="3"/>
  <c r="C273" i="3"/>
  <c r="D273" i="3"/>
  <c r="C417" i="3"/>
  <c r="D417" i="3"/>
  <c r="C561" i="3"/>
  <c r="D561" i="3"/>
  <c r="C705" i="3"/>
  <c r="D705" i="3"/>
  <c r="C849" i="3"/>
  <c r="D849" i="3"/>
  <c r="C10" i="3"/>
  <c r="D10" i="3"/>
  <c r="C154" i="3"/>
  <c r="D154" i="3"/>
  <c r="C298" i="3"/>
  <c r="D298" i="3"/>
  <c r="C442" i="3"/>
  <c r="D442" i="3"/>
  <c r="C586" i="3"/>
  <c r="D586" i="3"/>
  <c r="C730" i="3"/>
  <c r="D730" i="3"/>
  <c r="C874" i="3"/>
  <c r="D874" i="3"/>
  <c r="C59" i="3"/>
  <c r="D59" i="3"/>
  <c r="C203" i="3"/>
  <c r="D203" i="3"/>
  <c r="C347" i="3"/>
  <c r="D347" i="3"/>
  <c r="C491" i="3"/>
  <c r="D491" i="3"/>
  <c r="C635" i="3"/>
  <c r="D635" i="3"/>
  <c r="C12" i="3"/>
  <c r="D12" i="3"/>
  <c r="C156" i="3"/>
  <c r="D156" i="3"/>
  <c r="C300" i="3"/>
  <c r="D300" i="3"/>
  <c r="C444" i="3"/>
  <c r="D444" i="3"/>
  <c r="C588" i="3"/>
  <c r="D588" i="3"/>
  <c r="C732" i="3"/>
  <c r="D732" i="3"/>
  <c r="C876" i="3"/>
  <c r="D876" i="3"/>
  <c r="C301" i="3"/>
  <c r="D301" i="3"/>
  <c r="C890" i="3"/>
  <c r="D890" i="3"/>
  <c r="C662" i="3"/>
  <c r="D662" i="3"/>
  <c r="C313" i="3"/>
  <c r="D313" i="3"/>
  <c r="C98" i="3"/>
  <c r="D98" i="3"/>
  <c r="C913" i="3"/>
  <c r="D913" i="3"/>
  <c r="C541" i="3"/>
  <c r="D541" i="3"/>
  <c r="C110" i="3"/>
  <c r="D110" i="3"/>
  <c r="C923" i="3"/>
  <c r="D923" i="3"/>
  <c r="C625" i="3"/>
  <c r="D625" i="3"/>
  <c r="C194" i="3"/>
  <c r="D194" i="3"/>
  <c r="C973" i="3"/>
  <c r="D973" i="3"/>
  <c r="C637" i="3"/>
  <c r="D637" i="3"/>
  <c r="C350" i="3"/>
  <c r="D350" i="3"/>
  <c r="C73" i="3"/>
  <c r="D73" i="3"/>
  <c r="C807" i="3"/>
  <c r="D807" i="3"/>
  <c r="C353" i="3"/>
  <c r="D353" i="3"/>
  <c r="C966" i="3"/>
  <c r="D966" i="3"/>
  <c r="C560" i="3"/>
  <c r="D560" i="3"/>
  <c r="C142" i="3"/>
  <c r="D142" i="3"/>
  <c r="C479" i="3"/>
  <c r="D479" i="3"/>
  <c r="C864" i="3"/>
  <c r="D864" i="3"/>
  <c r="C38" i="3"/>
  <c r="D38" i="3"/>
  <c r="C399" i="3"/>
  <c r="D399" i="3"/>
  <c r="C532" i="3"/>
  <c r="D532" i="3"/>
  <c r="C233" i="3"/>
  <c r="D233" i="3"/>
  <c r="C377" i="3"/>
  <c r="D377" i="3"/>
  <c r="C521" i="3"/>
  <c r="D521" i="3"/>
  <c r="C665" i="3"/>
  <c r="D665" i="3"/>
  <c r="C809" i="3"/>
  <c r="D809" i="3"/>
  <c r="C953" i="3"/>
  <c r="D953" i="3"/>
  <c r="C78" i="3"/>
  <c r="D78" i="3"/>
  <c r="C222" i="3"/>
  <c r="D222" i="3"/>
  <c r="C366" i="3"/>
  <c r="D366" i="3"/>
  <c r="C510" i="3"/>
  <c r="D510" i="3"/>
  <c r="C654" i="3"/>
  <c r="D654" i="3"/>
  <c r="C798" i="3"/>
  <c r="D798" i="3"/>
  <c r="C19" i="3"/>
  <c r="D19" i="3"/>
  <c r="C163" i="3"/>
  <c r="D163" i="3"/>
  <c r="C307" i="3"/>
  <c r="D307" i="3"/>
  <c r="C451" i="3"/>
  <c r="D451" i="3"/>
  <c r="C595" i="3"/>
  <c r="D595" i="3"/>
  <c r="C739" i="3"/>
  <c r="D739" i="3"/>
  <c r="C883" i="3"/>
  <c r="D883" i="3"/>
  <c r="C8" i="3"/>
  <c r="D8" i="3"/>
  <c r="C152" i="3"/>
  <c r="D152" i="3"/>
  <c r="C296" i="3"/>
  <c r="D296" i="3"/>
  <c r="C440" i="3"/>
  <c r="D440" i="3"/>
  <c r="C584" i="3"/>
  <c r="D584" i="3"/>
  <c r="C728" i="3"/>
  <c r="D728" i="3"/>
  <c r="C872" i="3"/>
  <c r="D872" i="3"/>
  <c r="C803" i="3"/>
  <c r="D803" i="3"/>
  <c r="C141" i="3"/>
  <c r="D141" i="3"/>
  <c r="C285" i="3"/>
  <c r="D285" i="3"/>
  <c r="C429" i="3"/>
  <c r="D429" i="3"/>
  <c r="C573" i="3"/>
  <c r="D573" i="3"/>
  <c r="C717" i="3"/>
  <c r="D717" i="3"/>
  <c r="C861" i="3"/>
  <c r="D861" i="3"/>
  <c r="C22" i="3"/>
  <c r="D22" i="3"/>
  <c r="C166" i="3"/>
  <c r="D166" i="3"/>
  <c r="C310" i="3"/>
  <c r="D310" i="3"/>
  <c r="C454" i="3"/>
  <c r="D454" i="3"/>
  <c r="C598" i="3"/>
  <c r="D598" i="3"/>
  <c r="C742" i="3"/>
  <c r="D742" i="3"/>
  <c r="C886" i="3"/>
  <c r="D886" i="3"/>
  <c r="C71" i="3"/>
  <c r="D71" i="3"/>
  <c r="C215" i="3"/>
  <c r="D215" i="3"/>
  <c r="C359" i="3"/>
  <c r="D359" i="3"/>
  <c r="C503" i="3"/>
  <c r="D503" i="3"/>
  <c r="C647" i="3"/>
  <c r="D647" i="3"/>
  <c r="C24" i="3"/>
  <c r="D24" i="3"/>
  <c r="C168" i="3"/>
  <c r="D168" i="3"/>
  <c r="C312" i="3"/>
  <c r="D312" i="3"/>
  <c r="C456" i="3"/>
  <c r="D456" i="3"/>
  <c r="C600" i="3"/>
  <c r="D600" i="3"/>
  <c r="C744" i="3"/>
  <c r="D744" i="3"/>
  <c r="C888" i="3"/>
  <c r="D888" i="3"/>
  <c r="C373" i="3"/>
  <c r="D373" i="3"/>
  <c r="C506" i="3"/>
  <c r="D506" i="3"/>
  <c r="C734" i="3"/>
  <c r="D734" i="3"/>
  <c r="C385" i="3"/>
  <c r="D385" i="3"/>
  <c r="C170" i="3"/>
  <c r="D170" i="3"/>
  <c r="C961" i="3"/>
  <c r="D961" i="3"/>
  <c r="C613" i="3"/>
  <c r="D613" i="3"/>
  <c r="C182" i="3"/>
  <c r="D182" i="3"/>
  <c r="C971" i="3"/>
  <c r="D971" i="3"/>
  <c r="C697" i="3"/>
  <c r="D697" i="3"/>
  <c r="C266" i="3"/>
  <c r="D266" i="3"/>
  <c r="C577" i="3"/>
  <c r="D577" i="3"/>
  <c r="C709" i="3"/>
  <c r="D709" i="3"/>
  <c r="C422" i="3"/>
  <c r="D422" i="3"/>
  <c r="C145" i="3"/>
  <c r="D145" i="3"/>
  <c r="C231" i="3"/>
  <c r="D231" i="3"/>
  <c r="C652" i="3"/>
  <c r="D652" i="3"/>
  <c r="C198" i="3"/>
  <c r="D198" i="3"/>
  <c r="C715" i="3"/>
  <c r="D715" i="3"/>
  <c r="C405" i="3"/>
  <c r="D405" i="3"/>
  <c r="C623" i="3"/>
  <c r="D623" i="3"/>
  <c r="C851" i="3"/>
  <c r="D851" i="3"/>
  <c r="C244" i="3"/>
  <c r="D244" i="3"/>
  <c r="C267" i="3"/>
  <c r="D267" i="3"/>
  <c r="C555" i="3"/>
  <c r="D555" i="3"/>
  <c r="C699" i="3"/>
  <c r="D699" i="3"/>
  <c r="C843" i="3"/>
  <c r="D843" i="3"/>
  <c r="C987" i="3"/>
  <c r="D987" i="3"/>
  <c r="C112" i="3"/>
  <c r="D112" i="3"/>
  <c r="C256" i="3"/>
  <c r="D256" i="3"/>
  <c r="C400" i="3"/>
  <c r="D400" i="3"/>
  <c r="C544" i="3"/>
  <c r="D544" i="3"/>
  <c r="C688" i="3"/>
  <c r="D688" i="3"/>
  <c r="C832" i="3"/>
  <c r="D832" i="3"/>
  <c r="C976" i="3"/>
  <c r="D976" i="3"/>
  <c r="C101" i="3"/>
  <c r="D101" i="3"/>
  <c r="C245" i="3"/>
  <c r="D245" i="3"/>
  <c r="C389" i="3"/>
  <c r="D389" i="3"/>
  <c r="C533" i="3"/>
  <c r="D533" i="3"/>
  <c r="C677" i="3"/>
  <c r="D677" i="3"/>
  <c r="C821" i="3"/>
  <c r="D821" i="3"/>
  <c r="C965" i="3"/>
  <c r="D965" i="3"/>
  <c r="C90" i="3"/>
  <c r="D90" i="3"/>
  <c r="C234" i="3"/>
  <c r="D234" i="3"/>
  <c r="C378" i="3"/>
  <c r="D378" i="3"/>
  <c r="C522" i="3"/>
  <c r="D522" i="3"/>
  <c r="C666" i="3"/>
  <c r="D666" i="3"/>
  <c r="C810" i="3"/>
  <c r="D810" i="3"/>
  <c r="C31" i="3"/>
  <c r="D31" i="3"/>
  <c r="C175" i="3"/>
  <c r="D175" i="3"/>
  <c r="C319" i="3"/>
  <c r="D319" i="3"/>
  <c r="C463" i="3"/>
  <c r="D463" i="3"/>
  <c r="C607" i="3"/>
  <c r="D607" i="3"/>
  <c r="C751" i="3"/>
  <c r="D751" i="3"/>
  <c r="C895" i="3"/>
  <c r="D895" i="3"/>
  <c r="C20" i="3"/>
  <c r="D20" i="3"/>
  <c r="C164" i="3"/>
  <c r="D164" i="3"/>
  <c r="C308" i="3"/>
  <c r="D308" i="3"/>
  <c r="C452" i="3"/>
  <c r="D452" i="3"/>
  <c r="C596" i="3"/>
  <c r="D596" i="3"/>
  <c r="C740" i="3"/>
  <c r="D740" i="3"/>
  <c r="C884" i="3"/>
  <c r="D884" i="3"/>
  <c r="C9" i="3"/>
  <c r="D9" i="3"/>
  <c r="C153" i="3"/>
  <c r="D153" i="3"/>
  <c r="C297" i="3"/>
  <c r="D297" i="3"/>
  <c r="C441" i="3"/>
  <c r="D441" i="3"/>
  <c r="C585" i="3"/>
  <c r="D585" i="3"/>
  <c r="C729" i="3"/>
  <c r="D729" i="3"/>
  <c r="C873" i="3"/>
  <c r="D873" i="3"/>
  <c r="C34" i="3"/>
  <c r="D34" i="3"/>
  <c r="C178" i="3"/>
  <c r="D178" i="3"/>
  <c r="C322" i="3"/>
  <c r="D322" i="3"/>
  <c r="C466" i="3"/>
  <c r="D466" i="3"/>
  <c r="C610" i="3"/>
  <c r="D610" i="3"/>
  <c r="C754" i="3"/>
  <c r="D754" i="3"/>
  <c r="C898" i="3"/>
  <c r="D898" i="3"/>
  <c r="C83" i="3"/>
  <c r="D83" i="3"/>
  <c r="C227" i="3"/>
  <c r="D227" i="3"/>
  <c r="C371" i="3"/>
  <c r="D371" i="3"/>
  <c r="C515" i="3"/>
  <c r="D515" i="3"/>
  <c r="C659" i="3"/>
  <c r="D659" i="3"/>
  <c r="C36" i="3"/>
  <c r="D36" i="3"/>
  <c r="C180" i="3"/>
  <c r="D180" i="3"/>
  <c r="C324" i="3"/>
  <c r="D324" i="3"/>
  <c r="C468" i="3"/>
  <c r="D468" i="3"/>
  <c r="C612" i="3"/>
  <c r="D612" i="3"/>
  <c r="C756" i="3"/>
  <c r="D756" i="3"/>
  <c r="C900" i="3"/>
  <c r="D900" i="3"/>
  <c r="C445" i="3"/>
  <c r="D445" i="3"/>
  <c r="C985" i="3"/>
  <c r="D985" i="3"/>
  <c r="C806" i="3"/>
  <c r="D806" i="3"/>
  <c r="C457" i="3"/>
  <c r="D457" i="3"/>
  <c r="C242" i="3"/>
  <c r="D242" i="3"/>
  <c r="C983" i="3"/>
  <c r="D983" i="3"/>
  <c r="C685" i="3"/>
  <c r="D685" i="3"/>
  <c r="C254" i="3"/>
  <c r="D254" i="3"/>
  <c r="C649" i="3"/>
  <c r="D649" i="3"/>
  <c r="C769" i="3"/>
  <c r="D769" i="3"/>
  <c r="C338" i="3"/>
  <c r="D338" i="3"/>
  <c r="C362" i="3"/>
  <c r="D362" i="3"/>
  <c r="C781" i="3"/>
  <c r="D781" i="3"/>
  <c r="C494" i="3"/>
  <c r="D494" i="3"/>
  <c r="C217" i="3"/>
  <c r="D217" i="3"/>
  <c r="C519" i="3"/>
  <c r="D519" i="3"/>
  <c r="C508" i="3"/>
  <c r="D508" i="3"/>
  <c r="C785" i="3"/>
  <c r="D785" i="3"/>
  <c r="C630" i="3"/>
  <c r="D630" i="3"/>
  <c r="C859" i="3"/>
  <c r="D859" i="3"/>
  <c r="C848" i="3"/>
  <c r="D848" i="3"/>
  <c r="C693" i="3"/>
  <c r="D693" i="3"/>
  <c r="C718" i="3"/>
  <c r="D718" i="3"/>
  <c r="C791" i="3"/>
  <c r="D791" i="3"/>
  <c r="C229" i="3"/>
  <c r="D229" i="3"/>
  <c r="C865" i="3"/>
  <c r="D865" i="3"/>
  <c r="C875" i="3"/>
  <c r="D875" i="3"/>
  <c r="C99" i="3"/>
  <c r="D99" i="3"/>
  <c r="C543" i="3"/>
  <c r="D543" i="3"/>
  <c r="C388" i="3"/>
  <c r="D388" i="3"/>
  <c r="C123" i="3"/>
  <c r="D123" i="3"/>
  <c r="C567" i="3"/>
  <c r="D567" i="3"/>
  <c r="C918" i="3"/>
  <c r="D918" i="3"/>
  <c r="C412" i="3"/>
  <c r="D412" i="3"/>
  <c r="C556" i="3"/>
  <c r="D556" i="3"/>
  <c r="C700" i="3"/>
  <c r="D700" i="3"/>
  <c r="C844" i="3"/>
  <c r="D844" i="3"/>
  <c r="C988" i="3"/>
  <c r="D988" i="3"/>
  <c r="C113" i="3"/>
  <c r="D113" i="3"/>
  <c r="C257" i="3"/>
  <c r="D257" i="3"/>
  <c r="C401" i="3"/>
  <c r="D401" i="3"/>
  <c r="C545" i="3"/>
  <c r="D545" i="3"/>
  <c r="C689" i="3"/>
  <c r="D689" i="3"/>
  <c r="C833" i="3"/>
  <c r="D833" i="3"/>
  <c r="C977" i="3"/>
  <c r="D977" i="3"/>
  <c r="C102" i="3"/>
  <c r="D102" i="3"/>
  <c r="C246" i="3"/>
  <c r="D246" i="3"/>
  <c r="C390" i="3"/>
  <c r="D390" i="3"/>
  <c r="C534" i="3"/>
  <c r="D534" i="3"/>
  <c r="C678" i="3"/>
  <c r="D678" i="3"/>
  <c r="C822" i="3"/>
  <c r="D822" i="3"/>
  <c r="C43" i="3"/>
  <c r="D43" i="3"/>
  <c r="C187" i="3"/>
  <c r="D187" i="3"/>
  <c r="C331" i="3"/>
  <c r="D331" i="3"/>
  <c r="C475" i="3"/>
  <c r="D475" i="3"/>
  <c r="C619" i="3"/>
  <c r="D619" i="3"/>
  <c r="C763" i="3"/>
  <c r="D763" i="3"/>
  <c r="C907" i="3"/>
  <c r="D907" i="3"/>
  <c r="C32" i="3"/>
  <c r="D32" i="3"/>
  <c r="C176" i="3"/>
  <c r="D176" i="3"/>
  <c r="C320" i="3"/>
  <c r="D320" i="3"/>
  <c r="C464" i="3"/>
  <c r="D464" i="3"/>
  <c r="C608" i="3"/>
  <c r="D608" i="3"/>
  <c r="C752" i="3"/>
  <c r="D752" i="3"/>
  <c r="C896" i="3"/>
  <c r="D896" i="3"/>
  <c r="C21" i="3"/>
  <c r="D21" i="3"/>
  <c r="C165" i="3"/>
  <c r="D165" i="3"/>
  <c r="C309" i="3"/>
  <c r="D309" i="3"/>
  <c r="C453" i="3"/>
  <c r="D453" i="3"/>
  <c r="C597" i="3"/>
  <c r="D597" i="3"/>
  <c r="C741" i="3"/>
  <c r="D741" i="3"/>
  <c r="C885" i="3"/>
  <c r="D885" i="3"/>
  <c r="C46" i="3"/>
  <c r="D46" i="3"/>
  <c r="C190" i="3"/>
  <c r="D190" i="3"/>
  <c r="C334" i="3"/>
  <c r="D334" i="3"/>
  <c r="C478" i="3"/>
  <c r="D478" i="3"/>
  <c r="C622" i="3"/>
  <c r="D622" i="3"/>
  <c r="C766" i="3"/>
  <c r="D766" i="3"/>
  <c r="C910" i="3"/>
  <c r="D910" i="3"/>
  <c r="C95" i="3"/>
  <c r="D95" i="3"/>
  <c r="C239" i="3"/>
  <c r="D239" i="3"/>
  <c r="C383" i="3"/>
  <c r="D383" i="3"/>
  <c r="C527" i="3"/>
  <c r="D527" i="3"/>
  <c r="C671" i="3"/>
  <c r="D671" i="3"/>
  <c r="C48" i="3"/>
  <c r="D48" i="3"/>
  <c r="C192" i="3"/>
  <c r="D192" i="3"/>
  <c r="C336" i="3"/>
  <c r="D336" i="3"/>
  <c r="C480" i="3"/>
  <c r="D480" i="3"/>
  <c r="C624" i="3"/>
  <c r="D624" i="3"/>
  <c r="C768" i="3"/>
  <c r="D768" i="3"/>
  <c r="C912" i="3"/>
  <c r="D912" i="3"/>
  <c r="C517" i="3"/>
  <c r="D517" i="3"/>
  <c r="C14" i="3"/>
  <c r="D14" i="3"/>
  <c r="C854" i="3"/>
  <c r="D854" i="3"/>
  <c r="C529" i="3"/>
  <c r="D529" i="3"/>
  <c r="C314" i="3"/>
  <c r="D314" i="3"/>
  <c r="C146" i="3"/>
  <c r="D146" i="3"/>
  <c r="C326" i="3"/>
  <c r="D326" i="3"/>
  <c r="C578" i="3"/>
  <c r="D578" i="3"/>
  <c r="C829" i="3"/>
  <c r="D829" i="3"/>
  <c r="C410" i="3"/>
  <c r="D410" i="3"/>
  <c r="C899" i="3"/>
  <c r="D899" i="3"/>
  <c r="C839" i="3"/>
  <c r="D839" i="3"/>
  <c r="C566" i="3"/>
  <c r="D566" i="3"/>
  <c r="C289" i="3"/>
  <c r="D289" i="3"/>
  <c r="C951" i="3"/>
  <c r="D951" i="3"/>
  <c r="C940" i="3"/>
  <c r="D940" i="3"/>
  <c r="C54" i="3"/>
  <c r="D54" i="3"/>
  <c r="C283" i="3"/>
  <c r="D283" i="3"/>
  <c r="C272" i="3"/>
  <c r="D272" i="3"/>
  <c r="C261" i="3"/>
  <c r="D261" i="3"/>
  <c r="C574" i="3"/>
  <c r="D574" i="3"/>
  <c r="C144" i="3"/>
  <c r="D144" i="3"/>
  <c r="C986" i="3"/>
  <c r="D986" i="3"/>
  <c r="C278" i="3"/>
  <c r="D278" i="3"/>
  <c r="C687" i="3"/>
  <c r="D687" i="3"/>
  <c r="C89" i="3"/>
  <c r="D89" i="3"/>
  <c r="C135" i="3"/>
  <c r="D135" i="3"/>
  <c r="C855" i="3"/>
  <c r="D855" i="3"/>
  <c r="C291" i="3"/>
  <c r="D291" i="3"/>
  <c r="C435" i="3"/>
  <c r="D435" i="3"/>
  <c r="C579" i="3"/>
  <c r="D579" i="3"/>
  <c r="C723" i="3"/>
  <c r="D723" i="3"/>
  <c r="C867" i="3"/>
  <c r="D867" i="3"/>
  <c r="C954" i="3"/>
  <c r="D954" i="3"/>
  <c r="C136" i="3"/>
  <c r="D136" i="3"/>
  <c r="C280" i="3"/>
  <c r="D280" i="3"/>
  <c r="C424" i="3"/>
  <c r="D424" i="3"/>
  <c r="C568" i="3"/>
  <c r="D568" i="3"/>
  <c r="C712" i="3"/>
  <c r="D712" i="3"/>
  <c r="C856" i="3"/>
  <c r="D856" i="3"/>
  <c r="C942" i="3"/>
  <c r="D942" i="3"/>
  <c r="C125" i="3"/>
  <c r="D125" i="3"/>
  <c r="C269" i="3"/>
  <c r="D269" i="3"/>
  <c r="C413" i="3"/>
  <c r="D413" i="3"/>
  <c r="C557" i="3"/>
  <c r="D557" i="3"/>
  <c r="C701" i="3"/>
  <c r="D701" i="3"/>
  <c r="C845" i="3"/>
  <c r="D845" i="3"/>
  <c r="C989" i="3"/>
  <c r="D989" i="3"/>
  <c r="C114" i="3"/>
  <c r="D114" i="3"/>
  <c r="C258" i="3"/>
  <c r="D258" i="3"/>
  <c r="C402" i="3"/>
  <c r="D402" i="3"/>
  <c r="C546" i="3"/>
  <c r="D546" i="3"/>
  <c r="C690" i="3"/>
  <c r="D690" i="3"/>
  <c r="C834" i="3"/>
  <c r="D834" i="3"/>
  <c r="C55" i="3"/>
  <c r="D55" i="3"/>
  <c r="C199" i="3"/>
  <c r="D199" i="3"/>
  <c r="C343" i="3"/>
  <c r="D343" i="3"/>
  <c r="C487" i="3"/>
  <c r="D487" i="3"/>
  <c r="C631" i="3"/>
  <c r="D631" i="3"/>
  <c r="C775" i="3"/>
  <c r="D775" i="3"/>
  <c r="C919" i="3"/>
  <c r="D919" i="3"/>
  <c r="C44" i="3"/>
  <c r="D44" i="3"/>
  <c r="C188" i="3"/>
  <c r="D188" i="3"/>
  <c r="C332" i="3"/>
  <c r="D332" i="3"/>
  <c r="C476" i="3"/>
  <c r="D476" i="3"/>
  <c r="C620" i="3"/>
  <c r="D620" i="3"/>
  <c r="C764" i="3"/>
  <c r="D764" i="3"/>
  <c r="C908" i="3"/>
  <c r="D908" i="3"/>
  <c r="C33" i="3"/>
  <c r="D33" i="3"/>
  <c r="C177" i="3"/>
  <c r="D177" i="3"/>
  <c r="C321" i="3"/>
  <c r="D321" i="3"/>
  <c r="C465" i="3"/>
  <c r="D465" i="3"/>
  <c r="C609" i="3"/>
  <c r="D609" i="3"/>
  <c r="C753" i="3"/>
  <c r="D753" i="3"/>
  <c r="C897" i="3"/>
  <c r="D897" i="3"/>
  <c r="C58" i="3"/>
  <c r="D58" i="3"/>
  <c r="C202" i="3"/>
  <c r="D202" i="3"/>
  <c r="C346" i="3"/>
  <c r="D346" i="3"/>
  <c r="C490" i="3"/>
  <c r="D490" i="3"/>
  <c r="C634" i="3"/>
  <c r="D634" i="3"/>
  <c r="C778" i="3"/>
  <c r="D778" i="3"/>
  <c r="C922" i="3"/>
  <c r="D922" i="3"/>
  <c r="C107" i="3"/>
  <c r="D107" i="3"/>
  <c r="C251" i="3"/>
  <c r="D251" i="3"/>
  <c r="C395" i="3"/>
  <c r="D395" i="3"/>
  <c r="C539" i="3"/>
  <c r="D539" i="3"/>
  <c r="C683" i="3"/>
  <c r="D683" i="3"/>
  <c r="C60" i="3"/>
  <c r="D60" i="3"/>
  <c r="C204" i="3"/>
  <c r="D204" i="3"/>
  <c r="C348" i="3"/>
  <c r="D348" i="3"/>
  <c r="C492" i="3"/>
  <c r="D492" i="3"/>
  <c r="C636" i="3"/>
  <c r="D636" i="3"/>
  <c r="C780" i="3"/>
  <c r="D780" i="3"/>
  <c r="C924" i="3"/>
  <c r="D924" i="3"/>
  <c r="C589" i="3"/>
  <c r="D589" i="3"/>
  <c r="C86" i="3"/>
  <c r="D86" i="3"/>
  <c r="C902" i="3"/>
  <c r="D902" i="3"/>
  <c r="C601" i="3"/>
  <c r="D601" i="3"/>
  <c r="C386" i="3"/>
  <c r="D386" i="3"/>
  <c r="C947" i="3"/>
  <c r="D947" i="3"/>
  <c r="C818" i="3"/>
  <c r="D818" i="3"/>
  <c r="C398" i="3"/>
  <c r="D398" i="3"/>
  <c r="C49" i="3"/>
  <c r="D49" i="3"/>
  <c r="C877" i="3"/>
  <c r="D877" i="3"/>
  <c r="C482" i="3"/>
  <c r="D482" i="3"/>
  <c r="C61" i="3"/>
  <c r="D61" i="3"/>
  <c r="C887" i="3"/>
  <c r="D887" i="3"/>
  <c r="C638" i="3"/>
  <c r="D638" i="3"/>
  <c r="C361" i="3"/>
  <c r="D361" i="3"/>
  <c r="C76" i="3"/>
  <c r="D76" i="3"/>
  <c r="C209" i="3"/>
  <c r="D209" i="3"/>
  <c r="C342" i="3"/>
  <c r="D342" i="3"/>
  <c r="C571" i="3"/>
  <c r="D571" i="3"/>
  <c r="C704" i="3"/>
  <c r="D704" i="3"/>
  <c r="C837" i="3"/>
  <c r="D837" i="3"/>
  <c r="C862" i="3"/>
  <c r="D862" i="3"/>
  <c r="C288" i="3"/>
  <c r="D288" i="3"/>
  <c r="C590" i="3"/>
  <c r="D590" i="3"/>
  <c r="C926" i="3"/>
  <c r="D926" i="3"/>
  <c r="C831" i="3"/>
  <c r="D831" i="3"/>
  <c r="C964" i="3"/>
  <c r="D964" i="3"/>
  <c r="C423" i="3"/>
  <c r="D423" i="3"/>
  <c r="C124" i="3"/>
  <c r="D124" i="3"/>
  <c r="C159" i="3"/>
  <c r="D159" i="3"/>
  <c r="C591" i="3"/>
  <c r="D591" i="3"/>
  <c r="C735" i="3"/>
  <c r="D735" i="3"/>
  <c r="C879" i="3"/>
  <c r="D879" i="3"/>
  <c r="C4" i="3"/>
  <c r="D4" i="3"/>
  <c r="C148" i="3"/>
  <c r="D148" i="3"/>
  <c r="C292" i="3"/>
  <c r="D292" i="3"/>
  <c r="C436" i="3"/>
  <c r="D436" i="3"/>
  <c r="C580" i="3"/>
  <c r="D580" i="3"/>
  <c r="C724" i="3"/>
  <c r="D724" i="3"/>
  <c r="C868" i="3"/>
  <c r="D868" i="3"/>
  <c r="C990" i="3"/>
  <c r="D990" i="3"/>
  <c r="C137" i="3"/>
  <c r="D137" i="3"/>
  <c r="C281" i="3"/>
  <c r="D281" i="3"/>
  <c r="C425" i="3"/>
  <c r="D425" i="3"/>
  <c r="C569" i="3"/>
  <c r="D569" i="3"/>
  <c r="C713" i="3"/>
  <c r="D713" i="3"/>
  <c r="C857" i="3"/>
  <c r="D857" i="3"/>
  <c r="C906" i="3"/>
  <c r="D906" i="3"/>
  <c r="C126" i="3"/>
  <c r="D126" i="3"/>
  <c r="C270" i="3"/>
  <c r="D270" i="3"/>
  <c r="C414" i="3"/>
  <c r="D414" i="3"/>
  <c r="C558" i="3"/>
  <c r="D558" i="3"/>
  <c r="C702" i="3"/>
  <c r="D702" i="3"/>
  <c r="C846" i="3"/>
  <c r="D846" i="3"/>
  <c r="C67" i="3"/>
  <c r="D67" i="3"/>
  <c r="C211" i="3"/>
  <c r="D211" i="3"/>
  <c r="C355" i="3"/>
  <c r="D355" i="3"/>
  <c r="C499" i="3"/>
  <c r="D499" i="3"/>
  <c r="C643" i="3"/>
  <c r="D643" i="3"/>
  <c r="C787" i="3"/>
  <c r="D787" i="3"/>
  <c r="C931" i="3"/>
  <c r="D931" i="3"/>
  <c r="C56" i="3"/>
  <c r="D56" i="3"/>
  <c r="C200" i="3"/>
  <c r="D200" i="3"/>
  <c r="C344" i="3"/>
  <c r="D344" i="3"/>
  <c r="C488" i="3"/>
  <c r="D488" i="3"/>
  <c r="C632" i="3"/>
  <c r="D632" i="3"/>
  <c r="C776" i="3"/>
  <c r="D776" i="3"/>
  <c r="C920" i="3"/>
  <c r="D920" i="3"/>
  <c r="C45" i="3"/>
  <c r="D45" i="3"/>
  <c r="C189" i="3"/>
  <c r="D189" i="3"/>
  <c r="C333" i="3"/>
  <c r="D333" i="3"/>
  <c r="C477" i="3"/>
  <c r="D477" i="3"/>
  <c r="C621" i="3"/>
  <c r="D621" i="3"/>
  <c r="C765" i="3"/>
  <c r="D765" i="3"/>
  <c r="C909" i="3"/>
  <c r="D909" i="3"/>
  <c r="C70" i="3"/>
  <c r="D70" i="3"/>
  <c r="C214" i="3"/>
  <c r="D214" i="3"/>
  <c r="C358" i="3"/>
  <c r="D358" i="3"/>
  <c r="C502" i="3"/>
  <c r="D502" i="3"/>
  <c r="C646" i="3"/>
  <c r="D646" i="3"/>
  <c r="C790" i="3"/>
  <c r="D790" i="3"/>
  <c r="C934" i="3"/>
  <c r="D934" i="3"/>
  <c r="C119" i="3"/>
  <c r="D119" i="3"/>
  <c r="C263" i="3"/>
  <c r="D263" i="3"/>
  <c r="C407" i="3"/>
  <c r="D407" i="3"/>
  <c r="C551" i="3"/>
  <c r="D551" i="3"/>
  <c r="C695" i="3"/>
  <c r="D695" i="3"/>
  <c r="C72" i="3"/>
  <c r="D72" i="3"/>
  <c r="C216" i="3"/>
  <c r="D216" i="3"/>
  <c r="C360" i="3"/>
  <c r="D360" i="3"/>
  <c r="C504" i="3"/>
  <c r="D504" i="3"/>
  <c r="C648" i="3"/>
  <c r="D648" i="3"/>
  <c r="C792" i="3"/>
  <c r="D792" i="3"/>
  <c r="C936" i="3"/>
  <c r="D936" i="3"/>
  <c r="C661" i="3"/>
  <c r="D661" i="3"/>
  <c r="C158" i="3"/>
  <c r="D158" i="3"/>
  <c r="C950" i="3"/>
  <c r="D950" i="3"/>
  <c r="C673" i="3"/>
  <c r="D673" i="3"/>
  <c r="C458" i="3"/>
  <c r="D458" i="3"/>
  <c r="C37" i="3"/>
  <c r="D37" i="3"/>
  <c r="C866" i="3"/>
  <c r="D866" i="3"/>
  <c r="C470" i="3"/>
  <c r="D470" i="3"/>
  <c r="C121" i="3"/>
  <c r="D121" i="3"/>
  <c r="C925" i="3"/>
  <c r="D925" i="3"/>
  <c r="C554" i="3"/>
  <c r="D554" i="3"/>
  <c r="C133" i="3"/>
  <c r="D133" i="3"/>
  <c r="C935" i="3"/>
  <c r="D935" i="3"/>
  <c r="C710" i="3"/>
  <c r="D710" i="3"/>
  <c r="C433" i="3"/>
  <c r="D433" i="3"/>
  <c r="C663" i="3"/>
  <c r="D663" i="3"/>
  <c r="C796" i="3"/>
  <c r="D796" i="3"/>
  <c r="C641" i="3"/>
  <c r="D641" i="3"/>
  <c r="C774" i="3"/>
  <c r="D774" i="3"/>
  <c r="C970" i="3"/>
  <c r="D970" i="3"/>
  <c r="C946" i="3"/>
  <c r="D946" i="3"/>
  <c r="C981" i="3"/>
  <c r="D981" i="3"/>
  <c r="C47" i="3"/>
  <c r="D47" i="3"/>
  <c r="C576" i="3"/>
  <c r="D576" i="3"/>
  <c r="C26" i="3"/>
  <c r="D26" i="3"/>
  <c r="C553" i="3"/>
  <c r="D553" i="3"/>
  <c r="C255" i="3"/>
  <c r="D255" i="3"/>
  <c r="C100" i="3"/>
  <c r="D100" i="3"/>
  <c r="C676" i="3"/>
  <c r="D676" i="3"/>
  <c r="C411" i="3"/>
  <c r="D411" i="3"/>
  <c r="C711" i="3"/>
  <c r="D711" i="3"/>
  <c r="C147" i="3"/>
  <c r="D147" i="3"/>
  <c r="C303" i="3"/>
  <c r="D303" i="3"/>
  <c r="C27" i="3"/>
  <c r="D27" i="3"/>
  <c r="C459" i="3"/>
  <c r="D459" i="3"/>
  <c r="C747" i="3"/>
  <c r="D747" i="3"/>
  <c r="C891" i="3"/>
  <c r="D891" i="3"/>
  <c r="C160" i="3"/>
  <c r="D160" i="3"/>
  <c r="C304" i="3"/>
  <c r="D304" i="3"/>
  <c r="C448" i="3"/>
  <c r="D448" i="3"/>
  <c r="C592" i="3"/>
  <c r="D592" i="3"/>
  <c r="C736" i="3"/>
  <c r="D736" i="3"/>
  <c r="C880" i="3"/>
  <c r="D880" i="3"/>
  <c r="C5" i="3"/>
  <c r="D5" i="3"/>
  <c r="C149" i="3"/>
  <c r="D149" i="3"/>
  <c r="C293" i="3"/>
  <c r="D293" i="3"/>
  <c r="C437" i="3"/>
  <c r="D437" i="3"/>
  <c r="C581" i="3"/>
  <c r="D581" i="3"/>
  <c r="C725" i="3"/>
  <c r="D725" i="3"/>
  <c r="C869" i="3"/>
  <c r="D869" i="3"/>
  <c r="C978" i="3"/>
  <c r="D978" i="3"/>
  <c r="C138" i="3"/>
  <c r="D138" i="3"/>
  <c r="C282" i="3"/>
  <c r="D282" i="3"/>
  <c r="C426" i="3"/>
  <c r="D426" i="3"/>
  <c r="C570" i="3"/>
  <c r="D570" i="3"/>
  <c r="C714" i="3"/>
  <c r="D714" i="3"/>
  <c r="C858" i="3"/>
  <c r="D858" i="3"/>
  <c r="C79" i="3"/>
  <c r="D79" i="3"/>
  <c r="C223" i="3"/>
  <c r="D223" i="3"/>
  <c r="C367" i="3"/>
  <c r="D367" i="3"/>
  <c r="C511" i="3"/>
  <c r="D511" i="3"/>
  <c r="C655" i="3"/>
  <c r="D655" i="3"/>
  <c r="C799" i="3"/>
  <c r="D799" i="3"/>
  <c r="C943" i="3"/>
  <c r="D943" i="3"/>
  <c r="C68" i="3"/>
  <c r="D68" i="3"/>
  <c r="C212" i="3"/>
  <c r="D212" i="3"/>
  <c r="C356" i="3"/>
  <c r="D356" i="3"/>
  <c r="C500" i="3"/>
  <c r="D500" i="3"/>
  <c r="C644" i="3"/>
  <c r="D644" i="3"/>
  <c r="C788" i="3"/>
  <c r="D788" i="3"/>
  <c r="C932" i="3"/>
  <c r="D932" i="3"/>
  <c r="C57" i="3"/>
  <c r="D57" i="3"/>
  <c r="C201" i="3"/>
  <c r="D201" i="3"/>
  <c r="C345" i="3"/>
  <c r="D345" i="3"/>
  <c r="C489" i="3"/>
  <c r="D489" i="3"/>
  <c r="C633" i="3"/>
  <c r="D633" i="3"/>
  <c r="C777" i="3"/>
  <c r="D777" i="3"/>
  <c r="C921" i="3"/>
  <c r="D921" i="3"/>
  <c r="C82" i="3"/>
  <c r="D82" i="3"/>
  <c r="C226" i="3"/>
  <c r="D226" i="3"/>
  <c r="C370" i="3"/>
  <c r="D370" i="3"/>
  <c r="C514" i="3"/>
  <c r="D514" i="3"/>
  <c r="C658" i="3"/>
  <c r="D658" i="3"/>
  <c r="C802" i="3"/>
  <c r="D802" i="3"/>
  <c r="C958" i="3"/>
  <c r="D958" i="3"/>
  <c r="C131" i="3"/>
  <c r="D131" i="3"/>
  <c r="C275" i="3"/>
  <c r="D275" i="3"/>
  <c r="C419" i="3"/>
  <c r="D419" i="3"/>
  <c r="C563" i="3"/>
  <c r="D563" i="3"/>
  <c r="C707" i="3"/>
  <c r="D707" i="3"/>
  <c r="C84" i="3"/>
  <c r="D84" i="3"/>
  <c r="C228" i="3"/>
  <c r="D228" i="3"/>
  <c r="C372" i="3"/>
  <c r="D372" i="3"/>
  <c r="C516" i="3"/>
  <c r="D516" i="3"/>
  <c r="C660" i="3"/>
  <c r="D660" i="3"/>
  <c r="C804" i="3"/>
  <c r="D804" i="3"/>
  <c r="C948" i="3"/>
  <c r="D948" i="3"/>
  <c r="C733" i="3"/>
  <c r="D733" i="3"/>
  <c r="C230" i="3"/>
  <c r="D230" i="3"/>
  <c r="C721" i="3"/>
  <c r="D721" i="3"/>
  <c r="C745" i="3"/>
  <c r="D745" i="3"/>
  <c r="C530" i="3"/>
  <c r="D530" i="3"/>
  <c r="C109" i="3"/>
  <c r="D109" i="3"/>
  <c r="C914" i="3"/>
  <c r="D914" i="3"/>
  <c r="C542" i="3"/>
  <c r="D542" i="3"/>
  <c r="C193" i="3"/>
  <c r="D193" i="3"/>
  <c r="C972" i="3"/>
  <c r="D972" i="3"/>
  <c r="C626" i="3"/>
  <c r="D626" i="3"/>
  <c r="C205" i="3"/>
  <c r="D205" i="3"/>
  <c r="C984" i="3"/>
  <c r="D984" i="3"/>
  <c r="C782" i="3"/>
  <c r="D782" i="3"/>
  <c r="C505" i="3"/>
  <c r="D505" i="3"/>
  <c r="C87" i="3"/>
  <c r="D87" i="3"/>
  <c r="C220" i="3"/>
  <c r="D220" i="3"/>
  <c r="C65" i="3"/>
  <c r="D65" i="3"/>
  <c r="C929" i="3"/>
  <c r="D929" i="3"/>
  <c r="C139" i="3"/>
  <c r="D139" i="3"/>
  <c r="C128" i="3"/>
  <c r="D128" i="3"/>
  <c r="C117" i="3"/>
  <c r="D117" i="3"/>
  <c r="C286" i="3"/>
  <c r="D286" i="3"/>
  <c r="C191" i="3"/>
  <c r="D191" i="3"/>
  <c r="C720" i="3"/>
  <c r="D720" i="3"/>
  <c r="C469" i="3"/>
  <c r="D469" i="3"/>
  <c r="C122" i="3"/>
  <c r="D122" i="3"/>
  <c r="C111" i="3"/>
  <c r="D111" i="3"/>
  <c r="C975" i="3"/>
  <c r="D975" i="3"/>
  <c r="C820" i="3"/>
  <c r="D820" i="3"/>
  <c r="C279" i="3"/>
  <c r="D279" i="3"/>
  <c r="C268" i="3"/>
  <c r="D268" i="3"/>
  <c r="C15" i="3"/>
  <c r="D15" i="3"/>
  <c r="C447" i="3"/>
  <c r="D447" i="3"/>
  <c r="C171" i="3"/>
  <c r="D171" i="3"/>
  <c r="C315" i="3"/>
  <c r="D315" i="3"/>
  <c r="C603" i="3"/>
  <c r="D603" i="3"/>
  <c r="C16" i="3"/>
  <c r="D16" i="3"/>
  <c r="C39" i="3"/>
  <c r="D39" i="3"/>
  <c r="C183" i="3"/>
  <c r="D183" i="3"/>
  <c r="C327" i="3"/>
  <c r="D327" i="3"/>
  <c r="C471" i="3"/>
  <c r="D471" i="3"/>
  <c r="C615" i="3"/>
  <c r="D615" i="3"/>
  <c r="C759" i="3"/>
  <c r="D759" i="3"/>
  <c r="C903" i="3"/>
  <c r="D903" i="3"/>
  <c r="C28" i="3"/>
  <c r="D28" i="3"/>
  <c r="C172" i="3"/>
  <c r="D172" i="3"/>
  <c r="C316" i="3"/>
  <c r="D316" i="3"/>
  <c r="C460" i="3"/>
  <c r="D460" i="3"/>
  <c r="C604" i="3"/>
  <c r="D604" i="3"/>
  <c r="C748" i="3"/>
  <c r="D748" i="3"/>
  <c r="C892" i="3"/>
  <c r="D892" i="3"/>
  <c r="C17" i="3"/>
  <c r="D17" i="3"/>
  <c r="C161" i="3"/>
  <c r="D161" i="3"/>
  <c r="C305" i="3"/>
  <c r="D305" i="3"/>
  <c r="C449" i="3"/>
  <c r="D449" i="3"/>
  <c r="C593" i="3"/>
  <c r="D593" i="3"/>
  <c r="C737" i="3"/>
  <c r="D737" i="3"/>
  <c r="C881" i="3"/>
  <c r="D881" i="3"/>
  <c r="C6" i="3"/>
  <c r="D6" i="3"/>
  <c r="C150" i="3"/>
  <c r="D150" i="3"/>
  <c r="C294" i="3"/>
  <c r="D294" i="3"/>
  <c r="C438" i="3"/>
  <c r="D438" i="3"/>
  <c r="C582" i="3"/>
  <c r="D582" i="3"/>
  <c r="C726" i="3"/>
  <c r="D726" i="3"/>
  <c r="C870" i="3"/>
  <c r="D870" i="3"/>
  <c r="C91" i="3"/>
  <c r="D91" i="3"/>
  <c r="C235" i="3"/>
  <c r="D235" i="3"/>
  <c r="C379" i="3"/>
  <c r="D379" i="3"/>
  <c r="C523" i="3"/>
  <c r="D523" i="3"/>
  <c r="C667" i="3"/>
  <c r="D667" i="3"/>
  <c r="C811" i="3"/>
  <c r="D811" i="3"/>
  <c r="C955" i="3"/>
  <c r="D955" i="3"/>
  <c r="C80" i="3"/>
  <c r="D80" i="3"/>
  <c r="C224" i="3"/>
  <c r="D224" i="3"/>
  <c r="C368" i="3"/>
  <c r="D368" i="3"/>
  <c r="C512" i="3"/>
  <c r="D512" i="3"/>
  <c r="C656" i="3"/>
  <c r="D656" i="3"/>
  <c r="C800" i="3"/>
  <c r="D800" i="3"/>
  <c r="C944" i="3"/>
  <c r="D944" i="3"/>
  <c r="C69" i="3"/>
  <c r="D69" i="3"/>
  <c r="C213" i="3"/>
  <c r="D213" i="3"/>
  <c r="C357" i="3"/>
  <c r="D357" i="3"/>
  <c r="C501" i="3"/>
  <c r="D501" i="3"/>
  <c r="C645" i="3"/>
  <c r="D645" i="3"/>
  <c r="C789" i="3"/>
  <c r="D789" i="3"/>
  <c r="C933" i="3"/>
  <c r="D933" i="3"/>
  <c r="C94" i="3"/>
  <c r="D94" i="3"/>
  <c r="C238" i="3"/>
  <c r="D238" i="3"/>
  <c r="C382" i="3"/>
  <c r="D382" i="3"/>
  <c r="C526" i="3"/>
  <c r="D526" i="3"/>
  <c r="C670" i="3"/>
  <c r="D670" i="3"/>
  <c r="C814" i="3"/>
  <c r="D814" i="3"/>
  <c r="C767" i="3"/>
  <c r="D767" i="3"/>
  <c r="C143" i="3"/>
  <c r="D143" i="3"/>
  <c r="C287" i="3"/>
  <c r="D287" i="3"/>
  <c r="C431" i="3"/>
  <c r="D431" i="3"/>
  <c r="C575" i="3"/>
  <c r="D575" i="3"/>
  <c r="C719" i="3"/>
  <c r="D719" i="3"/>
  <c r="C96" i="3"/>
  <c r="D96" i="3"/>
  <c r="C240" i="3"/>
  <c r="D240" i="3"/>
  <c r="C384" i="3"/>
  <c r="D384" i="3"/>
  <c r="C528" i="3"/>
  <c r="D528" i="3"/>
  <c r="C672" i="3"/>
  <c r="D672" i="3"/>
  <c r="C816" i="3"/>
  <c r="D816" i="3"/>
  <c r="C960" i="3"/>
  <c r="D960" i="3"/>
  <c r="C805" i="3"/>
  <c r="D805" i="3"/>
  <c r="C302" i="3"/>
  <c r="D302" i="3"/>
  <c r="C434" i="3"/>
  <c r="D434" i="3"/>
  <c r="C815" i="3"/>
  <c r="D815" i="3"/>
  <c r="C602" i="3"/>
  <c r="D602" i="3"/>
  <c r="C181" i="3"/>
  <c r="D181" i="3"/>
  <c r="C962" i="3"/>
  <c r="D962" i="3"/>
  <c r="C614" i="3"/>
  <c r="D614" i="3"/>
  <c r="C265" i="3"/>
  <c r="D265" i="3"/>
  <c r="C974" i="3"/>
  <c r="D974" i="3"/>
  <c r="C698" i="3"/>
  <c r="D698" i="3"/>
  <c r="C277" i="3"/>
  <c r="D277" i="3"/>
  <c r="C650" i="3"/>
  <c r="D650" i="3"/>
  <c r="C841" i="3"/>
  <c r="D841" i="3"/>
  <c r="C842" i="3"/>
  <c r="D842" i="3"/>
  <c r="C13" i="3"/>
  <c r="D13" i="3"/>
  <c r="C374" i="3"/>
  <c r="D374" i="3"/>
  <c r="C25" i="3"/>
  <c r="D25" i="3"/>
  <c r="C863" i="3"/>
  <c r="D863" i="3"/>
  <c r="C674" i="3"/>
  <c r="D674" i="3"/>
  <c r="C253" i="3"/>
  <c r="D253" i="3"/>
  <c r="C686" i="3"/>
  <c r="D686" i="3"/>
  <c r="C337" i="3"/>
  <c r="D337" i="3"/>
  <c r="C938" i="3"/>
  <c r="D938" i="3"/>
  <c r="C770" i="3"/>
  <c r="D770" i="3"/>
  <c r="C349" i="3"/>
  <c r="D349" i="3"/>
  <c r="C62" i="3"/>
  <c r="D62" i="3"/>
  <c r="C722" i="3"/>
  <c r="D722" i="3"/>
  <c r="C2" i="3"/>
  <c r="D2" i="3"/>
  <c r="B757" i="3"/>
  <c r="C757" i="3"/>
  <c r="B51" i="3"/>
  <c r="C51" i="3"/>
  <c r="B339" i="3"/>
  <c r="C339" i="3"/>
  <c r="B771" i="3"/>
  <c r="C771" i="3"/>
  <c r="B184" i="3"/>
  <c r="C184" i="3"/>
  <c r="B616" i="3"/>
  <c r="C616" i="3"/>
  <c r="B29" i="3"/>
  <c r="C29" i="3"/>
  <c r="B317" i="3"/>
  <c r="C317" i="3"/>
  <c r="B749" i="3"/>
  <c r="C749" i="3"/>
  <c r="B162" i="3"/>
  <c r="C162" i="3"/>
  <c r="B450" i="3"/>
  <c r="C450" i="3"/>
  <c r="B594" i="3"/>
  <c r="C594" i="3"/>
  <c r="B738" i="3"/>
  <c r="C738" i="3"/>
  <c r="B247" i="3"/>
  <c r="C247" i="3"/>
  <c r="B391" i="3"/>
  <c r="C391" i="3"/>
  <c r="B535" i="3"/>
  <c r="C535" i="3"/>
  <c r="B679" i="3"/>
  <c r="C679" i="3"/>
  <c r="B823" i="3"/>
  <c r="C823" i="3"/>
  <c r="B967" i="3"/>
  <c r="C967" i="3"/>
  <c r="B92" i="3"/>
  <c r="C92" i="3"/>
  <c r="B236" i="3"/>
  <c r="C236" i="3"/>
  <c r="B380" i="3"/>
  <c r="C380" i="3"/>
  <c r="B524" i="3"/>
  <c r="C524" i="3"/>
  <c r="B668" i="3"/>
  <c r="C668" i="3"/>
  <c r="B812" i="3"/>
  <c r="C812" i="3"/>
  <c r="B956" i="3"/>
  <c r="C956" i="3"/>
  <c r="B81" i="3"/>
  <c r="C81" i="3"/>
  <c r="B225" i="3"/>
  <c r="C225" i="3"/>
  <c r="B369" i="3"/>
  <c r="C369" i="3"/>
  <c r="B513" i="3"/>
  <c r="C513" i="3"/>
  <c r="B657" i="3"/>
  <c r="C657" i="3"/>
  <c r="B801" i="3"/>
  <c r="C801" i="3"/>
  <c r="B945" i="3"/>
  <c r="C945" i="3"/>
  <c r="B106" i="3"/>
  <c r="C106" i="3"/>
  <c r="B250" i="3"/>
  <c r="C250" i="3"/>
  <c r="B394" i="3"/>
  <c r="C394" i="3"/>
  <c r="B538" i="3"/>
  <c r="C538" i="3"/>
  <c r="B682" i="3"/>
  <c r="C682" i="3"/>
  <c r="B826" i="3"/>
  <c r="C826" i="3"/>
  <c r="B11" i="3"/>
  <c r="C11" i="3"/>
  <c r="B155" i="3"/>
  <c r="C155" i="3"/>
  <c r="B299" i="3"/>
  <c r="C299" i="3"/>
  <c r="B443" i="3"/>
  <c r="C443" i="3"/>
  <c r="B587" i="3"/>
  <c r="C587" i="3"/>
  <c r="B731" i="3"/>
  <c r="C731" i="3"/>
  <c r="B108" i="3"/>
  <c r="C108" i="3"/>
  <c r="B252" i="3"/>
  <c r="C252" i="3"/>
  <c r="B396" i="3"/>
  <c r="C396" i="3"/>
  <c r="B540" i="3"/>
  <c r="C540" i="3"/>
  <c r="B684" i="3"/>
  <c r="C684" i="3"/>
  <c r="B828" i="3"/>
  <c r="C828" i="3"/>
  <c r="B853" i="3"/>
  <c r="C853" i="3"/>
  <c r="B937" i="3"/>
  <c r="C937" i="3"/>
  <c r="B889" i="3"/>
  <c r="C889" i="3"/>
  <c r="B483" i="3"/>
  <c r="C483" i="3"/>
  <c r="B915" i="3"/>
  <c r="C915" i="3"/>
  <c r="B328" i="3"/>
  <c r="C328" i="3"/>
  <c r="B904" i="3"/>
  <c r="C904" i="3"/>
  <c r="B461" i="3"/>
  <c r="C461" i="3"/>
  <c r="B893" i="3"/>
  <c r="C893" i="3"/>
  <c r="B882" i="3"/>
  <c r="C882" i="3"/>
  <c r="B207" i="3"/>
  <c r="C207" i="3"/>
  <c r="B495" i="3"/>
  <c r="C495" i="3"/>
  <c r="B639" i="3"/>
  <c r="C639" i="3"/>
  <c r="B783" i="3"/>
  <c r="C783" i="3"/>
  <c r="B927" i="3"/>
  <c r="C927" i="3"/>
  <c r="B52" i="3"/>
  <c r="C52" i="3"/>
  <c r="B196" i="3"/>
  <c r="C196" i="3"/>
  <c r="B340" i="3"/>
  <c r="C340" i="3"/>
  <c r="B484" i="3"/>
  <c r="C484" i="3"/>
  <c r="B628" i="3"/>
  <c r="C628" i="3"/>
  <c r="B772" i="3"/>
  <c r="C772" i="3"/>
  <c r="B916" i="3"/>
  <c r="C916" i="3"/>
  <c r="B41" i="3"/>
  <c r="C41" i="3"/>
  <c r="B185" i="3"/>
  <c r="C185" i="3"/>
  <c r="B329" i="3"/>
  <c r="C329" i="3"/>
  <c r="B473" i="3"/>
  <c r="C473" i="3"/>
  <c r="B617" i="3"/>
  <c r="C617" i="3"/>
  <c r="B761" i="3"/>
  <c r="C761" i="3"/>
  <c r="B905" i="3"/>
  <c r="C905" i="3"/>
  <c r="B30" i="3"/>
  <c r="C30" i="3"/>
  <c r="B174" i="3"/>
  <c r="C174" i="3"/>
  <c r="B318" i="3"/>
  <c r="C318" i="3"/>
  <c r="B462" i="3"/>
  <c r="C462" i="3"/>
  <c r="B606" i="3"/>
  <c r="C606" i="3"/>
  <c r="B750" i="3"/>
  <c r="C750" i="3"/>
  <c r="B894" i="3"/>
  <c r="C894" i="3"/>
  <c r="B115" i="3"/>
  <c r="C115" i="3"/>
  <c r="B259" i="3"/>
  <c r="C259" i="3"/>
  <c r="B403" i="3"/>
  <c r="C403" i="3"/>
  <c r="B547" i="3"/>
  <c r="C547" i="3"/>
  <c r="B691" i="3"/>
  <c r="C691" i="3"/>
  <c r="B835" i="3"/>
  <c r="C835" i="3"/>
  <c r="B979" i="3"/>
  <c r="C979" i="3"/>
  <c r="B104" i="3"/>
  <c r="C104" i="3"/>
  <c r="B248" i="3"/>
  <c r="C248" i="3"/>
  <c r="B392" i="3"/>
  <c r="C392" i="3"/>
  <c r="B536" i="3"/>
  <c r="C536" i="3"/>
  <c r="B680" i="3"/>
  <c r="C680" i="3"/>
  <c r="B824" i="3"/>
  <c r="C824" i="3"/>
  <c r="B968" i="3"/>
  <c r="C968" i="3"/>
  <c r="B93" i="3"/>
  <c r="C93" i="3"/>
  <c r="B237" i="3"/>
  <c r="C237" i="3"/>
  <c r="B381" i="3"/>
  <c r="C381" i="3"/>
  <c r="B525" i="3"/>
  <c r="C525" i="3"/>
  <c r="B669" i="3"/>
  <c r="C669" i="3"/>
  <c r="B813" i="3"/>
  <c r="C813" i="3"/>
  <c r="B957" i="3"/>
  <c r="C957" i="3"/>
  <c r="B118" i="3"/>
  <c r="C118" i="3"/>
  <c r="B262" i="3"/>
  <c r="C262" i="3"/>
  <c r="B406" i="3"/>
  <c r="C406" i="3"/>
  <c r="B550" i="3"/>
  <c r="C550" i="3"/>
  <c r="B694" i="3"/>
  <c r="C694" i="3"/>
  <c r="B838" i="3"/>
  <c r="C838" i="3"/>
  <c r="B23" i="3"/>
  <c r="C23" i="3"/>
  <c r="B167" i="3"/>
  <c r="C167" i="3"/>
  <c r="B311" i="3"/>
  <c r="C311" i="3"/>
  <c r="B455" i="3"/>
  <c r="C455" i="3"/>
  <c r="B599" i="3"/>
  <c r="C599" i="3"/>
  <c r="B743" i="3"/>
  <c r="C743" i="3"/>
  <c r="B120" i="3"/>
  <c r="C120" i="3"/>
  <c r="B264" i="3"/>
  <c r="C264" i="3"/>
  <c r="B408" i="3"/>
  <c r="C408" i="3"/>
  <c r="B552" i="3"/>
  <c r="C552" i="3"/>
  <c r="B696" i="3"/>
  <c r="C696" i="3"/>
  <c r="B840" i="3"/>
  <c r="C840" i="3"/>
  <c r="B85" i="3"/>
  <c r="C85" i="3"/>
  <c r="B901" i="3"/>
  <c r="C901" i="3"/>
  <c r="B446" i="3"/>
  <c r="C446" i="3"/>
  <c r="B97" i="3"/>
  <c r="C97" i="3"/>
  <c r="B911" i="3"/>
  <c r="C911" i="3"/>
  <c r="B746" i="3"/>
  <c r="C746" i="3"/>
  <c r="B325" i="3"/>
  <c r="C325" i="3"/>
  <c r="B74" i="3"/>
  <c r="C74" i="3"/>
  <c r="B758" i="3"/>
  <c r="C758" i="3"/>
  <c r="B409" i="3"/>
  <c r="C409" i="3"/>
  <c r="B290" i="3"/>
  <c r="C290" i="3"/>
  <c r="B830" i="3"/>
  <c r="C830" i="3"/>
  <c r="B421" i="3"/>
  <c r="C421" i="3"/>
  <c r="B134" i="3"/>
  <c r="C134" i="3"/>
  <c r="B793" i="3"/>
  <c r="C793" i="3"/>
  <c r="B195" i="3"/>
  <c r="C195" i="3"/>
  <c r="B627" i="3"/>
  <c r="C627" i="3"/>
  <c r="B40" i="3"/>
  <c r="C40" i="3"/>
  <c r="B472" i="3"/>
  <c r="C472" i="3"/>
  <c r="B760" i="3"/>
  <c r="C760" i="3"/>
  <c r="B173" i="3"/>
  <c r="C173" i="3"/>
  <c r="B605" i="3"/>
  <c r="C605" i="3"/>
  <c r="B18" i="3"/>
  <c r="C18" i="3"/>
  <c r="B306" i="3"/>
  <c r="C306" i="3"/>
  <c r="B103" i="3"/>
  <c r="C103" i="3"/>
  <c r="B63" i="3"/>
  <c r="C63" i="3"/>
  <c r="B351" i="3"/>
  <c r="C351" i="3"/>
  <c r="B75" i="3"/>
  <c r="C75" i="3"/>
  <c r="B219" i="3"/>
  <c r="C219" i="3"/>
  <c r="B363" i="3"/>
  <c r="C363" i="3"/>
  <c r="B507" i="3"/>
  <c r="C507" i="3"/>
  <c r="B651" i="3"/>
  <c r="C651" i="3"/>
  <c r="B795" i="3"/>
  <c r="C795" i="3"/>
  <c r="B939" i="3"/>
  <c r="C939" i="3"/>
  <c r="B64" i="3"/>
  <c r="C64" i="3"/>
  <c r="B208" i="3"/>
  <c r="C208" i="3"/>
  <c r="B352" i="3"/>
  <c r="C352" i="3"/>
  <c r="B496" i="3"/>
  <c r="C496" i="3"/>
  <c r="B640" i="3"/>
  <c r="C640" i="3"/>
  <c r="B784" i="3"/>
  <c r="C784" i="3"/>
  <c r="B928" i="3"/>
  <c r="C928" i="3"/>
  <c r="B53" i="3"/>
  <c r="C53" i="3"/>
  <c r="B197" i="3"/>
  <c r="C197" i="3"/>
  <c r="B341" i="3"/>
  <c r="C341" i="3"/>
  <c r="B485" i="3"/>
  <c r="C485" i="3"/>
  <c r="B629" i="3"/>
  <c r="C629" i="3"/>
  <c r="B773" i="3"/>
  <c r="C773" i="3"/>
  <c r="B917" i="3"/>
  <c r="C917" i="3"/>
  <c r="B42" i="3"/>
  <c r="C42" i="3"/>
  <c r="B186" i="3"/>
  <c r="C186" i="3"/>
  <c r="B330" i="3"/>
  <c r="C330" i="3"/>
  <c r="B474" i="3"/>
  <c r="C474" i="3"/>
  <c r="B618" i="3"/>
  <c r="C618" i="3"/>
  <c r="B762" i="3"/>
  <c r="C762" i="3"/>
  <c r="B930" i="3"/>
  <c r="C930" i="3"/>
  <c r="B127" i="3"/>
  <c r="C127" i="3"/>
  <c r="B271" i="3"/>
  <c r="C271" i="3"/>
  <c r="B415" i="3"/>
  <c r="C415" i="3"/>
  <c r="B559" i="3"/>
  <c r="C559" i="3"/>
  <c r="B703" i="3"/>
  <c r="C703" i="3"/>
  <c r="B847" i="3"/>
  <c r="C847" i="3"/>
  <c r="B116" i="3"/>
  <c r="C116" i="3"/>
  <c r="B260" i="3"/>
  <c r="C260" i="3"/>
  <c r="B404" i="3"/>
  <c r="C404" i="3"/>
  <c r="B548" i="3"/>
  <c r="C548" i="3"/>
  <c r="B692" i="3"/>
  <c r="C692" i="3"/>
  <c r="B836" i="3"/>
  <c r="C836" i="3"/>
  <c r="B980" i="3"/>
  <c r="C980" i="3"/>
  <c r="B105" i="3"/>
  <c r="C105" i="3"/>
  <c r="B249" i="3"/>
  <c r="C249" i="3"/>
  <c r="B393" i="3"/>
  <c r="C393" i="3"/>
  <c r="B537" i="3"/>
  <c r="C537" i="3"/>
  <c r="B681" i="3"/>
  <c r="C681" i="3"/>
  <c r="B825" i="3"/>
  <c r="C825" i="3"/>
  <c r="B969" i="3"/>
  <c r="C969" i="3"/>
  <c r="B130" i="3"/>
  <c r="C130" i="3"/>
  <c r="B274" i="3"/>
  <c r="C274" i="3"/>
  <c r="B418" i="3"/>
  <c r="C418" i="3"/>
  <c r="B562" i="3"/>
  <c r="C562" i="3"/>
  <c r="B706" i="3"/>
  <c r="C706" i="3"/>
  <c r="B850" i="3"/>
  <c r="C850" i="3"/>
  <c r="B35" i="3"/>
  <c r="C35" i="3"/>
  <c r="B179" i="3"/>
  <c r="C179" i="3"/>
  <c r="B323" i="3"/>
  <c r="C323" i="3"/>
  <c r="B467" i="3"/>
  <c r="C467" i="3"/>
  <c r="B611" i="3"/>
  <c r="C611" i="3"/>
  <c r="B755" i="3"/>
  <c r="C755" i="3"/>
  <c r="B132" i="3"/>
  <c r="C132" i="3"/>
  <c r="B276" i="3"/>
  <c r="C276" i="3"/>
  <c r="B420" i="3"/>
  <c r="C420" i="3"/>
  <c r="B564" i="3"/>
  <c r="C564" i="3"/>
  <c r="B708" i="3"/>
  <c r="C708" i="3"/>
  <c r="B852" i="3"/>
  <c r="C852" i="3"/>
  <c r="B157" i="3"/>
  <c r="C157" i="3"/>
  <c r="B949" i="3"/>
  <c r="C949" i="3"/>
  <c r="B518" i="3"/>
  <c r="C518" i="3"/>
  <c r="B169" i="3"/>
  <c r="C169" i="3"/>
  <c r="B959" i="3"/>
  <c r="C959" i="3"/>
  <c r="B817" i="3"/>
  <c r="C817" i="3"/>
  <c r="B397" i="3"/>
  <c r="C397" i="3"/>
  <c r="B794" i="3"/>
  <c r="C794" i="3"/>
  <c r="B827" i="3"/>
  <c r="C827" i="3"/>
  <c r="B481" i="3"/>
  <c r="C481" i="3"/>
  <c r="B50" i="3"/>
  <c r="C50" i="3"/>
  <c r="B878" i="3"/>
  <c r="C878" i="3"/>
  <c r="B493" i="3"/>
  <c r="C493" i="3"/>
  <c r="B206" i="3"/>
  <c r="C206" i="3"/>
  <c r="B218" i="3"/>
  <c r="C218" i="3"/>
  <c r="B87" i="3"/>
  <c r="B231" i="3"/>
  <c r="B375" i="3"/>
  <c r="B519" i="3"/>
  <c r="B663" i="3"/>
  <c r="B807" i="3"/>
  <c r="B951" i="3"/>
  <c r="B76" i="3"/>
  <c r="B220" i="3"/>
  <c r="B364" i="3"/>
  <c r="B508" i="3"/>
  <c r="B652" i="3"/>
  <c r="B796" i="3"/>
  <c r="B940" i="3"/>
  <c r="B65" i="3"/>
  <c r="B209" i="3"/>
  <c r="B353" i="3"/>
  <c r="B497" i="3"/>
  <c r="B641" i="3"/>
  <c r="B785" i="3"/>
  <c r="B929" i="3"/>
  <c r="B54" i="3"/>
  <c r="B198" i="3"/>
  <c r="B342" i="3"/>
  <c r="B486" i="3"/>
  <c r="B630" i="3"/>
  <c r="B774" i="3"/>
  <c r="B966" i="3"/>
  <c r="B139" i="3"/>
  <c r="B283" i="3"/>
  <c r="B427" i="3"/>
  <c r="B571" i="3"/>
  <c r="B715" i="3"/>
  <c r="B859" i="3"/>
  <c r="B970" i="3"/>
  <c r="B128" i="3"/>
  <c r="B272" i="3"/>
  <c r="B416" i="3"/>
  <c r="B560" i="3"/>
  <c r="B704" i="3"/>
  <c r="B848" i="3"/>
  <c r="B946" i="3"/>
  <c r="B117" i="3"/>
  <c r="B261" i="3"/>
  <c r="B405" i="3"/>
  <c r="B549" i="3"/>
  <c r="B693" i="3"/>
  <c r="B837" i="3"/>
  <c r="B981" i="3"/>
  <c r="B142" i="3"/>
  <c r="B286" i="3"/>
  <c r="B430" i="3"/>
  <c r="B574" i="3"/>
  <c r="B718" i="3"/>
  <c r="B862" i="3"/>
  <c r="B47" i="3"/>
  <c r="B191" i="3"/>
  <c r="B335" i="3"/>
  <c r="B479" i="3"/>
  <c r="B623" i="3"/>
  <c r="B791" i="3"/>
  <c r="B144" i="3"/>
  <c r="B288" i="3"/>
  <c r="B432" i="3"/>
  <c r="B576" i="3"/>
  <c r="B720" i="3"/>
  <c r="B864" i="3"/>
  <c r="B229" i="3"/>
  <c r="B986" i="3"/>
  <c r="B590" i="3"/>
  <c r="B241" i="3"/>
  <c r="B26" i="3"/>
  <c r="B865" i="3"/>
  <c r="B469" i="3"/>
  <c r="B38" i="3"/>
  <c r="B875" i="3"/>
  <c r="B553" i="3"/>
  <c r="B122" i="3"/>
  <c r="B926" i="3"/>
  <c r="B565" i="3"/>
  <c r="B278" i="3"/>
  <c r="B851" i="3"/>
  <c r="B99" i="3"/>
  <c r="B243" i="3"/>
  <c r="B387" i="3"/>
  <c r="B531" i="3"/>
  <c r="B675" i="3"/>
  <c r="B819" i="3"/>
  <c r="B963" i="3"/>
  <c r="B88" i="3"/>
  <c r="B232" i="3"/>
  <c r="B376" i="3"/>
  <c r="B520" i="3"/>
  <c r="B664" i="3"/>
  <c r="B808" i="3"/>
  <c r="B952" i="3"/>
  <c r="B77" i="3"/>
  <c r="B221" i="3"/>
  <c r="B365" i="3"/>
  <c r="B509" i="3"/>
  <c r="B653" i="3"/>
  <c r="B797" i="3"/>
  <c r="B941" i="3"/>
  <c r="B66" i="3"/>
  <c r="B210" i="3"/>
  <c r="B354" i="3"/>
  <c r="B498" i="3"/>
  <c r="B642" i="3"/>
  <c r="B786" i="3"/>
  <c r="B7" i="3"/>
  <c r="B151" i="3"/>
  <c r="B295" i="3"/>
  <c r="B439" i="3"/>
  <c r="B583" i="3"/>
  <c r="B727" i="3"/>
  <c r="B871" i="3"/>
  <c r="B779" i="3"/>
  <c r="B140" i="3"/>
  <c r="B284" i="3"/>
  <c r="B428" i="3"/>
  <c r="B572" i="3"/>
  <c r="B716" i="3"/>
  <c r="B860" i="3"/>
  <c r="B982" i="3"/>
  <c r="B129" i="3"/>
  <c r="B273" i="3"/>
  <c r="B417" i="3"/>
  <c r="B561" i="3"/>
  <c r="B705" i="3"/>
  <c r="B849" i="3"/>
  <c r="B10" i="3"/>
  <c r="B154" i="3"/>
  <c r="B298" i="3"/>
  <c r="B442" i="3"/>
  <c r="B586" i="3"/>
  <c r="B730" i="3"/>
  <c r="B874" i="3"/>
  <c r="B59" i="3"/>
  <c r="B203" i="3"/>
  <c r="B347" i="3"/>
  <c r="B491" i="3"/>
  <c r="B635" i="3"/>
  <c r="B12" i="3"/>
  <c r="B156" i="3"/>
  <c r="B300" i="3"/>
  <c r="B444" i="3"/>
  <c r="B588" i="3"/>
  <c r="B732" i="3"/>
  <c r="B876" i="3"/>
  <c r="B301" i="3"/>
  <c r="B890" i="3"/>
  <c r="B662" i="3"/>
  <c r="B313" i="3"/>
  <c r="B98" i="3"/>
  <c r="B913" i="3"/>
  <c r="B541" i="3"/>
  <c r="B110" i="3"/>
  <c r="B923" i="3"/>
  <c r="B625" i="3"/>
  <c r="B194" i="3"/>
  <c r="B973" i="3"/>
  <c r="B637" i="3"/>
  <c r="B350" i="3"/>
  <c r="B73" i="3"/>
  <c r="B111" i="3"/>
  <c r="B255" i="3"/>
  <c r="B399" i="3"/>
  <c r="B543" i="3"/>
  <c r="B687" i="3"/>
  <c r="B831" i="3"/>
  <c r="B975" i="3"/>
  <c r="B100" i="3"/>
  <c r="B244" i="3"/>
  <c r="B388" i="3"/>
  <c r="B532" i="3"/>
  <c r="B676" i="3"/>
  <c r="B820" i="3"/>
  <c r="B964" i="3"/>
  <c r="B89" i="3"/>
  <c r="B233" i="3"/>
  <c r="B377" i="3"/>
  <c r="B521" i="3"/>
  <c r="B665" i="3"/>
  <c r="B809" i="3"/>
  <c r="B953" i="3"/>
  <c r="B78" i="3"/>
  <c r="B222" i="3"/>
  <c r="B366" i="3"/>
  <c r="B510" i="3"/>
  <c r="B654" i="3"/>
  <c r="B798" i="3"/>
  <c r="B19" i="3"/>
  <c r="B163" i="3"/>
  <c r="B307" i="3"/>
  <c r="B451" i="3"/>
  <c r="B595" i="3"/>
  <c r="B739" i="3"/>
  <c r="B883" i="3"/>
  <c r="B8" i="3"/>
  <c r="B152" i="3"/>
  <c r="B296" i="3"/>
  <c r="B440" i="3"/>
  <c r="B584" i="3"/>
  <c r="B728" i="3"/>
  <c r="B872" i="3"/>
  <c r="B803" i="3"/>
  <c r="B141" i="3"/>
  <c r="B285" i="3"/>
  <c r="B429" i="3"/>
  <c r="B573" i="3"/>
  <c r="B717" i="3"/>
  <c r="B861" i="3"/>
  <c r="B22" i="3"/>
  <c r="B166" i="3"/>
  <c r="B310" i="3"/>
  <c r="B454" i="3"/>
  <c r="B598" i="3"/>
  <c r="B742" i="3"/>
  <c r="B886" i="3"/>
  <c r="B71" i="3"/>
  <c r="B215" i="3"/>
  <c r="B359" i="3"/>
  <c r="B503" i="3"/>
  <c r="B647" i="3"/>
  <c r="B24" i="3"/>
  <c r="B168" i="3"/>
  <c r="B312" i="3"/>
  <c r="B456" i="3"/>
  <c r="B600" i="3"/>
  <c r="B744" i="3"/>
  <c r="B888" i="3"/>
  <c r="B373" i="3"/>
  <c r="B506" i="3"/>
  <c r="B734" i="3"/>
  <c r="B385" i="3"/>
  <c r="B170" i="3"/>
  <c r="B961" i="3"/>
  <c r="B613" i="3"/>
  <c r="B182" i="3"/>
  <c r="B971" i="3"/>
  <c r="B697" i="3"/>
  <c r="B266" i="3"/>
  <c r="B577" i="3"/>
  <c r="B709" i="3"/>
  <c r="B422" i="3"/>
  <c r="B145" i="3"/>
  <c r="B123" i="3"/>
  <c r="B267" i="3"/>
  <c r="B411" i="3"/>
  <c r="B555" i="3"/>
  <c r="B699" i="3"/>
  <c r="B843" i="3"/>
  <c r="B987" i="3"/>
  <c r="B112" i="3"/>
  <c r="B256" i="3"/>
  <c r="B400" i="3"/>
  <c r="B544" i="3"/>
  <c r="B688" i="3"/>
  <c r="B832" i="3"/>
  <c r="B976" i="3"/>
  <c r="B101" i="3"/>
  <c r="B245" i="3"/>
  <c r="B389" i="3"/>
  <c r="B533" i="3"/>
  <c r="B677" i="3"/>
  <c r="B821" i="3"/>
  <c r="B965" i="3"/>
  <c r="B90" i="3"/>
  <c r="B234" i="3"/>
  <c r="B378" i="3"/>
  <c r="B522" i="3"/>
  <c r="B666" i="3"/>
  <c r="B810" i="3"/>
  <c r="B31" i="3"/>
  <c r="B175" i="3"/>
  <c r="B319" i="3"/>
  <c r="B463" i="3"/>
  <c r="B607" i="3"/>
  <c r="B751" i="3"/>
  <c r="B895" i="3"/>
  <c r="B20" i="3"/>
  <c r="B164" i="3"/>
  <c r="B308" i="3"/>
  <c r="B452" i="3"/>
  <c r="B596" i="3"/>
  <c r="B740" i="3"/>
  <c r="B884" i="3"/>
  <c r="B9" i="3"/>
  <c r="B153" i="3"/>
  <c r="B297" i="3"/>
  <c r="B441" i="3"/>
  <c r="B585" i="3"/>
  <c r="B729" i="3"/>
  <c r="B873" i="3"/>
  <c r="B34" i="3"/>
  <c r="B178" i="3"/>
  <c r="B322" i="3"/>
  <c r="B466" i="3"/>
  <c r="B610" i="3"/>
  <c r="B754" i="3"/>
  <c r="B898" i="3"/>
  <c r="B83" i="3"/>
  <c r="B227" i="3"/>
  <c r="B371" i="3"/>
  <c r="B515" i="3"/>
  <c r="B659" i="3"/>
  <c r="B36" i="3"/>
  <c r="B180" i="3"/>
  <c r="B324" i="3"/>
  <c r="B468" i="3"/>
  <c r="B612" i="3"/>
  <c r="B756" i="3"/>
  <c r="B900" i="3"/>
  <c r="B445" i="3"/>
  <c r="B985" i="3"/>
  <c r="B806" i="3"/>
  <c r="B457" i="3"/>
  <c r="B242" i="3"/>
  <c r="B983" i="3"/>
  <c r="B685" i="3"/>
  <c r="B254" i="3"/>
  <c r="B649" i="3"/>
  <c r="B769" i="3"/>
  <c r="B338" i="3"/>
  <c r="B362" i="3"/>
  <c r="B781" i="3"/>
  <c r="B494" i="3"/>
  <c r="B217" i="3"/>
  <c r="B135" i="3"/>
  <c r="B279" i="3"/>
  <c r="B423" i="3"/>
  <c r="B567" i="3"/>
  <c r="B711" i="3"/>
  <c r="B855" i="3"/>
  <c r="B918" i="3"/>
  <c r="B124" i="3"/>
  <c r="B268" i="3"/>
  <c r="B412" i="3"/>
  <c r="B556" i="3"/>
  <c r="B700" i="3"/>
  <c r="B844" i="3"/>
  <c r="B988" i="3"/>
  <c r="B113" i="3"/>
  <c r="B257" i="3"/>
  <c r="B401" i="3"/>
  <c r="B545" i="3"/>
  <c r="B689" i="3"/>
  <c r="B833" i="3"/>
  <c r="B977" i="3"/>
  <c r="B102" i="3"/>
  <c r="B246" i="3"/>
  <c r="B390" i="3"/>
  <c r="B534" i="3"/>
  <c r="B678" i="3"/>
  <c r="B822" i="3"/>
  <c r="B43" i="3"/>
  <c r="B187" i="3"/>
  <c r="B331" i="3"/>
  <c r="B475" i="3"/>
  <c r="B619" i="3"/>
  <c r="B763" i="3"/>
  <c r="B907" i="3"/>
  <c r="B32" i="3"/>
  <c r="B176" i="3"/>
  <c r="B320" i="3"/>
  <c r="B464" i="3"/>
  <c r="B608" i="3"/>
  <c r="B752" i="3"/>
  <c r="B896" i="3"/>
  <c r="B21" i="3"/>
  <c r="B165" i="3"/>
  <c r="B309" i="3"/>
  <c r="B453" i="3"/>
  <c r="B597" i="3"/>
  <c r="B741" i="3"/>
  <c r="B885" i="3"/>
  <c r="B46" i="3"/>
  <c r="B190" i="3"/>
  <c r="B334" i="3"/>
  <c r="B478" i="3"/>
  <c r="B622" i="3"/>
  <c r="B766" i="3"/>
  <c r="B910" i="3"/>
  <c r="B95" i="3"/>
  <c r="B239" i="3"/>
  <c r="B383" i="3"/>
  <c r="B527" i="3"/>
  <c r="B671" i="3"/>
  <c r="B48" i="3"/>
  <c r="B192" i="3"/>
  <c r="B336" i="3"/>
  <c r="B480" i="3"/>
  <c r="B624" i="3"/>
  <c r="B768" i="3"/>
  <c r="B912" i="3"/>
  <c r="B517" i="3"/>
  <c r="B14" i="3"/>
  <c r="B854" i="3"/>
  <c r="B529" i="3"/>
  <c r="B314" i="3"/>
  <c r="B146" i="3"/>
  <c r="B326" i="3"/>
  <c r="B578" i="3"/>
  <c r="B829" i="3"/>
  <c r="B410" i="3"/>
  <c r="B899" i="3"/>
  <c r="B839" i="3"/>
  <c r="B566" i="3"/>
  <c r="B289" i="3"/>
  <c r="B147" i="3"/>
  <c r="B291" i="3"/>
  <c r="B435" i="3"/>
  <c r="B579" i="3"/>
  <c r="B723" i="3"/>
  <c r="B867" i="3"/>
  <c r="B954" i="3"/>
  <c r="B136" i="3"/>
  <c r="B280" i="3"/>
  <c r="B424" i="3"/>
  <c r="B568" i="3"/>
  <c r="B712" i="3"/>
  <c r="B856" i="3"/>
  <c r="B942" i="3"/>
  <c r="B125" i="3"/>
  <c r="B269" i="3"/>
  <c r="B413" i="3"/>
  <c r="B557" i="3"/>
  <c r="B701" i="3"/>
  <c r="B845" i="3"/>
  <c r="B989" i="3"/>
  <c r="B114" i="3"/>
  <c r="B258" i="3"/>
  <c r="B402" i="3"/>
  <c r="B546" i="3"/>
  <c r="B690" i="3"/>
  <c r="B834" i="3"/>
  <c r="B55" i="3"/>
  <c r="B199" i="3"/>
  <c r="B343" i="3"/>
  <c r="B487" i="3"/>
  <c r="B631" i="3"/>
  <c r="B775" i="3"/>
  <c r="B919" i="3"/>
  <c r="B44" i="3"/>
  <c r="B188" i="3"/>
  <c r="B332" i="3"/>
  <c r="B476" i="3"/>
  <c r="B620" i="3"/>
  <c r="B764" i="3"/>
  <c r="B908" i="3"/>
  <c r="B33" i="3"/>
  <c r="B177" i="3"/>
  <c r="B321" i="3"/>
  <c r="B465" i="3"/>
  <c r="B609" i="3"/>
  <c r="B753" i="3"/>
  <c r="B897" i="3"/>
  <c r="B58" i="3"/>
  <c r="B202" i="3"/>
  <c r="B346" i="3"/>
  <c r="B490" i="3"/>
  <c r="B634" i="3"/>
  <c r="B778" i="3"/>
  <c r="B922" i="3"/>
  <c r="B107" i="3"/>
  <c r="B251" i="3"/>
  <c r="B395" i="3"/>
  <c r="B539" i="3"/>
  <c r="B683" i="3"/>
  <c r="B60" i="3"/>
  <c r="B204" i="3"/>
  <c r="B348" i="3"/>
  <c r="B492" i="3"/>
  <c r="B636" i="3"/>
  <c r="B780" i="3"/>
  <c r="B924" i="3"/>
  <c r="B589" i="3"/>
  <c r="B86" i="3"/>
  <c r="B902" i="3"/>
  <c r="B601" i="3"/>
  <c r="B386" i="3"/>
  <c r="B947" i="3"/>
  <c r="B818" i="3"/>
  <c r="B398" i="3"/>
  <c r="B49" i="3"/>
  <c r="B877" i="3"/>
  <c r="B482" i="3"/>
  <c r="B61" i="3"/>
  <c r="B887" i="3"/>
  <c r="B638" i="3"/>
  <c r="B361" i="3"/>
  <c r="B15" i="3"/>
  <c r="B159" i="3"/>
  <c r="B303" i="3"/>
  <c r="B447" i="3"/>
  <c r="B591" i="3"/>
  <c r="B735" i="3"/>
  <c r="B879" i="3"/>
  <c r="B4" i="3"/>
  <c r="B148" i="3"/>
  <c r="B292" i="3"/>
  <c r="B436" i="3"/>
  <c r="B580" i="3"/>
  <c r="B724" i="3"/>
  <c r="B868" i="3"/>
  <c r="B990" i="3"/>
  <c r="B137" i="3"/>
  <c r="B281" i="3"/>
  <c r="B425" i="3"/>
  <c r="B569" i="3"/>
  <c r="B713" i="3"/>
  <c r="B857" i="3"/>
  <c r="B906" i="3"/>
  <c r="B126" i="3"/>
  <c r="B270" i="3"/>
  <c r="B414" i="3"/>
  <c r="B558" i="3"/>
  <c r="B702" i="3"/>
  <c r="B846" i="3"/>
  <c r="B67" i="3"/>
  <c r="B211" i="3"/>
  <c r="B355" i="3"/>
  <c r="B499" i="3"/>
  <c r="B643" i="3"/>
  <c r="B787" i="3"/>
  <c r="B931" i="3"/>
  <c r="B56" i="3"/>
  <c r="B200" i="3"/>
  <c r="B344" i="3"/>
  <c r="B488" i="3"/>
  <c r="B632" i="3"/>
  <c r="B776" i="3"/>
  <c r="B920" i="3"/>
  <c r="B45" i="3"/>
  <c r="B189" i="3"/>
  <c r="B333" i="3"/>
  <c r="B477" i="3"/>
  <c r="B621" i="3"/>
  <c r="B765" i="3"/>
  <c r="B909" i="3"/>
  <c r="B70" i="3"/>
  <c r="B214" i="3"/>
  <c r="B358" i="3"/>
  <c r="B502" i="3"/>
  <c r="B646" i="3"/>
  <c r="B790" i="3"/>
  <c r="B934" i="3"/>
  <c r="B119" i="3"/>
  <c r="B263" i="3"/>
  <c r="B407" i="3"/>
  <c r="B551" i="3"/>
  <c r="B695" i="3"/>
  <c r="B72" i="3"/>
  <c r="B216" i="3"/>
  <c r="B360" i="3"/>
  <c r="B504" i="3"/>
  <c r="B648" i="3"/>
  <c r="B792" i="3"/>
  <c r="B936" i="3"/>
  <c r="B661" i="3"/>
  <c r="B158" i="3"/>
  <c r="B950" i="3"/>
  <c r="B673" i="3"/>
  <c r="B458" i="3"/>
  <c r="B37" i="3"/>
  <c r="B866" i="3"/>
  <c r="B470" i="3"/>
  <c r="B121" i="3"/>
  <c r="B925" i="3"/>
  <c r="B554" i="3"/>
  <c r="B133" i="3"/>
  <c r="B935" i="3"/>
  <c r="B710" i="3"/>
  <c r="B433" i="3"/>
  <c r="B27" i="3"/>
  <c r="B171" i="3"/>
  <c r="B315" i="3"/>
  <c r="B459" i="3"/>
  <c r="B603" i="3"/>
  <c r="B747" i="3"/>
  <c r="B891" i="3"/>
  <c r="B16" i="3"/>
  <c r="B160" i="3"/>
  <c r="B304" i="3"/>
  <c r="B448" i="3"/>
  <c r="B592" i="3"/>
  <c r="B736" i="3"/>
  <c r="B880" i="3"/>
  <c r="B5" i="3"/>
  <c r="B149" i="3"/>
  <c r="B293" i="3"/>
  <c r="B437" i="3"/>
  <c r="B581" i="3"/>
  <c r="B725" i="3"/>
  <c r="B869" i="3"/>
  <c r="B978" i="3"/>
  <c r="B138" i="3"/>
  <c r="B282" i="3"/>
  <c r="B426" i="3"/>
  <c r="B570" i="3"/>
  <c r="B714" i="3"/>
  <c r="B858" i="3"/>
  <c r="B79" i="3"/>
  <c r="B223" i="3"/>
  <c r="B367" i="3"/>
  <c r="B511" i="3"/>
  <c r="B655" i="3"/>
  <c r="B799" i="3"/>
  <c r="B943" i="3"/>
  <c r="B68" i="3"/>
  <c r="B212" i="3"/>
  <c r="B356" i="3"/>
  <c r="B500" i="3"/>
  <c r="B644" i="3"/>
  <c r="B788" i="3"/>
  <c r="B932" i="3"/>
  <c r="B57" i="3"/>
  <c r="B201" i="3"/>
  <c r="B345" i="3"/>
  <c r="B489" i="3"/>
  <c r="B633" i="3"/>
  <c r="B777" i="3"/>
  <c r="B921" i="3"/>
  <c r="B82" i="3"/>
  <c r="B226" i="3"/>
  <c r="B370" i="3"/>
  <c r="B514" i="3"/>
  <c r="B658" i="3"/>
  <c r="B802" i="3"/>
  <c r="B958" i="3"/>
  <c r="B131" i="3"/>
  <c r="B275" i="3"/>
  <c r="B419" i="3"/>
  <c r="B563" i="3"/>
  <c r="B707" i="3"/>
  <c r="B84" i="3"/>
  <c r="B228" i="3"/>
  <c r="B372" i="3"/>
  <c r="B516" i="3"/>
  <c r="B660" i="3"/>
  <c r="B804" i="3"/>
  <c r="B948" i="3"/>
  <c r="B733" i="3"/>
  <c r="B230" i="3"/>
  <c r="B721" i="3"/>
  <c r="B745" i="3"/>
  <c r="B530" i="3"/>
  <c r="B109" i="3"/>
  <c r="B914" i="3"/>
  <c r="B542" i="3"/>
  <c r="B193" i="3"/>
  <c r="B972" i="3"/>
  <c r="B626" i="3"/>
  <c r="B205" i="3"/>
  <c r="B984" i="3"/>
  <c r="B782" i="3"/>
  <c r="B505" i="3"/>
  <c r="B39" i="3"/>
  <c r="B183" i="3"/>
  <c r="B327" i="3"/>
  <c r="B471" i="3"/>
  <c r="B615" i="3"/>
  <c r="B759" i="3"/>
  <c r="B903" i="3"/>
  <c r="B28" i="3"/>
  <c r="B172" i="3"/>
  <c r="B316" i="3"/>
  <c r="B460" i="3"/>
  <c r="B604" i="3"/>
  <c r="B748" i="3"/>
  <c r="B892" i="3"/>
  <c r="B17" i="3"/>
  <c r="B161" i="3"/>
  <c r="B305" i="3"/>
  <c r="B449" i="3"/>
  <c r="B593" i="3"/>
  <c r="B737" i="3"/>
  <c r="B881" i="3"/>
  <c r="B6" i="3"/>
  <c r="B150" i="3"/>
  <c r="B294" i="3"/>
  <c r="B438" i="3"/>
  <c r="B582" i="3"/>
  <c r="B726" i="3"/>
  <c r="B870" i="3"/>
  <c r="B91" i="3"/>
  <c r="B235" i="3"/>
  <c r="B379" i="3"/>
  <c r="B523" i="3"/>
  <c r="B667" i="3"/>
  <c r="B811" i="3"/>
  <c r="B955" i="3"/>
  <c r="B80" i="3"/>
  <c r="B224" i="3"/>
  <c r="B368" i="3"/>
  <c r="B512" i="3"/>
  <c r="B656" i="3"/>
  <c r="B800" i="3"/>
  <c r="B944" i="3"/>
  <c r="B69" i="3"/>
  <c r="B213" i="3"/>
  <c r="B357" i="3"/>
  <c r="B501" i="3"/>
  <c r="B645" i="3"/>
  <c r="B789" i="3"/>
  <c r="B933" i="3"/>
  <c r="B94" i="3"/>
  <c r="B238" i="3"/>
  <c r="B382" i="3"/>
  <c r="B526" i="3"/>
  <c r="B670" i="3"/>
  <c r="B814" i="3"/>
  <c r="B767" i="3"/>
  <c r="B143" i="3"/>
  <c r="B287" i="3"/>
  <c r="B431" i="3"/>
  <c r="B575" i="3"/>
  <c r="B719" i="3"/>
  <c r="B96" i="3"/>
  <c r="B240" i="3"/>
  <c r="B384" i="3"/>
  <c r="B528" i="3"/>
  <c r="B672" i="3"/>
  <c r="B816" i="3"/>
  <c r="B960" i="3"/>
  <c r="B805" i="3"/>
  <c r="B302" i="3"/>
  <c r="B434" i="3"/>
  <c r="B815" i="3"/>
  <c r="B602" i="3"/>
  <c r="B181" i="3"/>
  <c r="B962" i="3"/>
  <c r="B614" i="3"/>
  <c r="B265" i="3"/>
  <c r="B974" i="3"/>
  <c r="B698" i="3"/>
  <c r="B277" i="3"/>
  <c r="B650" i="3"/>
  <c r="B841" i="3"/>
  <c r="B842" i="3"/>
  <c r="B13" i="3"/>
  <c r="B374" i="3"/>
  <c r="B25" i="3"/>
  <c r="B863" i="3"/>
  <c r="B674" i="3"/>
  <c r="B253" i="3"/>
  <c r="B686" i="3"/>
  <c r="B337" i="3"/>
  <c r="B938" i="3"/>
  <c r="B770" i="3"/>
  <c r="B349" i="3"/>
  <c r="B62" i="3"/>
  <c r="B722" i="3"/>
  <c r="E3" i="3"/>
  <c r="E4" i="3" s="1"/>
  <c r="E5" i="3" s="1"/>
  <c r="B2" i="3"/>
  <c r="E6" i="3" l="1"/>
  <c r="E7" i="3" s="1"/>
  <c r="E8" i="3" l="1"/>
  <c r="E9" i="3" s="1"/>
  <c r="E10" i="3" s="1"/>
  <c r="E11" i="3" l="1"/>
  <c r="E12" i="3" s="1"/>
  <c r="E13" i="3" l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</calcChain>
</file>

<file path=xl/sharedStrings.xml><?xml version="1.0" encoding="utf-8"?>
<sst xmlns="http://schemas.openxmlformats.org/spreadsheetml/2006/main" count="57" uniqueCount="38">
  <si>
    <t>Site</t>
  </si>
  <si>
    <t>Well</t>
  </si>
  <si>
    <t>Route66</t>
  </si>
  <si>
    <t>Alpha</t>
  </si>
  <si>
    <t>Delta</t>
  </si>
  <si>
    <t>A3</t>
  </si>
  <si>
    <t>BigPool</t>
  </si>
  <si>
    <t>B1</t>
  </si>
  <si>
    <t>B2</t>
  </si>
  <si>
    <t>Hanamura</t>
  </si>
  <si>
    <t>H1</t>
  </si>
  <si>
    <t>H2</t>
  </si>
  <si>
    <t>EastTexas</t>
  </si>
  <si>
    <t>Lake1</t>
  </si>
  <si>
    <t>Lake2</t>
  </si>
  <si>
    <t>Lake3</t>
  </si>
  <si>
    <t>Kern River</t>
  </si>
  <si>
    <t>W13</t>
  </si>
  <si>
    <t>ResourceID</t>
  </si>
  <si>
    <t>Name</t>
  </si>
  <si>
    <t>Oil</t>
  </si>
  <si>
    <t>Gas</t>
  </si>
  <si>
    <t>Gold</t>
  </si>
  <si>
    <t>Diamond</t>
  </si>
  <si>
    <t>ReserveAmount</t>
  </si>
  <si>
    <t>AreaID</t>
  </si>
  <si>
    <t>ExtractionDate</t>
  </si>
  <si>
    <t>ExtractionAmount</t>
  </si>
  <si>
    <t>D1</t>
  </si>
  <si>
    <t>SeedDate</t>
  </si>
  <si>
    <t>#OfReserver</t>
  </si>
  <si>
    <t>MinDayGap</t>
  </si>
  <si>
    <t>MaxDayGap</t>
  </si>
  <si>
    <t>MinExt</t>
  </si>
  <si>
    <t>MaxExt</t>
  </si>
  <si>
    <t>Gem</t>
  </si>
  <si>
    <t>#Resources</t>
  </si>
  <si>
    <t>ResourceName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</si>
</sst>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3"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Reserves" displayName="Reserves" ref="A1:F17" totalsRowShown="0" dataCellStyle="Normal">
  <autoFilter ref="A1:F17"/>
  <tableColumns count="6">
    <tableColumn id="1" name="AreaID" dataCellStyle="Normal"/>
    <tableColumn id="2" name="Site" dataCellStyle="Normal"/>
    <tableColumn id="3" name="Well" dataCellStyle="Normal"/>
    <tableColumn id="4" name="ResourceID" dataDxfId="2" dataCellStyle="Normal">
      <calculatedColumnFormula>RANDBETWEEN(1,Parameters!$A$11)</calculatedColumnFormula>
    </tableColumn>
    <tableColumn id="6" name="ResourceName" dataDxfId="1">
      <calculatedColumnFormula>VLOOKUP(Reserves[[#This Row],[ResourceID]],Resources[],2,FALSE)</calculatedColumnFormula>
    </tableColumn>
    <tableColumn id="5" name="ReserveAmount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Resources" displayName="Resources" ref="A1:B5" totalsRowShown="0">
  <autoFilter ref="A1:B5"/>
  <tableColumns count="2">
    <tableColumn id="1" name="ResourceID"/>
    <tableColumn id="2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990" totalsRowShown="0">
  <autoFilter ref="A1:F990"/>
  <tableColumns count="6">
    <tableColumn id="1" name="AreaID">
      <calculatedColumnFormula>RANDBETWEEN(1,Parameters!$A$6)</calculatedColumnFormula>
    </tableColumn>
    <tableColumn id="2" name="Site">
      <calculatedColumnFormula>VLOOKUP(A2,Reserves[],2,FALSE)</calculatedColumnFormula>
    </tableColumn>
    <tableColumn id="3" name="Well">
      <calculatedColumnFormula>VLOOKUP(A2,Reserves[],3,FALSE)</calculatedColumnFormula>
    </tableColumn>
    <tableColumn id="4" name="ResourceName">
      <calculatedColumnFormula>VLOOKUP(A2,Reserves[],5,FALSE)</calculatedColumnFormula>
    </tableColumn>
    <tableColumn id="5" name="ExtractionDate" dataDxfId="0">
      <calculatedColumnFormula>MAX(Parameters!$A$2,MAX(INDEX((A2=$A1:A$2)*$E1:E$2,))) + RANDBETWEEN(IF(MAX(INDEX((A2=$A1:A$2)*$E1:E$2,))=0,0,Parameters!$C$2),Parameters!$D$2)</calculatedColumnFormula>
    </tableColumn>
    <tableColumn id="6" name="ExtractionAmount">
      <calculatedColumnFormula>RANDBETWEEN(Parameters!$F$2,Parameters!$G$2)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2" sqref="A2"/>
    </sheetView>
  </sheetViews>
  <sheetFormatPr defaultRowHeight="14.5" x14ac:dyDescent="0.35"/>
  <cols>
    <col min="2" max="2" width="11.08984375" customWidth="1"/>
    <col min="3" max="3" width="11.453125" customWidth="1"/>
    <col min="4" max="4" width="12.26953125" customWidth="1"/>
    <col min="5" max="5" width="15.7265625" bestFit="1" customWidth="1"/>
    <col min="6" max="6" width="16.1796875" customWidth="1"/>
  </cols>
  <sheetData>
    <row r="1" spans="1:6" x14ac:dyDescent="0.35">
      <c r="A1" t="s">
        <v>25</v>
      </c>
      <c r="B1" t="s">
        <v>0</v>
      </c>
      <c r="C1" t="s">
        <v>1</v>
      </c>
      <c r="D1" t="s">
        <v>18</v>
      </c>
      <c r="E1" t="s">
        <v>37</v>
      </c>
      <c r="F1" t="s">
        <v>24</v>
      </c>
    </row>
    <row r="2" spans="1:6" x14ac:dyDescent="0.35">
      <c r="A2">
        <v>1</v>
      </c>
      <c r="B2" t="s">
        <v>2</v>
      </c>
      <c r="C2" t="s">
        <v>3</v>
      </c>
      <c r="D2">
        <v>1</v>
      </c>
      <c r="E2" t="str">
        <f>VLOOKUP(Reserves[[#This Row],[ResourceID]],Resources[],2,FALSE)</f>
        <v>Oil</v>
      </c>
      <c r="F2">
        <v>87590</v>
      </c>
    </row>
    <row r="3" spans="1:6" x14ac:dyDescent="0.35">
      <c r="A3">
        <v>2</v>
      </c>
      <c r="B3" t="s">
        <v>2</v>
      </c>
      <c r="C3" t="s">
        <v>4</v>
      </c>
      <c r="D3">
        <v>2</v>
      </c>
      <c r="E3" t="str">
        <f>VLOOKUP(Reserves[[#This Row],[ResourceID]],Resources[],2,FALSE)</f>
        <v>Gas</v>
      </c>
      <c r="F3">
        <v>64441</v>
      </c>
    </row>
    <row r="4" spans="1:6" x14ac:dyDescent="0.35">
      <c r="A4">
        <v>3</v>
      </c>
      <c r="B4" t="s">
        <v>2</v>
      </c>
      <c r="C4" t="s">
        <v>5</v>
      </c>
      <c r="D4">
        <v>3</v>
      </c>
      <c r="E4" t="str">
        <f>VLOOKUP(Reserves[[#This Row],[ResourceID]],Resources[],2,FALSE)</f>
        <v>Gold</v>
      </c>
      <c r="F4">
        <v>52158</v>
      </c>
    </row>
    <row r="5" spans="1:6" x14ac:dyDescent="0.35">
      <c r="A5">
        <v>4</v>
      </c>
      <c r="B5" t="s">
        <v>6</v>
      </c>
      <c r="C5" t="s">
        <v>7</v>
      </c>
      <c r="D5">
        <v>1</v>
      </c>
      <c r="E5" t="str">
        <f>VLOOKUP(Reserves[[#This Row],[ResourceID]],Resources[],2,FALSE)</f>
        <v>Oil</v>
      </c>
      <c r="F5">
        <v>65190</v>
      </c>
    </row>
    <row r="6" spans="1:6" x14ac:dyDescent="0.35">
      <c r="A6">
        <v>5</v>
      </c>
      <c r="B6" t="s">
        <v>6</v>
      </c>
      <c r="C6" t="s">
        <v>35</v>
      </c>
      <c r="D6">
        <v>2</v>
      </c>
      <c r="E6" t="str">
        <f>VLOOKUP(Reserves[[#This Row],[ResourceID]],Resources[],2,FALSE)</f>
        <v>Gas</v>
      </c>
      <c r="F6">
        <v>34564</v>
      </c>
    </row>
    <row r="7" spans="1:6" x14ac:dyDescent="0.35">
      <c r="A7">
        <v>6</v>
      </c>
      <c r="B7" t="s">
        <v>6</v>
      </c>
      <c r="C7" t="s">
        <v>8</v>
      </c>
      <c r="D7">
        <v>3</v>
      </c>
      <c r="E7" t="str">
        <f>VLOOKUP(Reserves[[#This Row],[ResourceID]],Resources[],2,FALSE)</f>
        <v>Gold</v>
      </c>
      <c r="F7">
        <v>47423</v>
      </c>
    </row>
    <row r="8" spans="1:6" x14ac:dyDescent="0.35">
      <c r="A8">
        <v>7</v>
      </c>
      <c r="B8" t="s">
        <v>9</v>
      </c>
      <c r="C8" t="s">
        <v>3</v>
      </c>
      <c r="D8">
        <v>1</v>
      </c>
      <c r="E8" t="str">
        <f>VLOOKUP(Reserves[[#This Row],[ResourceID]],Resources[],2,FALSE)</f>
        <v>Oil</v>
      </c>
      <c r="F8">
        <v>60380</v>
      </c>
    </row>
    <row r="9" spans="1:6" x14ac:dyDescent="0.35">
      <c r="A9">
        <v>8</v>
      </c>
      <c r="B9" t="s">
        <v>9</v>
      </c>
      <c r="C9" t="s">
        <v>10</v>
      </c>
      <c r="D9">
        <v>2</v>
      </c>
      <c r="E9" t="str">
        <f>VLOOKUP(Reserves[[#This Row],[ResourceID]],Resources[],2,FALSE)</f>
        <v>Gas</v>
      </c>
      <c r="F9">
        <v>76366</v>
      </c>
    </row>
    <row r="10" spans="1:6" x14ac:dyDescent="0.35">
      <c r="A10">
        <v>9</v>
      </c>
      <c r="B10" t="s">
        <v>9</v>
      </c>
      <c r="C10" t="s">
        <v>4</v>
      </c>
      <c r="D10">
        <v>3</v>
      </c>
      <c r="E10" t="str">
        <f>VLOOKUP(Reserves[[#This Row],[ResourceID]],Resources[],2,FALSE)</f>
        <v>Gold</v>
      </c>
      <c r="F10">
        <v>83790</v>
      </c>
    </row>
    <row r="11" spans="1:6" x14ac:dyDescent="0.35">
      <c r="A11">
        <v>10</v>
      </c>
      <c r="B11" t="s">
        <v>9</v>
      </c>
      <c r="C11" t="s">
        <v>11</v>
      </c>
      <c r="D11">
        <v>4</v>
      </c>
      <c r="E11" t="str">
        <f>VLOOKUP(Reserves[[#This Row],[ResourceID]],Resources[],2,FALSE)</f>
        <v>Diamond</v>
      </c>
      <c r="F11">
        <v>91163</v>
      </c>
    </row>
    <row r="12" spans="1:6" x14ac:dyDescent="0.35">
      <c r="A12">
        <v>11</v>
      </c>
      <c r="B12" t="s">
        <v>12</v>
      </c>
      <c r="C12" t="s">
        <v>13</v>
      </c>
      <c r="D12">
        <v>1</v>
      </c>
      <c r="E12" t="str">
        <f>VLOOKUP(Reserves[[#This Row],[ResourceID]],Resources[],2,FALSE)</f>
        <v>Oil</v>
      </c>
      <c r="F12">
        <v>77228</v>
      </c>
    </row>
    <row r="13" spans="1:6" x14ac:dyDescent="0.35">
      <c r="A13">
        <v>12</v>
      </c>
      <c r="B13" t="s">
        <v>12</v>
      </c>
      <c r="C13" t="s">
        <v>14</v>
      </c>
      <c r="D13">
        <v>2</v>
      </c>
      <c r="E13" t="str">
        <f>VLOOKUP(Reserves[[#This Row],[ResourceID]],Resources[],2,FALSE)</f>
        <v>Gas</v>
      </c>
      <c r="F13">
        <v>75980</v>
      </c>
    </row>
    <row r="14" spans="1:6" x14ac:dyDescent="0.35">
      <c r="A14">
        <v>13</v>
      </c>
      <c r="B14" t="s">
        <v>12</v>
      </c>
      <c r="C14" t="s">
        <v>15</v>
      </c>
      <c r="D14">
        <v>4</v>
      </c>
      <c r="E14" t="str">
        <f>VLOOKUP(Reserves[[#This Row],[ResourceID]],Resources[],2,FALSE)</f>
        <v>Diamond</v>
      </c>
      <c r="F14">
        <v>63387</v>
      </c>
    </row>
    <row r="15" spans="1:6" x14ac:dyDescent="0.35">
      <c r="A15">
        <v>14</v>
      </c>
      <c r="B15" t="s">
        <v>16</v>
      </c>
      <c r="C15" t="s">
        <v>17</v>
      </c>
      <c r="D15">
        <v>2</v>
      </c>
      <c r="E15" t="str">
        <f>VLOOKUP(Reserves[[#This Row],[ResourceID]],Resources[],2,FALSE)</f>
        <v>Gas</v>
      </c>
      <c r="F15">
        <v>92703</v>
      </c>
    </row>
    <row r="16" spans="1:6" x14ac:dyDescent="0.35">
      <c r="A16">
        <v>15</v>
      </c>
      <c r="B16" t="s">
        <v>16</v>
      </c>
      <c r="C16" t="s">
        <v>4</v>
      </c>
      <c r="D16">
        <v>3</v>
      </c>
      <c r="E16" t="str">
        <f>VLOOKUP(Reserves[[#This Row],[ResourceID]],Resources[],2,FALSE)</f>
        <v>Gold</v>
      </c>
      <c r="F16">
        <v>75411</v>
      </c>
    </row>
    <row r="17" spans="1:6" x14ac:dyDescent="0.35">
      <c r="A17">
        <v>16</v>
      </c>
      <c r="B17" t="s">
        <v>16</v>
      </c>
      <c r="C17" t="s">
        <v>28</v>
      </c>
      <c r="D17">
        <v>4</v>
      </c>
      <c r="E17" t="str">
        <f>VLOOKUP(Reserves[[#This Row],[ResourceID]],Resources[],2,FALSE)</f>
        <v>Diamond</v>
      </c>
      <c r="F17">
        <v>34092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4" sqref="D14"/>
    </sheetView>
  </sheetViews>
  <sheetFormatPr defaultRowHeight="14.5" x14ac:dyDescent="0.35"/>
  <cols>
    <col min="1" max="1" width="12.90625" customWidth="1"/>
    <col min="2" max="2" width="9.1796875" customWidth="1"/>
  </cols>
  <sheetData>
    <row r="1" spans="1:2" x14ac:dyDescent="0.35">
      <c r="A1" t="s">
        <v>18</v>
      </c>
      <c r="B1" t="s">
        <v>19</v>
      </c>
    </row>
    <row r="2" spans="1:2" x14ac:dyDescent="0.35">
      <c r="A2">
        <v>1</v>
      </c>
      <c r="B2" t="s">
        <v>20</v>
      </c>
    </row>
    <row r="3" spans="1:2" x14ac:dyDescent="0.35">
      <c r="A3">
        <v>2</v>
      </c>
      <c r="B3" t="s">
        <v>21</v>
      </c>
    </row>
    <row r="4" spans="1:2" x14ac:dyDescent="0.35">
      <c r="A4">
        <v>3</v>
      </c>
      <c r="B4" t="s">
        <v>22</v>
      </c>
    </row>
    <row r="5" spans="1:2" x14ac:dyDescent="0.35">
      <c r="A5">
        <v>4</v>
      </c>
      <c r="B5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0"/>
  <sheetViews>
    <sheetView topLeftCell="A463" workbookViewId="0">
      <selection activeCell="C476" sqref="C476"/>
    </sheetView>
  </sheetViews>
  <sheetFormatPr defaultRowHeight="14.5" x14ac:dyDescent="0.35"/>
  <cols>
    <col min="1" max="1" width="11.08984375" customWidth="1"/>
    <col min="2" max="2" width="9.6328125" bestFit="1" customWidth="1"/>
    <col min="4" max="5" width="15.36328125" customWidth="1"/>
    <col min="6" max="6" width="18.1796875" customWidth="1"/>
  </cols>
  <sheetData>
    <row r="1" spans="1:6" x14ac:dyDescent="0.35">
      <c r="A1" t="s">
        <v>25</v>
      </c>
      <c r="B1" t="s">
        <v>0</v>
      </c>
      <c r="C1" t="s">
        <v>1</v>
      </c>
      <c r="D1" t="s">
        <v>37</v>
      </c>
      <c r="E1" t="s">
        <v>26</v>
      </c>
      <c r="F1" t="s">
        <v>27</v>
      </c>
    </row>
    <row r="2" spans="1:6" x14ac:dyDescent="0.35">
      <c r="A2">
        <f ca="1">RANDBETWEEN(1,Parameters!$A$6)</f>
        <v>4</v>
      </c>
      <c r="B2" t="str">
        <f ca="1">VLOOKUP(A2,Reserves[],2,FALSE)</f>
        <v>BigPool</v>
      </c>
      <c r="C2" t="str">
        <f ca="1">VLOOKUP(A2,Reserves[],3,FALSE)</f>
        <v>B1</v>
      </c>
      <c r="D2" t="str">
        <f ca="1">VLOOKUP(A2,Reserves[],5,FALSE)</f>
        <v>Oil</v>
      </c>
      <c r="E2" s="1">
        <f>Parameters!$A$2</f>
        <v>42590</v>
      </c>
      <c r="F2">
        <f ca="1">RANDBETWEEN(Parameters!$F$2,Parameters!$G$2)</f>
        <v>219</v>
      </c>
    </row>
    <row r="3" spans="1:6" x14ac:dyDescent="0.35">
      <c r="A3">
        <f ca="1">RANDBETWEEN(1,Parameters!$A$6)</f>
        <v>4</v>
      </c>
      <c r="B3" t="str">
        <f ca="1">VLOOKUP(A3,Reserves[],2,FALSE)</f>
        <v>BigPool</v>
      </c>
      <c r="C3" t="str">
        <f ca="1">VLOOKUP(A3,Reserves[],3,FALSE)</f>
        <v>B1</v>
      </c>
      <c r="D3" t="str">
        <f ca="1">VLOOKUP(A3,Reserves[],5,FALSE)</f>
        <v>Oil</v>
      </c>
      <c r="E3" s="1">
        <f ca="1">MAX(Parameters!$A$2,MAX(INDEX((A3=$A$2:A2)*$E$2:E2,))) + RANDBETWEEN(IF(MAX(INDEX((A3=$A$2:A2)*$E$2:E2,))=0,0,Parameters!$C$2),Parameters!$D$2)</f>
        <v>42593</v>
      </c>
      <c r="F3">
        <f ca="1">RANDBETWEEN(Parameters!$F$2,Parameters!$G$2)</f>
        <v>202</v>
      </c>
    </row>
    <row r="4" spans="1:6" x14ac:dyDescent="0.35">
      <c r="A4">
        <f ca="1">RANDBETWEEN(1,Parameters!$A$6)</f>
        <v>4</v>
      </c>
      <c r="B4" t="str">
        <f ca="1">VLOOKUP(A4,Reserves[],2,FALSE)</f>
        <v>BigPool</v>
      </c>
      <c r="C4" t="str">
        <f ca="1">VLOOKUP(A4,Reserves[],3,FALSE)</f>
        <v>B1</v>
      </c>
      <c r="D4" t="str">
        <f ca="1">VLOOKUP(A4,Reserves[],5,FALSE)</f>
        <v>Oil</v>
      </c>
      <c r="E4" s="1">
        <f ca="1">MAX(Parameters!$A$2,MAX(INDEX((A4=$A$2:A3)*$E$2:E3,))) + RANDBETWEEN(IF(MAX(INDEX((A4=$A$2:A3)*$E$2:E3,))=0,0,Parameters!$C$2),Parameters!$D$2)</f>
        <v>42598</v>
      </c>
      <c r="F4">
        <f ca="1">RANDBETWEEN(Parameters!$F$2,Parameters!$G$2)</f>
        <v>185</v>
      </c>
    </row>
    <row r="5" spans="1:6" x14ac:dyDescent="0.35">
      <c r="A5">
        <f ca="1">RANDBETWEEN(1,Parameters!$A$6)</f>
        <v>4</v>
      </c>
      <c r="B5" t="str">
        <f ca="1">VLOOKUP(A5,Reserves[],2,FALSE)</f>
        <v>BigPool</v>
      </c>
      <c r="C5" t="str">
        <f ca="1">VLOOKUP(A5,Reserves[],3,FALSE)</f>
        <v>B1</v>
      </c>
      <c r="D5" t="str">
        <f ca="1">VLOOKUP(A5,Reserves[],5,FALSE)</f>
        <v>Oil</v>
      </c>
      <c r="E5" s="1">
        <f ca="1">MAX(Parameters!$A$2,MAX(INDEX((A5=$A$2:A4)*$E$2:E4,))) + RANDBETWEEN(IF(MAX(INDEX((A5=$A$2:A4)*$E$2:E4,))=0,0,Parameters!$C$2),Parameters!$D$2)</f>
        <v>42604</v>
      </c>
      <c r="F5">
        <f ca="1">RANDBETWEEN(Parameters!$F$2,Parameters!$G$2)</f>
        <v>224</v>
      </c>
    </row>
    <row r="6" spans="1:6" x14ac:dyDescent="0.35">
      <c r="A6">
        <f ca="1">RANDBETWEEN(1,Parameters!$A$6)</f>
        <v>12</v>
      </c>
      <c r="B6" t="str">
        <f ca="1">VLOOKUP(A6,Reserves[],2,FALSE)</f>
        <v>EastTexas</v>
      </c>
      <c r="C6" t="str">
        <f ca="1">VLOOKUP(A6,Reserves[],3,FALSE)</f>
        <v>Lake2</v>
      </c>
      <c r="D6" t="str">
        <f ca="1">VLOOKUP(A6,Reserves[],5,FALSE)</f>
        <v>Gas</v>
      </c>
      <c r="E6" s="1">
        <f ca="1">MAX(Parameters!$A$2,MAX(INDEX((A6=$A$2:A5)*$E$2:E5,))) + RANDBETWEEN(IF(MAX(INDEX((A6=$A$2:A5)*$E$2:E5,))=0,0,Parameters!$C$2),Parameters!$D$2)</f>
        <v>42594</v>
      </c>
      <c r="F6">
        <f ca="1">RANDBETWEEN(Parameters!$F$2,Parameters!$G$2)</f>
        <v>111</v>
      </c>
    </row>
    <row r="7" spans="1:6" x14ac:dyDescent="0.35">
      <c r="A7">
        <f ca="1">RANDBETWEEN(1,Parameters!$A$6)</f>
        <v>9</v>
      </c>
      <c r="B7" t="str">
        <f ca="1">VLOOKUP(A7,Reserves[],2,FALSE)</f>
        <v>Hanamura</v>
      </c>
      <c r="C7" t="str">
        <f ca="1">VLOOKUP(A7,Reserves[],3,FALSE)</f>
        <v>Delta</v>
      </c>
      <c r="D7" t="str">
        <f ca="1">VLOOKUP(A7,Reserves[],5,FALSE)</f>
        <v>Gold</v>
      </c>
      <c r="E7" s="1">
        <f ca="1">MAX(Parameters!$A$2,MAX(INDEX((A7=$A$2:A6)*$E$2:E6,))) + RANDBETWEEN(IF(MAX(INDEX((A7=$A$2:A6)*$E$2:E6,))=0,0,Parameters!$C$2),Parameters!$D$2)</f>
        <v>42591</v>
      </c>
      <c r="F7">
        <f ca="1">RANDBETWEEN(Parameters!$F$2,Parameters!$G$2)</f>
        <v>194</v>
      </c>
    </row>
    <row r="8" spans="1:6" x14ac:dyDescent="0.35">
      <c r="A8">
        <f ca="1">RANDBETWEEN(1,Parameters!$A$6)</f>
        <v>5</v>
      </c>
      <c r="B8" t="str">
        <f ca="1">VLOOKUP(A8,Reserves[],2,FALSE)</f>
        <v>BigPool</v>
      </c>
      <c r="C8" t="str">
        <f ca="1">VLOOKUP(A8,Reserves[],3,FALSE)</f>
        <v>Gem</v>
      </c>
      <c r="D8" t="str">
        <f ca="1">VLOOKUP(A8,Reserves[],5,FALSE)</f>
        <v>Gas</v>
      </c>
      <c r="E8" s="1">
        <f ca="1">MAX(Parameters!$A$2,MAX(INDEX((A8=$A$2:A7)*$E$2:E7,))) + RANDBETWEEN(IF(MAX(INDEX((A8=$A$2:A7)*$E$2:E7,))=0,0,Parameters!$C$2),Parameters!$D$2)</f>
        <v>42597</v>
      </c>
      <c r="F8">
        <f ca="1">RANDBETWEEN(Parameters!$F$2,Parameters!$G$2)</f>
        <v>203</v>
      </c>
    </row>
    <row r="9" spans="1:6" x14ac:dyDescent="0.35">
      <c r="A9">
        <f ca="1">RANDBETWEEN(1,Parameters!$A$6)</f>
        <v>8</v>
      </c>
      <c r="B9" t="str">
        <f ca="1">VLOOKUP(A9,Reserves[],2,FALSE)</f>
        <v>Hanamura</v>
      </c>
      <c r="C9" t="str">
        <f ca="1">VLOOKUP(A9,Reserves[],3,FALSE)</f>
        <v>H1</v>
      </c>
      <c r="D9" t="str">
        <f ca="1">VLOOKUP(A9,Reserves[],5,FALSE)</f>
        <v>Gas</v>
      </c>
      <c r="E9" s="1">
        <f ca="1">MAX(Parameters!$A$2,MAX(INDEX((A9=$A$2:A8)*$E$2:E8,))) + RANDBETWEEN(IF(MAX(INDEX((A9=$A$2:A8)*$E$2:E8,))=0,0,Parameters!$C$2),Parameters!$D$2)</f>
        <v>42597</v>
      </c>
      <c r="F9">
        <f ca="1">RANDBETWEEN(Parameters!$F$2,Parameters!$G$2)</f>
        <v>106</v>
      </c>
    </row>
    <row r="10" spans="1:6" x14ac:dyDescent="0.35">
      <c r="A10">
        <f ca="1">RANDBETWEEN(1,Parameters!$A$6)</f>
        <v>1</v>
      </c>
      <c r="B10" t="str">
        <f ca="1">VLOOKUP(A10,Reserves[],2,FALSE)</f>
        <v>Route66</v>
      </c>
      <c r="C10" t="str">
        <f ca="1">VLOOKUP(A10,Reserves[],3,FALSE)</f>
        <v>Alpha</v>
      </c>
      <c r="D10" t="str">
        <f ca="1">VLOOKUP(A10,Reserves[],5,FALSE)</f>
        <v>Oil</v>
      </c>
      <c r="E10" s="1">
        <f ca="1">MAX(Parameters!$A$2,MAX(INDEX((A10=$A$2:A9)*$E$2:E9,))) + RANDBETWEEN(IF(MAX(INDEX((A10=$A$2:A9)*$E$2:E9,))=0,0,Parameters!$C$2),Parameters!$D$2)</f>
        <v>42590</v>
      </c>
      <c r="F10">
        <f ca="1">RANDBETWEEN(Parameters!$F$2,Parameters!$G$2)</f>
        <v>133</v>
      </c>
    </row>
    <row r="11" spans="1:6" x14ac:dyDescent="0.35">
      <c r="A11">
        <f ca="1">RANDBETWEEN(1,Parameters!$A$6)</f>
        <v>16</v>
      </c>
      <c r="B11" t="str">
        <f ca="1">VLOOKUP(A11,Reserves[],2,FALSE)</f>
        <v>Kern River</v>
      </c>
      <c r="C11" t="str">
        <f ca="1">VLOOKUP(A11,Reserves[],3,FALSE)</f>
        <v>D1</v>
      </c>
      <c r="D11" t="str">
        <f ca="1">VLOOKUP(A11,Reserves[],5,FALSE)</f>
        <v>Diamond</v>
      </c>
      <c r="E11" s="1">
        <f ca="1">MAX(Parameters!$A$2,MAX(INDEX((A11=$A$2:A10)*$E$2:E10,))) + RANDBETWEEN(IF(MAX(INDEX((A11=$A$2:A10)*$E$2:E10,))=0,0,Parameters!$C$2),Parameters!$D$2)</f>
        <v>42592</v>
      </c>
      <c r="F11">
        <f ca="1">RANDBETWEEN(Parameters!$F$2,Parameters!$G$2)</f>
        <v>277</v>
      </c>
    </row>
    <row r="12" spans="1:6" x14ac:dyDescent="0.35">
      <c r="A12">
        <f ca="1">RANDBETWEEN(1,Parameters!$A$6)</f>
        <v>7</v>
      </c>
      <c r="B12" t="str">
        <f ca="1">VLOOKUP(A12,Reserves[],2,FALSE)</f>
        <v>Hanamura</v>
      </c>
      <c r="C12" t="str">
        <f ca="1">VLOOKUP(A12,Reserves[],3,FALSE)</f>
        <v>Alpha</v>
      </c>
      <c r="D12" t="str">
        <f ca="1">VLOOKUP(A12,Reserves[],5,FALSE)</f>
        <v>Oil</v>
      </c>
      <c r="E12" s="1">
        <f ca="1">MAX(Parameters!$A$2,MAX(INDEX((A12=$A$2:A11)*$E$2:E11,))) + RANDBETWEEN(IF(MAX(INDEX((A12=$A$2:A11)*$E$2:E11,))=0,0,Parameters!$C$2),Parameters!$D$2)</f>
        <v>42596</v>
      </c>
      <c r="F12">
        <f ca="1">RANDBETWEEN(Parameters!$F$2,Parameters!$G$2)</f>
        <v>271</v>
      </c>
    </row>
    <row r="13" spans="1:6" x14ac:dyDescent="0.35">
      <c r="A13">
        <f ca="1">RANDBETWEEN(1,Parameters!$A$6)</f>
        <v>4</v>
      </c>
      <c r="B13" t="str">
        <f ca="1">VLOOKUP(A13,Reserves[],2,FALSE)</f>
        <v>BigPool</v>
      </c>
      <c r="C13" t="str">
        <f ca="1">VLOOKUP(A13,Reserves[],3,FALSE)</f>
        <v>B1</v>
      </c>
      <c r="D13" t="str">
        <f ca="1">VLOOKUP(A13,Reserves[],5,FALSE)</f>
        <v>Oil</v>
      </c>
      <c r="E13" s="1">
        <f ca="1">MAX(Parameters!$A$2,MAX(INDEX((A13=$A$2:A12)*$E$2:E12,))) + RANDBETWEEN(IF(MAX(INDEX((A13=$A$2:A12)*$E$2:E12,))=0,0,Parameters!$C$2),Parameters!$D$2)</f>
        <v>42611</v>
      </c>
      <c r="F13">
        <f ca="1">RANDBETWEEN(Parameters!$F$2,Parameters!$G$2)</f>
        <v>102</v>
      </c>
    </row>
    <row r="14" spans="1:6" x14ac:dyDescent="0.35">
      <c r="A14">
        <f ca="1">RANDBETWEEN(1,Parameters!$A$6)</f>
        <v>2</v>
      </c>
      <c r="B14" t="str">
        <f ca="1">VLOOKUP(A14,Reserves[],2,FALSE)</f>
        <v>Route66</v>
      </c>
      <c r="C14" t="str">
        <f ca="1">VLOOKUP(A14,Reserves[],3,FALSE)</f>
        <v>Delta</v>
      </c>
      <c r="D14" t="str">
        <f ca="1">VLOOKUP(A14,Reserves[],5,FALSE)</f>
        <v>Gas</v>
      </c>
      <c r="E14" s="1">
        <f ca="1">MAX(Parameters!$A$2,MAX(INDEX((A14=$A$2:A13)*$E$2:E13,))) + RANDBETWEEN(IF(MAX(INDEX((A14=$A$2:A13)*$E$2:E13,))=0,0,Parameters!$C$2),Parameters!$D$2)</f>
        <v>42595</v>
      </c>
      <c r="F14">
        <f ca="1">RANDBETWEEN(Parameters!$F$2,Parameters!$G$2)</f>
        <v>225</v>
      </c>
    </row>
    <row r="15" spans="1:6" x14ac:dyDescent="0.35">
      <c r="A15">
        <f ca="1">RANDBETWEEN(1,Parameters!$A$6)</f>
        <v>5</v>
      </c>
      <c r="B15" t="str">
        <f ca="1">VLOOKUP(A15,Reserves[],2,FALSE)</f>
        <v>BigPool</v>
      </c>
      <c r="C15" t="str">
        <f ca="1">VLOOKUP(A15,Reserves[],3,FALSE)</f>
        <v>Gem</v>
      </c>
      <c r="D15" t="str">
        <f ca="1">VLOOKUP(A15,Reserves[],5,FALSE)</f>
        <v>Gas</v>
      </c>
      <c r="E15" s="1">
        <f ca="1">MAX(Parameters!$A$2,MAX(INDEX((A15=$A$2:A14)*$E$2:E14,))) + RANDBETWEEN(IF(MAX(INDEX((A15=$A$2:A14)*$E$2:E14,))=0,0,Parameters!$C$2),Parameters!$D$2)</f>
        <v>42600</v>
      </c>
      <c r="F15">
        <f ca="1">RANDBETWEEN(Parameters!$F$2,Parameters!$G$2)</f>
        <v>282</v>
      </c>
    </row>
    <row r="16" spans="1:6" x14ac:dyDescent="0.35">
      <c r="A16">
        <f ca="1">RANDBETWEEN(1,Parameters!$A$6)</f>
        <v>10</v>
      </c>
      <c r="B16" t="str">
        <f ca="1">VLOOKUP(A16,Reserves[],2,FALSE)</f>
        <v>Hanamura</v>
      </c>
      <c r="C16" t="str">
        <f ca="1">VLOOKUP(A16,Reserves[],3,FALSE)</f>
        <v>H2</v>
      </c>
      <c r="D16" t="str">
        <f ca="1">VLOOKUP(A16,Reserves[],5,FALSE)</f>
        <v>Diamond</v>
      </c>
      <c r="E16" s="1">
        <f ca="1">MAX(Parameters!$A$2,MAX(INDEX((A16=$A$2:A15)*$E$2:E15,))) + RANDBETWEEN(IF(MAX(INDEX((A16=$A$2:A15)*$E$2:E15,))=0,0,Parameters!$C$2),Parameters!$D$2)</f>
        <v>42598</v>
      </c>
      <c r="F16">
        <f ca="1">RANDBETWEEN(Parameters!$F$2,Parameters!$G$2)</f>
        <v>255</v>
      </c>
    </row>
    <row r="17" spans="1:6" x14ac:dyDescent="0.35">
      <c r="A17">
        <f ca="1">RANDBETWEEN(1,Parameters!$A$6)</f>
        <v>1</v>
      </c>
      <c r="B17" t="str">
        <f ca="1">VLOOKUP(A17,Reserves[],2,FALSE)</f>
        <v>Route66</v>
      </c>
      <c r="C17" t="str">
        <f ca="1">VLOOKUP(A17,Reserves[],3,FALSE)</f>
        <v>Alpha</v>
      </c>
      <c r="D17" t="str">
        <f ca="1">VLOOKUP(A17,Reserves[],5,FALSE)</f>
        <v>Oil</v>
      </c>
      <c r="E17" s="1">
        <f ca="1">MAX(Parameters!$A$2,MAX(INDEX((A17=$A$2:A16)*$E$2:E16,))) + RANDBETWEEN(IF(MAX(INDEX((A17=$A$2:A16)*$E$2:E16,))=0,0,Parameters!$C$2),Parameters!$D$2)</f>
        <v>42593</v>
      </c>
      <c r="F17">
        <f ca="1">RANDBETWEEN(Parameters!$F$2,Parameters!$G$2)</f>
        <v>171</v>
      </c>
    </row>
    <row r="18" spans="1:6" x14ac:dyDescent="0.35">
      <c r="A18">
        <f ca="1">RANDBETWEEN(1,Parameters!$A$6)</f>
        <v>12</v>
      </c>
      <c r="B18" t="str">
        <f ca="1">VLOOKUP(A18,Reserves[],2,FALSE)</f>
        <v>EastTexas</v>
      </c>
      <c r="C18" t="str">
        <f ca="1">VLOOKUP(A18,Reserves[],3,FALSE)</f>
        <v>Lake2</v>
      </c>
      <c r="D18" t="str">
        <f ca="1">VLOOKUP(A18,Reserves[],5,FALSE)</f>
        <v>Gas</v>
      </c>
      <c r="E18" s="1">
        <f ca="1">MAX(Parameters!$A$2,MAX(INDEX((A18=$A$2:A17)*$E$2:E17,))) + RANDBETWEEN(IF(MAX(INDEX((A18=$A$2:A17)*$E$2:E17,))=0,0,Parameters!$C$2),Parameters!$D$2)</f>
        <v>42601</v>
      </c>
      <c r="F18">
        <f ca="1">RANDBETWEEN(Parameters!$F$2,Parameters!$G$2)</f>
        <v>167</v>
      </c>
    </row>
    <row r="19" spans="1:6" x14ac:dyDescent="0.35">
      <c r="A19">
        <f ca="1">RANDBETWEEN(1,Parameters!$A$6)</f>
        <v>7</v>
      </c>
      <c r="B19" t="str">
        <f ca="1">VLOOKUP(A19,Reserves[],2,FALSE)</f>
        <v>Hanamura</v>
      </c>
      <c r="C19" t="str">
        <f ca="1">VLOOKUP(A19,Reserves[],3,FALSE)</f>
        <v>Alpha</v>
      </c>
      <c r="D19" t="str">
        <f ca="1">VLOOKUP(A19,Reserves[],5,FALSE)</f>
        <v>Oil</v>
      </c>
      <c r="E19" s="1">
        <f ca="1">MAX(Parameters!$A$2,MAX(INDEX((A19=$A$2:A18)*$E$2:E18,))) + RANDBETWEEN(IF(MAX(INDEX((A19=$A$2:A18)*$E$2:E18,))=0,0,Parameters!$C$2),Parameters!$D$2)</f>
        <v>42603</v>
      </c>
      <c r="F19">
        <f ca="1">RANDBETWEEN(Parameters!$F$2,Parameters!$G$2)</f>
        <v>265</v>
      </c>
    </row>
    <row r="20" spans="1:6" x14ac:dyDescent="0.35">
      <c r="A20">
        <f ca="1">RANDBETWEEN(1,Parameters!$A$6)</f>
        <v>13</v>
      </c>
      <c r="B20" t="str">
        <f ca="1">VLOOKUP(A20,Reserves[],2,FALSE)</f>
        <v>EastTexas</v>
      </c>
      <c r="C20" t="str">
        <f ca="1">VLOOKUP(A20,Reserves[],3,FALSE)</f>
        <v>Lake3</v>
      </c>
      <c r="D20" t="str">
        <f ca="1">VLOOKUP(A20,Reserves[],5,FALSE)</f>
        <v>Diamond</v>
      </c>
      <c r="E20" s="1">
        <f ca="1">MAX(Parameters!$A$2,MAX(INDEX((A20=$A$2:A19)*$E$2:E19,))) + RANDBETWEEN(IF(MAX(INDEX((A20=$A$2:A19)*$E$2:E19,))=0,0,Parameters!$C$2),Parameters!$D$2)</f>
        <v>42590</v>
      </c>
      <c r="F20">
        <f ca="1">RANDBETWEEN(Parameters!$F$2,Parameters!$G$2)</f>
        <v>165</v>
      </c>
    </row>
    <row r="21" spans="1:6" x14ac:dyDescent="0.35">
      <c r="A21">
        <f ca="1">RANDBETWEEN(1,Parameters!$A$6)</f>
        <v>14</v>
      </c>
      <c r="B21" t="str">
        <f ca="1">VLOOKUP(A21,Reserves[],2,FALSE)</f>
        <v>Kern River</v>
      </c>
      <c r="C21" t="str">
        <f ca="1">VLOOKUP(A21,Reserves[],3,FALSE)</f>
        <v>W13</v>
      </c>
      <c r="D21" t="str">
        <f ca="1">VLOOKUP(A21,Reserves[],5,FALSE)</f>
        <v>Gas</v>
      </c>
      <c r="E21" s="1">
        <f ca="1">MAX(Parameters!$A$2,MAX(INDEX((A21=$A$2:A20)*$E$2:E20,))) + RANDBETWEEN(IF(MAX(INDEX((A21=$A$2:A20)*$E$2:E20,))=0,0,Parameters!$C$2),Parameters!$D$2)</f>
        <v>42597</v>
      </c>
      <c r="F21">
        <f ca="1">RANDBETWEEN(Parameters!$F$2,Parameters!$G$2)</f>
        <v>142</v>
      </c>
    </row>
    <row r="22" spans="1:6" x14ac:dyDescent="0.35">
      <c r="A22">
        <f ca="1">RANDBETWEEN(1,Parameters!$A$6)</f>
        <v>12</v>
      </c>
      <c r="B22" t="str">
        <f ca="1">VLOOKUP(A22,Reserves[],2,FALSE)</f>
        <v>EastTexas</v>
      </c>
      <c r="C22" t="str">
        <f ca="1">VLOOKUP(A22,Reserves[],3,FALSE)</f>
        <v>Lake2</v>
      </c>
      <c r="D22" t="str">
        <f ca="1">VLOOKUP(A22,Reserves[],5,FALSE)</f>
        <v>Gas</v>
      </c>
      <c r="E22" s="1">
        <f ca="1">MAX(Parameters!$A$2,MAX(INDEX((A22=$A$2:A21)*$E$2:E21,))) + RANDBETWEEN(IF(MAX(INDEX((A22=$A$2:A21)*$E$2:E21,))=0,0,Parameters!$C$2),Parameters!$D$2)</f>
        <v>42607</v>
      </c>
      <c r="F22">
        <f ca="1">RANDBETWEEN(Parameters!$F$2,Parameters!$G$2)</f>
        <v>288</v>
      </c>
    </row>
    <row r="23" spans="1:6" x14ac:dyDescent="0.35">
      <c r="A23">
        <f ca="1">RANDBETWEEN(1,Parameters!$A$6)</f>
        <v>7</v>
      </c>
      <c r="B23" t="str">
        <f ca="1">VLOOKUP(A23,Reserves[],2,FALSE)</f>
        <v>Hanamura</v>
      </c>
      <c r="C23" t="str">
        <f ca="1">VLOOKUP(A23,Reserves[],3,FALSE)</f>
        <v>Alpha</v>
      </c>
      <c r="D23" t="str">
        <f ca="1">VLOOKUP(A23,Reserves[],5,FALSE)</f>
        <v>Oil</v>
      </c>
      <c r="E23" s="1">
        <f ca="1">MAX(Parameters!$A$2,MAX(INDEX((A23=$A$2:A22)*$E$2:E22,))) + RANDBETWEEN(IF(MAX(INDEX((A23=$A$2:A22)*$E$2:E22,))=0,0,Parameters!$C$2),Parameters!$D$2)</f>
        <v>42611</v>
      </c>
      <c r="F23">
        <f ca="1">RANDBETWEEN(Parameters!$F$2,Parameters!$G$2)</f>
        <v>150</v>
      </c>
    </row>
    <row r="24" spans="1:6" x14ac:dyDescent="0.35">
      <c r="A24">
        <f ca="1">RANDBETWEEN(1,Parameters!$A$6)</f>
        <v>6</v>
      </c>
      <c r="B24" t="str">
        <f ca="1">VLOOKUP(A24,Reserves[],2,FALSE)</f>
        <v>BigPool</v>
      </c>
      <c r="C24" t="str">
        <f ca="1">VLOOKUP(A24,Reserves[],3,FALSE)</f>
        <v>B2</v>
      </c>
      <c r="D24" t="str">
        <f ca="1">VLOOKUP(A24,Reserves[],5,FALSE)</f>
        <v>Gold</v>
      </c>
      <c r="E24" s="1">
        <f ca="1">MAX(Parameters!$A$2,MAX(INDEX((A24=$A$2:A23)*$E$2:E23,))) + RANDBETWEEN(IF(MAX(INDEX((A24=$A$2:A23)*$E$2:E23,))=0,0,Parameters!$C$2),Parameters!$D$2)</f>
        <v>42598</v>
      </c>
      <c r="F24">
        <f ca="1">RANDBETWEEN(Parameters!$F$2,Parameters!$G$2)</f>
        <v>266</v>
      </c>
    </row>
    <row r="25" spans="1:6" x14ac:dyDescent="0.35">
      <c r="A25">
        <f ca="1">RANDBETWEEN(1,Parameters!$A$6)</f>
        <v>8</v>
      </c>
      <c r="B25" t="str">
        <f ca="1">VLOOKUP(A25,Reserves[],2,FALSE)</f>
        <v>Hanamura</v>
      </c>
      <c r="C25" t="str">
        <f ca="1">VLOOKUP(A25,Reserves[],3,FALSE)</f>
        <v>H1</v>
      </c>
      <c r="D25" t="str">
        <f ca="1">VLOOKUP(A25,Reserves[],5,FALSE)</f>
        <v>Gas</v>
      </c>
      <c r="E25" s="1">
        <f ca="1">MAX(Parameters!$A$2,MAX(INDEX((A25=$A$2:A24)*$E$2:E24,))) + RANDBETWEEN(IF(MAX(INDEX((A25=$A$2:A24)*$E$2:E24,))=0,0,Parameters!$C$2),Parameters!$D$2)</f>
        <v>42602</v>
      </c>
      <c r="F25">
        <f ca="1">RANDBETWEEN(Parameters!$F$2,Parameters!$G$2)</f>
        <v>294</v>
      </c>
    </row>
    <row r="26" spans="1:6" x14ac:dyDescent="0.35">
      <c r="A26">
        <f ca="1">RANDBETWEEN(1,Parameters!$A$6)</f>
        <v>4</v>
      </c>
      <c r="B26" t="str">
        <f ca="1">VLOOKUP(A26,Reserves[],2,FALSE)</f>
        <v>BigPool</v>
      </c>
      <c r="C26" t="str">
        <f ca="1">VLOOKUP(A26,Reserves[],3,FALSE)</f>
        <v>B1</v>
      </c>
      <c r="D26" t="str">
        <f ca="1">VLOOKUP(A26,Reserves[],5,FALSE)</f>
        <v>Oil</v>
      </c>
      <c r="E26" s="1">
        <f ca="1">MAX(Parameters!$A$2,MAX(INDEX((A26=$A$2:A25)*$E$2:E25,))) + RANDBETWEEN(IF(MAX(INDEX((A26=$A$2:A25)*$E$2:E25,))=0,0,Parameters!$C$2),Parameters!$D$2)</f>
        <v>42616</v>
      </c>
      <c r="F26">
        <f ca="1">RANDBETWEEN(Parameters!$F$2,Parameters!$G$2)</f>
        <v>281</v>
      </c>
    </row>
    <row r="27" spans="1:6" x14ac:dyDescent="0.35">
      <c r="A27">
        <f ca="1">RANDBETWEEN(1,Parameters!$A$6)</f>
        <v>14</v>
      </c>
      <c r="B27" t="str">
        <f ca="1">VLOOKUP(A27,Reserves[],2,FALSE)</f>
        <v>Kern River</v>
      </c>
      <c r="C27" t="str">
        <f ca="1">VLOOKUP(A27,Reserves[],3,FALSE)</f>
        <v>W13</v>
      </c>
      <c r="D27" t="str">
        <f ca="1">VLOOKUP(A27,Reserves[],5,FALSE)</f>
        <v>Gas</v>
      </c>
      <c r="E27" s="1">
        <f ca="1">MAX(Parameters!$A$2,MAX(INDEX((A27=$A$2:A26)*$E$2:E26,))) + RANDBETWEEN(IF(MAX(INDEX((A27=$A$2:A26)*$E$2:E26,))=0,0,Parameters!$C$2),Parameters!$D$2)</f>
        <v>42600</v>
      </c>
      <c r="F27">
        <f ca="1">RANDBETWEEN(Parameters!$F$2,Parameters!$G$2)</f>
        <v>194</v>
      </c>
    </row>
    <row r="28" spans="1:6" x14ac:dyDescent="0.35">
      <c r="A28">
        <f ca="1">RANDBETWEEN(1,Parameters!$A$6)</f>
        <v>16</v>
      </c>
      <c r="B28" t="str">
        <f ca="1">VLOOKUP(A28,Reserves[],2,FALSE)</f>
        <v>Kern River</v>
      </c>
      <c r="C28" t="str">
        <f ca="1">VLOOKUP(A28,Reserves[],3,FALSE)</f>
        <v>D1</v>
      </c>
      <c r="D28" t="str">
        <f ca="1">VLOOKUP(A28,Reserves[],5,FALSE)</f>
        <v>Diamond</v>
      </c>
      <c r="E28" s="1">
        <f ca="1">MAX(Parameters!$A$2,MAX(INDEX((A28=$A$2:A27)*$E$2:E27,))) + RANDBETWEEN(IF(MAX(INDEX((A28=$A$2:A27)*$E$2:E27,))=0,0,Parameters!$C$2),Parameters!$D$2)</f>
        <v>42599</v>
      </c>
      <c r="F28">
        <f ca="1">RANDBETWEEN(Parameters!$F$2,Parameters!$G$2)</f>
        <v>160</v>
      </c>
    </row>
    <row r="29" spans="1:6" x14ac:dyDescent="0.35">
      <c r="A29">
        <f ca="1">RANDBETWEEN(1,Parameters!$A$6)</f>
        <v>4</v>
      </c>
      <c r="B29" t="str">
        <f ca="1">VLOOKUP(A29,Reserves[],2,FALSE)</f>
        <v>BigPool</v>
      </c>
      <c r="C29" t="str">
        <f ca="1">VLOOKUP(A29,Reserves[],3,FALSE)</f>
        <v>B1</v>
      </c>
      <c r="D29" t="str">
        <f ca="1">VLOOKUP(A29,Reserves[],5,FALSE)</f>
        <v>Oil</v>
      </c>
      <c r="E29" s="1">
        <f ca="1">MAX(Parameters!$A$2,MAX(INDEX((A29=$A$2:A28)*$E$2:E28,))) + RANDBETWEEN(IF(MAX(INDEX((A29=$A$2:A28)*$E$2:E28,))=0,0,Parameters!$C$2),Parameters!$D$2)</f>
        <v>42619</v>
      </c>
      <c r="F29">
        <f ca="1">RANDBETWEEN(Parameters!$F$2,Parameters!$G$2)</f>
        <v>112</v>
      </c>
    </row>
    <row r="30" spans="1:6" x14ac:dyDescent="0.35">
      <c r="A30">
        <f ca="1">RANDBETWEEN(1,Parameters!$A$6)</f>
        <v>5</v>
      </c>
      <c r="B30" t="str">
        <f ca="1">VLOOKUP(A30,Reserves[],2,FALSE)</f>
        <v>BigPool</v>
      </c>
      <c r="C30" t="str">
        <f ca="1">VLOOKUP(A30,Reserves[],3,FALSE)</f>
        <v>Gem</v>
      </c>
      <c r="D30" t="str">
        <f ca="1">VLOOKUP(A30,Reserves[],5,FALSE)</f>
        <v>Gas</v>
      </c>
      <c r="E30" s="1">
        <f ca="1">MAX(Parameters!$A$2,MAX(INDEX((A30=$A$2:A29)*$E$2:E29,))) + RANDBETWEEN(IF(MAX(INDEX((A30=$A$2:A29)*$E$2:E29,))=0,0,Parameters!$C$2),Parameters!$D$2)</f>
        <v>42604</v>
      </c>
      <c r="F30">
        <f ca="1">RANDBETWEEN(Parameters!$F$2,Parameters!$G$2)</f>
        <v>218</v>
      </c>
    </row>
    <row r="31" spans="1:6" x14ac:dyDescent="0.35">
      <c r="A31">
        <f ca="1">RANDBETWEEN(1,Parameters!$A$6)</f>
        <v>7</v>
      </c>
      <c r="B31" t="str">
        <f ca="1">VLOOKUP(A31,Reserves[],2,FALSE)</f>
        <v>Hanamura</v>
      </c>
      <c r="C31" t="str">
        <f ca="1">VLOOKUP(A31,Reserves[],3,FALSE)</f>
        <v>Alpha</v>
      </c>
      <c r="D31" t="str">
        <f ca="1">VLOOKUP(A31,Reserves[],5,FALSE)</f>
        <v>Oil</v>
      </c>
      <c r="E31" s="1">
        <f ca="1">MAX(Parameters!$A$2,MAX(INDEX((A31=$A$2:A30)*$E$2:E30,))) + RANDBETWEEN(IF(MAX(INDEX((A31=$A$2:A30)*$E$2:E30,))=0,0,Parameters!$C$2),Parameters!$D$2)</f>
        <v>42618</v>
      </c>
      <c r="F31">
        <f ca="1">RANDBETWEEN(Parameters!$F$2,Parameters!$G$2)</f>
        <v>130</v>
      </c>
    </row>
    <row r="32" spans="1:6" x14ac:dyDescent="0.35">
      <c r="A32">
        <f ca="1">RANDBETWEEN(1,Parameters!$A$6)</f>
        <v>7</v>
      </c>
      <c r="B32" t="str">
        <f ca="1">VLOOKUP(A32,Reserves[],2,FALSE)</f>
        <v>Hanamura</v>
      </c>
      <c r="C32" t="str">
        <f ca="1">VLOOKUP(A32,Reserves[],3,FALSE)</f>
        <v>Alpha</v>
      </c>
      <c r="D32" t="str">
        <f ca="1">VLOOKUP(A32,Reserves[],5,FALSE)</f>
        <v>Oil</v>
      </c>
      <c r="E32" s="1">
        <f ca="1">MAX(Parameters!$A$2,MAX(INDEX((A32=$A$2:A31)*$E$2:E31,))) + RANDBETWEEN(IF(MAX(INDEX((A32=$A$2:A31)*$E$2:E31,))=0,0,Parameters!$C$2),Parameters!$D$2)</f>
        <v>42625</v>
      </c>
      <c r="F32">
        <f ca="1">RANDBETWEEN(Parameters!$F$2,Parameters!$G$2)</f>
        <v>220</v>
      </c>
    </row>
    <row r="33" spans="1:6" x14ac:dyDescent="0.35">
      <c r="A33">
        <f ca="1">RANDBETWEEN(1,Parameters!$A$6)</f>
        <v>5</v>
      </c>
      <c r="B33" t="str">
        <f ca="1">VLOOKUP(A33,Reserves[],2,FALSE)</f>
        <v>BigPool</v>
      </c>
      <c r="C33" t="str">
        <f ca="1">VLOOKUP(A33,Reserves[],3,FALSE)</f>
        <v>Gem</v>
      </c>
      <c r="D33" t="str">
        <f ca="1">VLOOKUP(A33,Reserves[],5,FALSE)</f>
        <v>Gas</v>
      </c>
      <c r="E33" s="1">
        <f ca="1">MAX(Parameters!$A$2,MAX(INDEX((A33=$A$2:A32)*$E$2:E32,))) + RANDBETWEEN(IF(MAX(INDEX((A33=$A$2:A32)*$E$2:E32,))=0,0,Parameters!$C$2),Parameters!$D$2)</f>
        <v>42610</v>
      </c>
      <c r="F33">
        <f ca="1">RANDBETWEEN(Parameters!$F$2,Parameters!$G$2)</f>
        <v>128</v>
      </c>
    </row>
    <row r="34" spans="1:6" x14ac:dyDescent="0.35">
      <c r="A34">
        <f ca="1">RANDBETWEEN(1,Parameters!$A$6)</f>
        <v>12</v>
      </c>
      <c r="B34" t="str">
        <f ca="1">VLOOKUP(A34,Reserves[],2,FALSE)</f>
        <v>EastTexas</v>
      </c>
      <c r="C34" t="str">
        <f ca="1">VLOOKUP(A34,Reserves[],3,FALSE)</f>
        <v>Lake2</v>
      </c>
      <c r="D34" t="str">
        <f ca="1">VLOOKUP(A34,Reserves[],5,FALSE)</f>
        <v>Gas</v>
      </c>
      <c r="E34" s="1">
        <f ca="1">MAX(Parameters!$A$2,MAX(INDEX((A34=$A$2:A33)*$E$2:E33,))) + RANDBETWEEN(IF(MAX(INDEX((A34=$A$2:A33)*$E$2:E33,))=0,0,Parameters!$C$2),Parameters!$D$2)</f>
        <v>42613</v>
      </c>
      <c r="F34">
        <f ca="1">RANDBETWEEN(Parameters!$F$2,Parameters!$G$2)</f>
        <v>120</v>
      </c>
    </row>
    <row r="35" spans="1:6" x14ac:dyDescent="0.35">
      <c r="A35">
        <f ca="1">RANDBETWEEN(1,Parameters!$A$6)</f>
        <v>8</v>
      </c>
      <c r="B35" t="str">
        <f ca="1">VLOOKUP(A35,Reserves[],2,FALSE)</f>
        <v>Hanamura</v>
      </c>
      <c r="C35" t="str">
        <f ca="1">VLOOKUP(A35,Reserves[],3,FALSE)</f>
        <v>H1</v>
      </c>
      <c r="D35" t="str">
        <f ca="1">VLOOKUP(A35,Reserves[],5,FALSE)</f>
        <v>Gas</v>
      </c>
      <c r="E35" s="1">
        <f ca="1">MAX(Parameters!$A$2,MAX(INDEX((A35=$A$2:A34)*$E$2:E34,))) + RANDBETWEEN(IF(MAX(INDEX((A35=$A$2:A34)*$E$2:E34,))=0,0,Parameters!$C$2),Parameters!$D$2)</f>
        <v>42610</v>
      </c>
      <c r="F35">
        <f ca="1">RANDBETWEEN(Parameters!$F$2,Parameters!$G$2)</f>
        <v>261</v>
      </c>
    </row>
    <row r="36" spans="1:6" x14ac:dyDescent="0.35">
      <c r="A36">
        <f ca="1">RANDBETWEEN(1,Parameters!$A$6)</f>
        <v>8</v>
      </c>
      <c r="B36" t="str">
        <f ca="1">VLOOKUP(A36,Reserves[],2,FALSE)</f>
        <v>Hanamura</v>
      </c>
      <c r="C36" t="str">
        <f ca="1">VLOOKUP(A36,Reserves[],3,FALSE)</f>
        <v>H1</v>
      </c>
      <c r="D36" t="str">
        <f ca="1">VLOOKUP(A36,Reserves[],5,FALSE)</f>
        <v>Gas</v>
      </c>
      <c r="E36" s="1">
        <f ca="1">MAX(Parameters!$A$2,MAX(INDEX((A36=$A$2:A35)*$E$2:E35,))) + RANDBETWEEN(IF(MAX(INDEX((A36=$A$2:A35)*$E$2:E35,))=0,0,Parameters!$C$2),Parameters!$D$2)</f>
        <v>42613</v>
      </c>
      <c r="F36">
        <f ca="1">RANDBETWEEN(Parameters!$F$2,Parameters!$G$2)</f>
        <v>218</v>
      </c>
    </row>
    <row r="37" spans="1:6" x14ac:dyDescent="0.35">
      <c r="A37">
        <f ca="1">RANDBETWEEN(1,Parameters!$A$6)</f>
        <v>8</v>
      </c>
      <c r="B37" t="str">
        <f ca="1">VLOOKUP(A37,Reserves[],2,FALSE)</f>
        <v>Hanamura</v>
      </c>
      <c r="C37" t="str">
        <f ca="1">VLOOKUP(A37,Reserves[],3,FALSE)</f>
        <v>H1</v>
      </c>
      <c r="D37" t="str">
        <f ca="1">VLOOKUP(A37,Reserves[],5,FALSE)</f>
        <v>Gas</v>
      </c>
      <c r="E37" s="1">
        <f ca="1">MAX(Parameters!$A$2,MAX(INDEX((A37=$A$2:A36)*$E$2:E36,))) + RANDBETWEEN(IF(MAX(INDEX((A37=$A$2:A36)*$E$2:E36,))=0,0,Parameters!$C$2),Parameters!$D$2)</f>
        <v>42619</v>
      </c>
      <c r="F37">
        <f ca="1">RANDBETWEEN(Parameters!$F$2,Parameters!$G$2)</f>
        <v>199</v>
      </c>
    </row>
    <row r="38" spans="1:6" x14ac:dyDescent="0.35">
      <c r="A38">
        <f ca="1">RANDBETWEEN(1,Parameters!$A$6)</f>
        <v>3</v>
      </c>
      <c r="B38" t="str">
        <f ca="1">VLOOKUP(A38,Reserves[],2,FALSE)</f>
        <v>Route66</v>
      </c>
      <c r="C38" t="str">
        <f ca="1">VLOOKUP(A38,Reserves[],3,FALSE)</f>
        <v>A3</v>
      </c>
      <c r="D38" t="str">
        <f ca="1">VLOOKUP(A38,Reserves[],5,FALSE)</f>
        <v>Gold</v>
      </c>
      <c r="E38" s="1">
        <f ca="1">MAX(Parameters!$A$2,MAX(INDEX((A38=$A$2:A37)*$E$2:E37,))) + RANDBETWEEN(IF(MAX(INDEX((A38=$A$2:A37)*$E$2:E37,))=0,0,Parameters!$C$2),Parameters!$D$2)</f>
        <v>42598</v>
      </c>
      <c r="F38">
        <f ca="1">RANDBETWEEN(Parameters!$F$2,Parameters!$G$2)</f>
        <v>101</v>
      </c>
    </row>
    <row r="39" spans="1:6" x14ac:dyDescent="0.35">
      <c r="A39">
        <f ca="1">RANDBETWEEN(1,Parameters!$A$6)</f>
        <v>16</v>
      </c>
      <c r="B39" t="str">
        <f ca="1">VLOOKUP(A39,Reserves[],2,FALSE)</f>
        <v>Kern River</v>
      </c>
      <c r="C39" t="str">
        <f ca="1">VLOOKUP(A39,Reserves[],3,FALSE)</f>
        <v>D1</v>
      </c>
      <c r="D39" t="str">
        <f ca="1">VLOOKUP(A39,Reserves[],5,FALSE)</f>
        <v>Diamond</v>
      </c>
      <c r="E39" s="1">
        <f ca="1">MAX(Parameters!$A$2,MAX(INDEX((A39=$A$2:A38)*$E$2:E38,))) + RANDBETWEEN(IF(MAX(INDEX((A39=$A$2:A38)*$E$2:E38,))=0,0,Parameters!$C$2),Parameters!$D$2)</f>
        <v>42605</v>
      </c>
      <c r="F39">
        <f ca="1">RANDBETWEEN(Parameters!$F$2,Parameters!$G$2)</f>
        <v>295</v>
      </c>
    </row>
    <row r="40" spans="1:6" x14ac:dyDescent="0.35">
      <c r="A40">
        <f ca="1">RANDBETWEEN(1,Parameters!$A$6)</f>
        <v>15</v>
      </c>
      <c r="B40" t="str">
        <f ca="1">VLOOKUP(A40,Reserves[],2,FALSE)</f>
        <v>Kern River</v>
      </c>
      <c r="C40" t="str">
        <f ca="1">VLOOKUP(A40,Reserves[],3,FALSE)</f>
        <v>Delta</v>
      </c>
      <c r="D40" t="str">
        <f ca="1">VLOOKUP(A40,Reserves[],5,FALSE)</f>
        <v>Gold</v>
      </c>
      <c r="E40" s="1">
        <f ca="1">MAX(Parameters!$A$2,MAX(INDEX((A40=$A$2:A39)*$E$2:E39,))) + RANDBETWEEN(IF(MAX(INDEX((A40=$A$2:A39)*$E$2:E39,))=0,0,Parameters!$C$2),Parameters!$D$2)</f>
        <v>42590</v>
      </c>
      <c r="F40">
        <f ca="1">RANDBETWEEN(Parameters!$F$2,Parameters!$G$2)</f>
        <v>178</v>
      </c>
    </row>
    <row r="41" spans="1:6" x14ac:dyDescent="0.35">
      <c r="A41">
        <f ca="1">RANDBETWEEN(1,Parameters!$A$6)</f>
        <v>8</v>
      </c>
      <c r="B41" t="str">
        <f ca="1">VLOOKUP(A41,Reserves[],2,FALSE)</f>
        <v>Hanamura</v>
      </c>
      <c r="C41" t="str">
        <f ca="1">VLOOKUP(A41,Reserves[],3,FALSE)</f>
        <v>H1</v>
      </c>
      <c r="D41" t="str">
        <f ca="1">VLOOKUP(A41,Reserves[],5,FALSE)</f>
        <v>Gas</v>
      </c>
      <c r="E41" s="1">
        <f ca="1">MAX(Parameters!$A$2,MAX(INDEX((A41=$A$2:A40)*$E$2:E40,))) + RANDBETWEEN(IF(MAX(INDEX((A41=$A$2:A40)*$E$2:E40,))=0,0,Parameters!$C$2),Parameters!$D$2)</f>
        <v>42624</v>
      </c>
      <c r="F41">
        <f ca="1">RANDBETWEEN(Parameters!$F$2,Parameters!$G$2)</f>
        <v>226</v>
      </c>
    </row>
    <row r="42" spans="1:6" x14ac:dyDescent="0.35">
      <c r="A42">
        <f ca="1">RANDBETWEEN(1,Parameters!$A$6)</f>
        <v>11</v>
      </c>
      <c r="B42" t="str">
        <f ca="1">VLOOKUP(A42,Reserves[],2,FALSE)</f>
        <v>EastTexas</v>
      </c>
      <c r="C42" t="str">
        <f ca="1">VLOOKUP(A42,Reserves[],3,FALSE)</f>
        <v>Lake1</v>
      </c>
      <c r="D42" t="str">
        <f ca="1">VLOOKUP(A42,Reserves[],5,FALSE)</f>
        <v>Oil</v>
      </c>
      <c r="E42" s="1">
        <f ca="1">MAX(Parameters!$A$2,MAX(INDEX((A42=$A$2:A41)*$E$2:E41,))) + RANDBETWEEN(IF(MAX(INDEX((A42=$A$2:A41)*$E$2:E41,))=0,0,Parameters!$C$2),Parameters!$D$2)</f>
        <v>42595</v>
      </c>
      <c r="F42">
        <f ca="1">RANDBETWEEN(Parameters!$F$2,Parameters!$G$2)</f>
        <v>155</v>
      </c>
    </row>
    <row r="43" spans="1:6" x14ac:dyDescent="0.35">
      <c r="A43">
        <f ca="1">RANDBETWEEN(1,Parameters!$A$6)</f>
        <v>11</v>
      </c>
      <c r="B43" t="str">
        <f ca="1">VLOOKUP(A43,Reserves[],2,FALSE)</f>
        <v>EastTexas</v>
      </c>
      <c r="C43" t="str">
        <f ca="1">VLOOKUP(A43,Reserves[],3,FALSE)</f>
        <v>Lake1</v>
      </c>
      <c r="D43" t="str">
        <f ca="1">VLOOKUP(A43,Reserves[],5,FALSE)</f>
        <v>Oil</v>
      </c>
      <c r="E43" s="1">
        <f ca="1">MAX(Parameters!$A$2,MAX(INDEX((A43=$A$2:A42)*$E$2:E42,))) + RANDBETWEEN(IF(MAX(INDEX((A43=$A$2:A42)*$E$2:E42,))=0,0,Parameters!$C$2),Parameters!$D$2)</f>
        <v>42600</v>
      </c>
      <c r="F43">
        <f ca="1">RANDBETWEEN(Parameters!$F$2,Parameters!$G$2)</f>
        <v>131</v>
      </c>
    </row>
    <row r="44" spans="1:6" x14ac:dyDescent="0.35">
      <c r="A44">
        <f ca="1">RANDBETWEEN(1,Parameters!$A$6)</f>
        <v>6</v>
      </c>
      <c r="B44" t="str">
        <f ca="1">VLOOKUP(A44,Reserves[],2,FALSE)</f>
        <v>BigPool</v>
      </c>
      <c r="C44" t="str">
        <f ca="1">VLOOKUP(A44,Reserves[],3,FALSE)</f>
        <v>B2</v>
      </c>
      <c r="D44" t="str">
        <f ca="1">VLOOKUP(A44,Reserves[],5,FALSE)</f>
        <v>Gold</v>
      </c>
      <c r="E44" s="1">
        <f ca="1">MAX(Parameters!$A$2,MAX(INDEX((A44=$A$2:A43)*$E$2:E43,))) + RANDBETWEEN(IF(MAX(INDEX((A44=$A$2:A43)*$E$2:E43,))=0,0,Parameters!$C$2),Parameters!$D$2)</f>
        <v>42603</v>
      </c>
      <c r="F44">
        <f ca="1">RANDBETWEEN(Parameters!$F$2,Parameters!$G$2)</f>
        <v>124</v>
      </c>
    </row>
    <row r="45" spans="1:6" x14ac:dyDescent="0.35">
      <c r="A45">
        <f ca="1">RANDBETWEEN(1,Parameters!$A$6)</f>
        <v>16</v>
      </c>
      <c r="B45" t="str">
        <f ca="1">VLOOKUP(A45,Reserves[],2,FALSE)</f>
        <v>Kern River</v>
      </c>
      <c r="C45" t="str">
        <f ca="1">VLOOKUP(A45,Reserves[],3,FALSE)</f>
        <v>D1</v>
      </c>
      <c r="D45" t="str">
        <f ca="1">VLOOKUP(A45,Reserves[],5,FALSE)</f>
        <v>Diamond</v>
      </c>
      <c r="E45" s="1">
        <f ca="1">MAX(Parameters!$A$2,MAX(INDEX((A45=$A$2:A44)*$E$2:E44,))) + RANDBETWEEN(IF(MAX(INDEX((A45=$A$2:A44)*$E$2:E44,))=0,0,Parameters!$C$2),Parameters!$D$2)</f>
        <v>42610</v>
      </c>
      <c r="F45">
        <f ca="1">RANDBETWEEN(Parameters!$F$2,Parameters!$G$2)</f>
        <v>154</v>
      </c>
    </row>
    <row r="46" spans="1:6" x14ac:dyDescent="0.35">
      <c r="A46">
        <f ca="1">RANDBETWEEN(1,Parameters!$A$6)</f>
        <v>12</v>
      </c>
      <c r="B46" t="str">
        <f ca="1">VLOOKUP(A46,Reserves[],2,FALSE)</f>
        <v>EastTexas</v>
      </c>
      <c r="C46" t="str">
        <f ca="1">VLOOKUP(A46,Reserves[],3,FALSE)</f>
        <v>Lake2</v>
      </c>
      <c r="D46" t="str">
        <f ca="1">VLOOKUP(A46,Reserves[],5,FALSE)</f>
        <v>Gas</v>
      </c>
      <c r="E46" s="1">
        <f ca="1">MAX(Parameters!$A$2,MAX(INDEX((A46=$A$2:A45)*$E$2:E45,))) + RANDBETWEEN(IF(MAX(INDEX((A46=$A$2:A45)*$E$2:E45,))=0,0,Parameters!$C$2),Parameters!$D$2)</f>
        <v>42617</v>
      </c>
      <c r="F46">
        <f ca="1">RANDBETWEEN(Parameters!$F$2,Parameters!$G$2)</f>
        <v>197</v>
      </c>
    </row>
    <row r="47" spans="1:6" x14ac:dyDescent="0.35">
      <c r="A47">
        <f ca="1">RANDBETWEEN(1,Parameters!$A$6)</f>
        <v>12</v>
      </c>
      <c r="B47" t="str">
        <f ca="1">VLOOKUP(A47,Reserves[],2,FALSE)</f>
        <v>EastTexas</v>
      </c>
      <c r="C47" t="str">
        <f ca="1">VLOOKUP(A47,Reserves[],3,FALSE)</f>
        <v>Lake2</v>
      </c>
      <c r="D47" t="str">
        <f ca="1">VLOOKUP(A47,Reserves[],5,FALSE)</f>
        <v>Gas</v>
      </c>
      <c r="E47" s="1">
        <f ca="1">MAX(Parameters!$A$2,MAX(INDEX((A47=$A$2:A46)*$E$2:E46,))) + RANDBETWEEN(IF(MAX(INDEX((A47=$A$2:A46)*$E$2:E46,))=0,0,Parameters!$C$2),Parameters!$D$2)</f>
        <v>42621</v>
      </c>
      <c r="F47">
        <f ca="1">RANDBETWEEN(Parameters!$F$2,Parameters!$G$2)</f>
        <v>141</v>
      </c>
    </row>
    <row r="48" spans="1:6" x14ac:dyDescent="0.35">
      <c r="A48">
        <f ca="1">RANDBETWEEN(1,Parameters!$A$6)</f>
        <v>16</v>
      </c>
      <c r="B48" t="str">
        <f ca="1">VLOOKUP(A48,Reserves[],2,FALSE)</f>
        <v>Kern River</v>
      </c>
      <c r="C48" t="str">
        <f ca="1">VLOOKUP(A48,Reserves[],3,FALSE)</f>
        <v>D1</v>
      </c>
      <c r="D48" t="str">
        <f ca="1">VLOOKUP(A48,Reserves[],5,FALSE)</f>
        <v>Diamond</v>
      </c>
      <c r="E48" s="1">
        <f ca="1">MAX(Parameters!$A$2,MAX(INDEX((A48=$A$2:A47)*$E$2:E47,))) + RANDBETWEEN(IF(MAX(INDEX((A48=$A$2:A47)*$E$2:E47,))=0,0,Parameters!$C$2),Parameters!$D$2)</f>
        <v>42614</v>
      </c>
      <c r="F48">
        <f ca="1">RANDBETWEEN(Parameters!$F$2,Parameters!$G$2)</f>
        <v>201</v>
      </c>
    </row>
    <row r="49" spans="1:6" x14ac:dyDescent="0.35">
      <c r="A49">
        <f ca="1">RANDBETWEEN(1,Parameters!$A$6)</f>
        <v>1</v>
      </c>
      <c r="B49" t="str">
        <f ca="1">VLOOKUP(A49,Reserves[],2,FALSE)</f>
        <v>Route66</v>
      </c>
      <c r="C49" t="str">
        <f ca="1">VLOOKUP(A49,Reserves[],3,FALSE)</f>
        <v>Alpha</v>
      </c>
      <c r="D49" t="str">
        <f ca="1">VLOOKUP(A49,Reserves[],5,FALSE)</f>
        <v>Oil</v>
      </c>
      <c r="E49" s="1">
        <f ca="1">MAX(Parameters!$A$2,MAX(INDEX((A49=$A$2:A48)*$E$2:E48,))) + RANDBETWEEN(IF(MAX(INDEX((A49=$A$2:A48)*$E$2:E48,))=0,0,Parameters!$C$2),Parameters!$D$2)</f>
        <v>42600</v>
      </c>
      <c r="F49">
        <f ca="1">RANDBETWEEN(Parameters!$F$2,Parameters!$G$2)</f>
        <v>299</v>
      </c>
    </row>
    <row r="50" spans="1:6" x14ac:dyDescent="0.35">
      <c r="A50">
        <f ca="1">RANDBETWEEN(1,Parameters!$A$6)</f>
        <v>15</v>
      </c>
      <c r="B50" t="str">
        <f ca="1">VLOOKUP(A50,Reserves[],2,FALSE)</f>
        <v>Kern River</v>
      </c>
      <c r="C50" t="str">
        <f ca="1">VLOOKUP(A50,Reserves[],3,FALSE)</f>
        <v>Delta</v>
      </c>
      <c r="D50" t="str">
        <f ca="1">VLOOKUP(A50,Reserves[],5,FALSE)</f>
        <v>Gold</v>
      </c>
      <c r="E50" s="1">
        <f ca="1">MAX(Parameters!$A$2,MAX(INDEX((A50=$A$2:A49)*$E$2:E49,))) + RANDBETWEEN(IF(MAX(INDEX((A50=$A$2:A49)*$E$2:E49,))=0,0,Parameters!$C$2),Parameters!$D$2)</f>
        <v>42598</v>
      </c>
      <c r="F50">
        <f ca="1">RANDBETWEEN(Parameters!$F$2,Parameters!$G$2)</f>
        <v>216</v>
      </c>
    </row>
    <row r="51" spans="1:6" x14ac:dyDescent="0.35">
      <c r="A51">
        <f ca="1">RANDBETWEEN(1,Parameters!$A$6)</f>
        <v>11</v>
      </c>
      <c r="B51" t="str">
        <f ca="1">VLOOKUP(A51,Reserves[],2,FALSE)</f>
        <v>EastTexas</v>
      </c>
      <c r="C51" t="str">
        <f ca="1">VLOOKUP(A51,Reserves[],3,FALSE)</f>
        <v>Lake1</v>
      </c>
      <c r="D51" t="str">
        <f ca="1">VLOOKUP(A51,Reserves[],5,FALSE)</f>
        <v>Oil</v>
      </c>
      <c r="E51" s="1">
        <f ca="1">MAX(Parameters!$A$2,MAX(INDEX((A51=$A$2:A50)*$E$2:E50,))) + RANDBETWEEN(IF(MAX(INDEX((A51=$A$2:A50)*$E$2:E50,))=0,0,Parameters!$C$2),Parameters!$D$2)</f>
        <v>42607</v>
      </c>
      <c r="F51">
        <f ca="1">RANDBETWEEN(Parameters!$F$2,Parameters!$G$2)</f>
        <v>102</v>
      </c>
    </row>
    <row r="52" spans="1:6" x14ac:dyDescent="0.35">
      <c r="A52">
        <f ca="1">RANDBETWEEN(1,Parameters!$A$6)</f>
        <v>15</v>
      </c>
      <c r="B52" t="str">
        <f ca="1">VLOOKUP(A52,Reserves[],2,FALSE)</f>
        <v>Kern River</v>
      </c>
      <c r="C52" t="str">
        <f ca="1">VLOOKUP(A52,Reserves[],3,FALSE)</f>
        <v>Delta</v>
      </c>
      <c r="D52" t="str">
        <f ca="1">VLOOKUP(A52,Reserves[],5,FALSE)</f>
        <v>Gold</v>
      </c>
      <c r="E52" s="1">
        <f ca="1">MAX(Parameters!$A$2,MAX(INDEX((A52=$A$2:A51)*$E$2:E51,))) + RANDBETWEEN(IF(MAX(INDEX((A52=$A$2:A51)*$E$2:E51,))=0,0,Parameters!$C$2),Parameters!$D$2)</f>
        <v>42606</v>
      </c>
      <c r="F52">
        <f ca="1">RANDBETWEEN(Parameters!$F$2,Parameters!$G$2)</f>
        <v>226</v>
      </c>
    </row>
    <row r="53" spans="1:6" x14ac:dyDescent="0.35">
      <c r="A53">
        <f ca="1">RANDBETWEEN(1,Parameters!$A$6)</f>
        <v>12</v>
      </c>
      <c r="B53" t="str">
        <f ca="1">VLOOKUP(A53,Reserves[],2,FALSE)</f>
        <v>EastTexas</v>
      </c>
      <c r="C53" t="str">
        <f ca="1">VLOOKUP(A53,Reserves[],3,FALSE)</f>
        <v>Lake2</v>
      </c>
      <c r="D53" t="str">
        <f ca="1">VLOOKUP(A53,Reserves[],5,FALSE)</f>
        <v>Gas</v>
      </c>
      <c r="E53" s="1">
        <f ca="1">MAX(Parameters!$A$2,MAX(INDEX((A53=$A$2:A52)*$E$2:E52,))) + RANDBETWEEN(IF(MAX(INDEX((A53=$A$2:A52)*$E$2:E52,))=0,0,Parameters!$C$2),Parameters!$D$2)</f>
        <v>42625</v>
      </c>
      <c r="F53">
        <f ca="1">RANDBETWEEN(Parameters!$F$2,Parameters!$G$2)</f>
        <v>275</v>
      </c>
    </row>
    <row r="54" spans="1:6" x14ac:dyDescent="0.35">
      <c r="A54">
        <f ca="1">RANDBETWEEN(1,Parameters!$A$6)</f>
        <v>5</v>
      </c>
      <c r="B54" t="str">
        <f ca="1">VLOOKUP(A54,Reserves[],2,FALSE)</f>
        <v>BigPool</v>
      </c>
      <c r="C54" t="str">
        <f ca="1">VLOOKUP(A54,Reserves[],3,FALSE)</f>
        <v>Gem</v>
      </c>
      <c r="D54" t="str">
        <f ca="1">VLOOKUP(A54,Reserves[],5,FALSE)</f>
        <v>Gas</v>
      </c>
      <c r="E54" s="1">
        <f ca="1">MAX(Parameters!$A$2,MAX(INDEX((A54=$A$2:A53)*$E$2:E53,))) + RANDBETWEEN(IF(MAX(INDEX((A54=$A$2:A53)*$E$2:E53,))=0,0,Parameters!$C$2),Parameters!$D$2)</f>
        <v>42613</v>
      </c>
      <c r="F54">
        <f ca="1">RANDBETWEEN(Parameters!$F$2,Parameters!$G$2)</f>
        <v>158</v>
      </c>
    </row>
    <row r="55" spans="1:6" x14ac:dyDescent="0.35">
      <c r="A55">
        <f ca="1">RANDBETWEEN(1,Parameters!$A$6)</f>
        <v>3</v>
      </c>
      <c r="B55" t="str">
        <f ca="1">VLOOKUP(A55,Reserves[],2,FALSE)</f>
        <v>Route66</v>
      </c>
      <c r="C55" t="str">
        <f ca="1">VLOOKUP(A55,Reserves[],3,FALSE)</f>
        <v>A3</v>
      </c>
      <c r="D55" t="str">
        <f ca="1">VLOOKUP(A55,Reserves[],5,FALSE)</f>
        <v>Gold</v>
      </c>
      <c r="E55" s="1">
        <f ca="1">MAX(Parameters!$A$2,MAX(INDEX((A55=$A$2:A54)*$E$2:E54,))) + RANDBETWEEN(IF(MAX(INDEX((A55=$A$2:A54)*$E$2:E54,))=0,0,Parameters!$C$2),Parameters!$D$2)</f>
        <v>42603</v>
      </c>
      <c r="F55">
        <f ca="1">RANDBETWEEN(Parameters!$F$2,Parameters!$G$2)</f>
        <v>139</v>
      </c>
    </row>
    <row r="56" spans="1:6" x14ac:dyDescent="0.35">
      <c r="A56">
        <f ca="1">RANDBETWEEN(1,Parameters!$A$6)</f>
        <v>14</v>
      </c>
      <c r="B56" t="str">
        <f ca="1">VLOOKUP(A56,Reserves[],2,FALSE)</f>
        <v>Kern River</v>
      </c>
      <c r="C56" t="str">
        <f ca="1">VLOOKUP(A56,Reserves[],3,FALSE)</f>
        <v>W13</v>
      </c>
      <c r="D56" t="str">
        <f ca="1">VLOOKUP(A56,Reserves[],5,FALSE)</f>
        <v>Gas</v>
      </c>
      <c r="E56" s="1">
        <f ca="1">MAX(Parameters!$A$2,MAX(INDEX((A56=$A$2:A55)*$E$2:E55,))) + RANDBETWEEN(IF(MAX(INDEX((A56=$A$2:A55)*$E$2:E55,))=0,0,Parameters!$C$2),Parameters!$D$2)</f>
        <v>42605</v>
      </c>
      <c r="F56">
        <f ca="1">RANDBETWEEN(Parameters!$F$2,Parameters!$G$2)</f>
        <v>226</v>
      </c>
    </row>
    <row r="57" spans="1:6" x14ac:dyDescent="0.35">
      <c r="A57">
        <f ca="1">RANDBETWEEN(1,Parameters!$A$6)</f>
        <v>13</v>
      </c>
      <c r="B57" t="str">
        <f ca="1">VLOOKUP(A57,Reserves[],2,FALSE)</f>
        <v>EastTexas</v>
      </c>
      <c r="C57" t="str">
        <f ca="1">VLOOKUP(A57,Reserves[],3,FALSE)</f>
        <v>Lake3</v>
      </c>
      <c r="D57" t="str">
        <f ca="1">VLOOKUP(A57,Reserves[],5,FALSE)</f>
        <v>Diamond</v>
      </c>
      <c r="E57" s="1">
        <f ca="1">MAX(Parameters!$A$2,MAX(INDEX((A57=$A$2:A56)*$E$2:E56,))) + RANDBETWEEN(IF(MAX(INDEX((A57=$A$2:A56)*$E$2:E56,))=0,0,Parameters!$C$2),Parameters!$D$2)</f>
        <v>42596</v>
      </c>
      <c r="F57">
        <f ca="1">RANDBETWEEN(Parameters!$F$2,Parameters!$G$2)</f>
        <v>104</v>
      </c>
    </row>
    <row r="58" spans="1:6" x14ac:dyDescent="0.35">
      <c r="A58">
        <f ca="1">RANDBETWEEN(1,Parameters!$A$6)</f>
        <v>13</v>
      </c>
      <c r="B58" t="str">
        <f ca="1">VLOOKUP(A58,Reserves[],2,FALSE)</f>
        <v>EastTexas</v>
      </c>
      <c r="C58" t="str">
        <f ca="1">VLOOKUP(A58,Reserves[],3,FALSE)</f>
        <v>Lake3</v>
      </c>
      <c r="D58" t="str">
        <f ca="1">VLOOKUP(A58,Reserves[],5,FALSE)</f>
        <v>Diamond</v>
      </c>
      <c r="E58" s="1">
        <f ca="1">MAX(Parameters!$A$2,MAX(INDEX((A58=$A$2:A57)*$E$2:E57,))) + RANDBETWEEN(IF(MAX(INDEX((A58=$A$2:A57)*$E$2:E57,))=0,0,Parameters!$C$2),Parameters!$D$2)</f>
        <v>42604</v>
      </c>
      <c r="F58">
        <f ca="1">RANDBETWEEN(Parameters!$F$2,Parameters!$G$2)</f>
        <v>217</v>
      </c>
    </row>
    <row r="59" spans="1:6" x14ac:dyDescent="0.35">
      <c r="A59">
        <f ca="1">RANDBETWEEN(1,Parameters!$A$6)</f>
        <v>10</v>
      </c>
      <c r="B59" t="str">
        <f ca="1">VLOOKUP(A59,Reserves[],2,FALSE)</f>
        <v>Hanamura</v>
      </c>
      <c r="C59" t="str">
        <f ca="1">VLOOKUP(A59,Reserves[],3,FALSE)</f>
        <v>H2</v>
      </c>
      <c r="D59" t="str">
        <f ca="1">VLOOKUP(A59,Reserves[],5,FALSE)</f>
        <v>Diamond</v>
      </c>
      <c r="E59" s="1">
        <f ca="1">MAX(Parameters!$A$2,MAX(INDEX((A59=$A$2:A58)*$E$2:E58,))) + RANDBETWEEN(IF(MAX(INDEX((A59=$A$2:A58)*$E$2:E58,))=0,0,Parameters!$C$2),Parameters!$D$2)</f>
        <v>42604</v>
      </c>
      <c r="F59">
        <f ca="1">RANDBETWEEN(Parameters!$F$2,Parameters!$G$2)</f>
        <v>189</v>
      </c>
    </row>
    <row r="60" spans="1:6" x14ac:dyDescent="0.35">
      <c r="A60">
        <f ca="1">RANDBETWEEN(1,Parameters!$A$6)</f>
        <v>4</v>
      </c>
      <c r="B60" t="str">
        <f ca="1">VLOOKUP(A60,Reserves[],2,FALSE)</f>
        <v>BigPool</v>
      </c>
      <c r="C60" t="str">
        <f ca="1">VLOOKUP(A60,Reserves[],3,FALSE)</f>
        <v>B1</v>
      </c>
      <c r="D60" t="str">
        <f ca="1">VLOOKUP(A60,Reserves[],5,FALSE)</f>
        <v>Oil</v>
      </c>
      <c r="E60" s="1">
        <f ca="1">MAX(Parameters!$A$2,MAX(INDEX((A60=$A$2:A59)*$E$2:E59,))) + RANDBETWEEN(IF(MAX(INDEX((A60=$A$2:A59)*$E$2:E59,))=0,0,Parameters!$C$2),Parameters!$D$2)</f>
        <v>42623</v>
      </c>
      <c r="F60">
        <f ca="1">RANDBETWEEN(Parameters!$F$2,Parameters!$G$2)</f>
        <v>93</v>
      </c>
    </row>
    <row r="61" spans="1:6" x14ac:dyDescent="0.35">
      <c r="A61">
        <f ca="1">RANDBETWEEN(1,Parameters!$A$6)</f>
        <v>15</v>
      </c>
      <c r="B61" t="str">
        <f ca="1">VLOOKUP(A61,Reserves[],2,FALSE)</f>
        <v>Kern River</v>
      </c>
      <c r="C61" t="str">
        <f ca="1">VLOOKUP(A61,Reserves[],3,FALSE)</f>
        <v>Delta</v>
      </c>
      <c r="D61" t="str">
        <f ca="1">VLOOKUP(A61,Reserves[],5,FALSE)</f>
        <v>Gold</v>
      </c>
      <c r="E61" s="1">
        <f ca="1">MAX(Parameters!$A$2,MAX(INDEX((A61=$A$2:A60)*$E$2:E60,))) + RANDBETWEEN(IF(MAX(INDEX((A61=$A$2:A60)*$E$2:E60,))=0,0,Parameters!$C$2),Parameters!$D$2)</f>
        <v>42614</v>
      </c>
      <c r="F61">
        <f ca="1">RANDBETWEEN(Parameters!$F$2,Parameters!$G$2)</f>
        <v>109</v>
      </c>
    </row>
    <row r="62" spans="1:6" x14ac:dyDescent="0.35">
      <c r="A62">
        <f ca="1">RANDBETWEEN(1,Parameters!$A$6)</f>
        <v>7</v>
      </c>
      <c r="B62" t="str">
        <f ca="1">VLOOKUP(A62,Reserves[],2,FALSE)</f>
        <v>Hanamura</v>
      </c>
      <c r="C62" t="str">
        <f ca="1">VLOOKUP(A62,Reserves[],3,FALSE)</f>
        <v>Alpha</v>
      </c>
      <c r="D62" t="str">
        <f ca="1">VLOOKUP(A62,Reserves[],5,FALSE)</f>
        <v>Oil</v>
      </c>
      <c r="E62" s="1">
        <f ca="1">MAX(Parameters!$A$2,MAX(INDEX((A62=$A$2:A61)*$E$2:E61,))) + RANDBETWEEN(IF(MAX(INDEX((A62=$A$2:A61)*$E$2:E61,))=0,0,Parameters!$C$2),Parameters!$D$2)</f>
        <v>42628</v>
      </c>
      <c r="F62">
        <f ca="1">RANDBETWEEN(Parameters!$F$2,Parameters!$G$2)</f>
        <v>258</v>
      </c>
    </row>
    <row r="63" spans="1:6" x14ac:dyDescent="0.35">
      <c r="A63">
        <f ca="1">RANDBETWEEN(1,Parameters!$A$6)</f>
        <v>1</v>
      </c>
      <c r="B63" t="str">
        <f ca="1">VLOOKUP(A63,Reserves[],2,FALSE)</f>
        <v>Route66</v>
      </c>
      <c r="C63" t="str">
        <f ca="1">VLOOKUP(A63,Reserves[],3,FALSE)</f>
        <v>Alpha</v>
      </c>
      <c r="D63" t="str">
        <f ca="1">VLOOKUP(A63,Reserves[],5,FALSE)</f>
        <v>Oil</v>
      </c>
      <c r="E63" s="1">
        <f ca="1">MAX(Parameters!$A$2,MAX(INDEX((A63=$A$2:A62)*$E$2:E62,))) + RANDBETWEEN(IF(MAX(INDEX((A63=$A$2:A62)*$E$2:E62,))=0,0,Parameters!$C$2),Parameters!$D$2)</f>
        <v>42605</v>
      </c>
      <c r="F63">
        <f ca="1">RANDBETWEEN(Parameters!$F$2,Parameters!$G$2)</f>
        <v>220</v>
      </c>
    </row>
    <row r="64" spans="1:6" x14ac:dyDescent="0.35">
      <c r="A64">
        <f ca="1">RANDBETWEEN(1,Parameters!$A$6)</f>
        <v>12</v>
      </c>
      <c r="B64" t="str">
        <f ca="1">VLOOKUP(A64,Reserves[],2,FALSE)</f>
        <v>EastTexas</v>
      </c>
      <c r="C64" t="str">
        <f ca="1">VLOOKUP(A64,Reserves[],3,FALSE)</f>
        <v>Lake2</v>
      </c>
      <c r="D64" t="str">
        <f ca="1">VLOOKUP(A64,Reserves[],5,FALSE)</f>
        <v>Gas</v>
      </c>
      <c r="E64" s="1">
        <f ca="1">MAX(Parameters!$A$2,MAX(INDEX((A64=$A$2:A63)*$E$2:E63,))) + RANDBETWEEN(IF(MAX(INDEX((A64=$A$2:A63)*$E$2:E63,))=0,0,Parameters!$C$2),Parameters!$D$2)</f>
        <v>42630</v>
      </c>
      <c r="F64">
        <f ca="1">RANDBETWEEN(Parameters!$F$2,Parameters!$G$2)</f>
        <v>208</v>
      </c>
    </row>
    <row r="65" spans="1:6" x14ac:dyDescent="0.35">
      <c r="A65">
        <f ca="1">RANDBETWEEN(1,Parameters!$A$6)</f>
        <v>15</v>
      </c>
      <c r="B65" t="str">
        <f ca="1">VLOOKUP(A65,Reserves[],2,FALSE)</f>
        <v>Kern River</v>
      </c>
      <c r="C65" t="str">
        <f ca="1">VLOOKUP(A65,Reserves[],3,FALSE)</f>
        <v>Delta</v>
      </c>
      <c r="D65" t="str">
        <f ca="1">VLOOKUP(A65,Reserves[],5,FALSE)</f>
        <v>Gold</v>
      </c>
      <c r="E65" s="1">
        <f ca="1">MAX(Parameters!$A$2,MAX(INDEX((A65=$A$2:A64)*$E$2:E64,))) + RANDBETWEEN(IF(MAX(INDEX((A65=$A$2:A64)*$E$2:E64,))=0,0,Parameters!$C$2),Parameters!$D$2)</f>
        <v>42619</v>
      </c>
      <c r="F65">
        <f ca="1">RANDBETWEEN(Parameters!$F$2,Parameters!$G$2)</f>
        <v>260</v>
      </c>
    </row>
    <row r="66" spans="1:6" x14ac:dyDescent="0.35">
      <c r="A66">
        <f ca="1">RANDBETWEEN(1,Parameters!$A$6)</f>
        <v>7</v>
      </c>
      <c r="B66" t="str">
        <f ca="1">VLOOKUP(A66,Reserves[],2,FALSE)</f>
        <v>Hanamura</v>
      </c>
      <c r="C66" t="str">
        <f ca="1">VLOOKUP(A66,Reserves[],3,FALSE)</f>
        <v>Alpha</v>
      </c>
      <c r="D66" t="str">
        <f ca="1">VLOOKUP(A66,Reserves[],5,FALSE)</f>
        <v>Oil</v>
      </c>
      <c r="E66" s="1">
        <f ca="1">MAX(Parameters!$A$2,MAX(INDEX((A66=$A$2:A65)*$E$2:E65,))) + RANDBETWEEN(IF(MAX(INDEX((A66=$A$2:A65)*$E$2:E65,))=0,0,Parameters!$C$2),Parameters!$D$2)</f>
        <v>42634</v>
      </c>
      <c r="F66">
        <f ca="1">RANDBETWEEN(Parameters!$F$2,Parameters!$G$2)</f>
        <v>260</v>
      </c>
    </row>
    <row r="67" spans="1:6" x14ac:dyDescent="0.35">
      <c r="A67">
        <f ca="1">RANDBETWEEN(1,Parameters!$A$6)</f>
        <v>9</v>
      </c>
      <c r="B67" t="str">
        <f ca="1">VLOOKUP(A67,Reserves[],2,FALSE)</f>
        <v>Hanamura</v>
      </c>
      <c r="C67" t="str">
        <f ca="1">VLOOKUP(A67,Reserves[],3,FALSE)</f>
        <v>Delta</v>
      </c>
      <c r="D67" t="str">
        <f ca="1">VLOOKUP(A67,Reserves[],5,FALSE)</f>
        <v>Gold</v>
      </c>
      <c r="E67" s="1">
        <f ca="1">MAX(Parameters!$A$2,MAX(INDEX((A67=$A$2:A66)*$E$2:E66,))) + RANDBETWEEN(IF(MAX(INDEX((A67=$A$2:A66)*$E$2:E66,))=0,0,Parameters!$C$2),Parameters!$D$2)</f>
        <v>42596</v>
      </c>
      <c r="F67">
        <f ca="1">RANDBETWEEN(Parameters!$F$2,Parameters!$G$2)</f>
        <v>262</v>
      </c>
    </row>
    <row r="68" spans="1:6" x14ac:dyDescent="0.35">
      <c r="A68">
        <f ca="1">RANDBETWEEN(1,Parameters!$A$6)</f>
        <v>3</v>
      </c>
      <c r="B68" t="str">
        <f ca="1">VLOOKUP(A68,Reserves[],2,FALSE)</f>
        <v>Route66</v>
      </c>
      <c r="C68" t="str">
        <f ca="1">VLOOKUP(A68,Reserves[],3,FALSE)</f>
        <v>A3</v>
      </c>
      <c r="D68" t="str">
        <f ca="1">VLOOKUP(A68,Reserves[],5,FALSE)</f>
        <v>Gold</v>
      </c>
      <c r="E68" s="1">
        <f ca="1">MAX(Parameters!$A$2,MAX(INDEX((A68=$A$2:A67)*$E$2:E67,))) + RANDBETWEEN(IF(MAX(INDEX((A68=$A$2:A67)*$E$2:E67,))=0,0,Parameters!$C$2),Parameters!$D$2)</f>
        <v>42606</v>
      </c>
      <c r="F68">
        <f ca="1">RANDBETWEEN(Parameters!$F$2,Parameters!$G$2)</f>
        <v>203</v>
      </c>
    </row>
    <row r="69" spans="1:6" x14ac:dyDescent="0.35">
      <c r="A69">
        <f ca="1">RANDBETWEEN(1,Parameters!$A$6)</f>
        <v>15</v>
      </c>
      <c r="B69" t="str">
        <f ca="1">VLOOKUP(A69,Reserves[],2,FALSE)</f>
        <v>Kern River</v>
      </c>
      <c r="C69" t="str">
        <f ca="1">VLOOKUP(A69,Reserves[],3,FALSE)</f>
        <v>Delta</v>
      </c>
      <c r="D69" t="str">
        <f ca="1">VLOOKUP(A69,Reserves[],5,FALSE)</f>
        <v>Gold</v>
      </c>
      <c r="E69" s="1">
        <f ca="1">MAX(Parameters!$A$2,MAX(INDEX((A69=$A$2:A68)*$E$2:E68,))) + RANDBETWEEN(IF(MAX(INDEX((A69=$A$2:A68)*$E$2:E68,))=0,0,Parameters!$C$2),Parameters!$D$2)</f>
        <v>42623</v>
      </c>
      <c r="F69">
        <f ca="1">RANDBETWEEN(Parameters!$F$2,Parameters!$G$2)</f>
        <v>138</v>
      </c>
    </row>
    <row r="70" spans="1:6" x14ac:dyDescent="0.35">
      <c r="A70">
        <f ca="1">RANDBETWEEN(1,Parameters!$A$6)</f>
        <v>2</v>
      </c>
      <c r="B70" t="str">
        <f ca="1">VLOOKUP(A70,Reserves[],2,FALSE)</f>
        <v>Route66</v>
      </c>
      <c r="C70" t="str">
        <f ca="1">VLOOKUP(A70,Reserves[],3,FALSE)</f>
        <v>Delta</v>
      </c>
      <c r="D70" t="str">
        <f ca="1">VLOOKUP(A70,Reserves[],5,FALSE)</f>
        <v>Gas</v>
      </c>
      <c r="E70" s="1">
        <f ca="1">MAX(Parameters!$A$2,MAX(INDEX((A70=$A$2:A69)*$E$2:E69,))) + RANDBETWEEN(IF(MAX(INDEX((A70=$A$2:A69)*$E$2:E69,))=0,0,Parameters!$C$2),Parameters!$D$2)</f>
        <v>42599</v>
      </c>
      <c r="F70">
        <f ca="1">RANDBETWEEN(Parameters!$F$2,Parameters!$G$2)</f>
        <v>81</v>
      </c>
    </row>
    <row r="71" spans="1:6" x14ac:dyDescent="0.35">
      <c r="A71">
        <f ca="1">RANDBETWEEN(1,Parameters!$A$6)</f>
        <v>9</v>
      </c>
      <c r="B71" t="str">
        <f ca="1">VLOOKUP(A71,Reserves[],2,FALSE)</f>
        <v>Hanamura</v>
      </c>
      <c r="C71" t="str">
        <f ca="1">VLOOKUP(A71,Reserves[],3,FALSE)</f>
        <v>Delta</v>
      </c>
      <c r="D71" t="str">
        <f ca="1">VLOOKUP(A71,Reserves[],5,FALSE)</f>
        <v>Gold</v>
      </c>
      <c r="E71" s="1">
        <f ca="1">MAX(Parameters!$A$2,MAX(INDEX((A71=$A$2:A70)*$E$2:E70,))) + RANDBETWEEN(IF(MAX(INDEX((A71=$A$2:A70)*$E$2:E70,))=0,0,Parameters!$C$2),Parameters!$D$2)</f>
        <v>42601</v>
      </c>
      <c r="F71">
        <f ca="1">RANDBETWEEN(Parameters!$F$2,Parameters!$G$2)</f>
        <v>113</v>
      </c>
    </row>
    <row r="72" spans="1:6" x14ac:dyDescent="0.35">
      <c r="A72">
        <f ca="1">RANDBETWEEN(1,Parameters!$A$6)</f>
        <v>4</v>
      </c>
      <c r="B72" t="str">
        <f ca="1">VLOOKUP(A72,Reserves[],2,FALSE)</f>
        <v>BigPool</v>
      </c>
      <c r="C72" t="str">
        <f ca="1">VLOOKUP(A72,Reserves[],3,FALSE)</f>
        <v>B1</v>
      </c>
      <c r="D72" t="str">
        <f ca="1">VLOOKUP(A72,Reserves[],5,FALSE)</f>
        <v>Oil</v>
      </c>
      <c r="E72" s="1">
        <f ca="1">MAX(Parameters!$A$2,MAX(INDEX((A72=$A$2:A71)*$E$2:E71,))) + RANDBETWEEN(IF(MAX(INDEX((A72=$A$2:A71)*$E$2:E71,))=0,0,Parameters!$C$2),Parameters!$D$2)</f>
        <v>42630</v>
      </c>
      <c r="F72">
        <f ca="1">RANDBETWEEN(Parameters!$F$2,Parameters!$G$2)</f>
        <v>151</v>
      </c>
    </row>
    <row r="73" spans="1:6" x14ac:dyDescent="0.35">
      <c r="A73">
        <f ca="1">RANDBETWEEN(1,Parameters!$A$6)</f>
        <v>3</v>
      </c>
      <c r="B73" t="str">
        <f ca="1">VLOOKUP(A73,Reserves[],2,FALSE)</f>
        <v>Route66</v>
      </c>
      <c r="C73" t="str">
        <f ca="1">VLOOKUP(A73,Reserves[],3,FALSE)</f>
        <v>A3</v>
      </c>
      <c r="D73" t="str">
        <f ca="1">VLOOKUP(A73,Reserves[],5,FALSE)</f>
        <v>Gold</v>
      </c>
      <c r="E73" s="1">
        <f ca="1">MAX(Parameters!$A$2,MAX(INDEX((A73=$A$2:A72)*$E$2:E72,))) + RANDBETWEEN(IF(MAX(INDEX((A73=$A$2:A72)*$E$2:E72,))=0,0,Parameters!$C$2),Parameters!$D$2)</f>
        <v>42614</v>
      </c>
      <c r="F73">
        <f ca="1">RANDBETWEEN(Parameters!$F$2,Parameters!$G$2)</f>
        <v>208</v>
      </c>
    </row>
    <row r="74" spans="1:6" x14ac:dyDescent="0.35">
      <c r="A74">
        <f ca="1">RANDBETWEEN(1,Parameters!$A$6)</f>
        <v>6</v>
      </c>
      <c r="B74" t="str">
        <f ca="1">VLOOKUP(A74,Reserves[],2,FALSE)</f>
        <v>BigPool</v>
      </c>
      <c r="C74" t="str">
        <f ca="1">VLOOKUP(A74,Reserves[],3,FALSE)</f>
        <v>B2</v>
      </c>
      <c r="D74" t="str">
        <f ca="1">VLOOKUP(A74,Reserves[],5,FALSE)</f>
        <v>Gold</v>
      </c>
      <c r="E74" s="1">
        <f ca="1">MAX(Parameters!$A$2,MAX(INDEX((A74=$A$2:A73)*$E$2:E73,))) + RANDBETWEEN(IF(MAX(INDEX((A74=$A$2:A73)*$E$2:E73,))=0,0,Parameters!$C$2),Parameters!$D$2)</f>
        <v>42609</v>
      </c>
      <c r="F74">
        <f ca="1">RANDBETWEEN(Parameters!$F$2,Parameters!$G$2)</f>
        <v>201</v>
      </c>
    </row>
    <row r="75" spans="1:6" x14ac:dyDescent="0.35">
      <c r="A75">
        <f ca="1">RANDBETWEEN(1,Parameters!$A$6)</f>
        <v>6</v>
      </c>
      <c r="B75" t="str">
        <f ca="1">VLOOKUP(A75,Reserves[],2,FALSE)</f>
        <v>BigPool</v>
      </c>
      <c r="C75" t="str">
        <f ca="1">VLOOKUP(A75,Reserves[],3,FALSE)</f>
        <v>B2</v>
      </c>
      <c r="D75" t="str">
        <f ca="1">VLOOKUP(A75,Reserves[],5,FALSE)</f>
        <v>Gold</v>
      </c>
      <c r="E75" s="1">
        <f ca="1">MAX(Parameters!$A$2,MAX(INDEX((A75=$A$2:A74)*$E$2:E74,))) + RANDBETWEEN(IF(MAX(INDEX((A75=$A$2:A74)*$E$2:E74,))=0,0,Parameters!$C$2),Parameters!$D$2)</f>
        <v>42614</v>
      </c>
      <c r="F75">
        <f ca="1">RANDBETWEEN(Parameters!$F$2,Parameters!$G$2)</f>
        <v>195</v>
      </c>
    </row>
    <row r="76" spans="1:6" x14ac:dyDescent="0.35">
      <c r="A76">
        <f ca="1">RANDBETWEEN(1,Parameters!$A$6)</f>
        <v>16</v>
      </c>
      <c r="B76" t="str">
        <f ca="1">VLOOKUP(A76,Reserves[],2,FALSE)</f>
        <v>Kern River</v>
      </c>
      <c r="C76" t="str">
        <f ca="1">VLOOKUP(A76,Reserves[],3,FALSE)</f>
        <v>D1</v>
      </c>
      <c r="D76" t="str">
        <f ca="1">VLOOKUP(A76,Reserves[],5,FALSE)</f>
        <v>Diamond</v>
      </c>
      <c r="E76" s="1">
        <f ca="1">MAX(Parameters!$A$2,MAX(INDEX((A76=$A$2:A75)*$E$2:E75,))) + RANDBETWEEN(IF(MAX(INDEX((A76=$A$2:A75)*$E$2:E75,))=0,0,Parameters!$C$2),Parameters!$D$2)</f>
        <v>42621</v>
      </c>
      <c r="F76">
        <f ca="1">RANDBETWEEN(Parameters!$F$2,Parameters!$G$2)</f>
        <v>269</v>
      </c>
    </row>
    <row r="77" spans="1:6" x14ac:dyDescent="0.35">
      <c r="A77">
        <f ca="1">RANDBETWEEN(1,Parameters!$A$6)</f>
        <v>1</v>
      </c>
      <c r="B77" t="str">
        <f ca="1">VLOOKUP(A77,Reserves[],2,FALSE)</f>
        <v>Route66</v>
      </c>
      <c r="C77" t="str">
        <f ca="1">VLOOKUP(A77,Reserves[],3,FALSE)</f>
        <v>Alpha</v>
      </c>
      <c r="D77" t="str">
        <f ca="1">VLOOKUP(A77,Reserves[],5,FALSE)</f>
        <v>Oil</v>
      </c>
      <c r="E77" s="1">
        <f ca="1">MAX(Parameters!$A$2,MAX(INDEX((A77=$A$2:A76)*$E$2:E76,))) + RANDBETWEEN(IF(MAX(INDEX((A77=$A$2:A76)*$E$2:E76,))=0,0,Parameters!$C$2),Parameters!$D$2)</f>
        <v>42613</v>
      </c>
      <c r="F77">
        <f ca="1">RANDBETWEEN(Parameters!$F$2,Parameters!$G$2)</f>
        <v>216</v>
      </c>
    </row>
    <row r="78" spans="1:6" x14ac:dyDescent="0.35">
      <c r="A78">
        <f ca="1">RANDBETWEEN(1,Parameters!$A$6)</f>
        <v>2</v>
      </c>
      <c r="B78" t="str">
        <f ca="1">VLOOKUP(A78,Reserves[],2,FALSE)</f>
        <v>Route66</v>
      </c>
      <c r="C78" t="str">
        <f ca="1">VLOOKUP(A78,Reserves[],3,FALSE)</f>
        <v>Delta</v>
      </c>
      <c r="D78" t="str">
        <f ca="1">VLOOKUP(A78,Reserves[],5,FALSE)</f>
        <v>Gas</v>
      </c>
      <c r="E78" s="1">
        <f ca="1">MAX(Parameters!$A$2,MAX(INDEX((A78=$A$2:A77)*$E$2:E77,))) + RANDBETWEEN(IF(MAX(INDEX((A78=$A$2:A77)*$E$2:E77,))=0,0,Parameters!$C$2),Parameters!$D$2)</f>
        <v>42606</v>
      </c>
      <c r="F78">
        <f ca="1">RANDBETWEEN(Parameters!$F$2,Parameters!$G$2)</f>
        <v>244</v>
      </c>
    </row>
    <row r="79" spans="1:6" x14ac:dyDescent="0.35">
      <c r="A79">
        <f ca="1">RANDBETWEEN(1,Parameters!$A$6)</f>
        <v>7</v>
      </c>
      <c r="B79" t="str">
        <f ca="1">VLOOKUP(A79,Reserves[],2,FALSE)</f>
        <v>Hanamura</v>
      </c>
      <c r="C79" t="str">
        <f ca="1">VLOOKUP(A79,Reserves[],3,FALSE)</f>
        <v>Alpha</v>
      </c>
      <c r="D79" t="str">
        <f ca="1">VLOOKUP(A79,Reserves[],5,FALSE)</f>
        <v>Oil</v>
      </c>
      <c r="E79" s="1">
        <f ca="1">MAX(Parameters!$A$2,MAX(INDEX((A79=$A$2:A78)*$E$2:E78,))) + RANDBETWEEN(IF(MAX(INDEX((A79=$A$2:A78)*$E$2:E78,))=0,0,Parameters!$C$2),Parameters!$D$2)</f>
        <v>42640</v>
      </c>
      <c r="F79">
        <f ca="1">RANDBETWEEN(Parameters!$F$2,Parameters!$G$2)</f>
        <v>131</v>
      </c>
    </row>
    <row r="80" spans="1:6" x14ac:dyDescent="0.35">
      <c r="A80">
        <f ca="1">RANDBETWEEN(1,Parameters!$A$6)</f>
        <v>11</v>
      </c>
      <c r="B80" t="str">
        <f ca="1">VLOOKUP(A80,Reserves[],2,FALSE)</f>
        <v>EastTexas</v>
      </c>
      <c r="C80" t="str">
        <f ca="1">VLOOKUP(A80,Reserves[],3,FALSE)</f>
        <v>Lake1</v>
      </c>
      <c r="D80" t="str">
        <f ca="1">VLOOKUP(A80,Reserves[],5,FALSE)</f>
        <v>Oil</v>
      </c>
      <c r="E80" s="1">
        <f ca="1">MAX(Parameters!$A$2,MAX(INDEX((A80=$A$2:A79)*$E$2:E79,))) + RANDBETWEEN(IF(MAX(INDEX((A80=$A$2:A79)*$E$2:E79,))=0,0,Parameters!$C$2),Parameters!$D$2)</f>
        <v>42611</v>
      </c>
      <c r="F80">
        <f ca="1">RANDBETWEEN(Parameters!$F$2,Parameters!$G$2)</f>
        <v>192</v>
      </c>
    </row>
    <row r="81" spans="1:6" x14ac:dyDescent="0.35">
      <c r="A81">
        <f ca="1">RANDBETWEEN(1,Parameters!$A$6)</f>
        <v>2</v>
      </c>
      <c r="B81" t="str">
        <f ca="1">VLOOKUP(A81,Reserves[],2,FALSE)</f>
        <v>Route66</v>
      </c>
      <c r="C81" t="str">
        <f ca="1">VLOOKUP(A81,Reserves[],3,FALSE)</f>
        <v>Delta</v>
      </c>
      <c r="D81" t="str">
        <f ca="1">VLOOKUP(A81,Reserves[],5,FALSE)</f>
        <v>Gas</v>
      </c>
      <c r="E81" s="1">
        <f ca="1">MAX(Parameters!$A$2,MAX(INDEX((A81=$A$2:A80)*$E$2:E80,))) + RANDBETWEEN(IF(MAX(INDEX((A81=$A$2:A80)*$E$2:E80,))=0,0,Parameters!$C$2),Parameters!$D$2)</f>
        <v>42614</v>
      </c>
      <c r="F81">
        <f ca="1">RANDBETWEEN(Parameters!$F$2,Parameters!$G$2)</f>
        <v>262</v>
      </c>
    </row>
    <row r="82" spans="1:6" x14ac:dyDescent="0.35">
      <c r="A82">
        <f ca="1">RANDBETWEEN(1,Parameters!$A$6)</f>
        <v>15</v>
      </c>
      <c r="B82" t="str">
        <f ca="1">VLOOKUP(A82,Reserves[],2,FALSE)</f>
        <v>Kern River</v>
      </c>
      <c r="C82" t="str">
        <f ca="1">VLOOKUP(A82,Reserves[],3,FALSE)</f>
        <v>Delta</v>
      </c>
      <c r="D82" t="str">
        <f ca="1">VLOOKUP(A82,Reserves[],5,FALSE)</f>
        <v>Gold</v>
      </c>
      <c r="E82" s="1">
        <f ca="1">MAX(Parameters!$A$2,MAX(INDEX((A82=$A$2:A81)*$E$2:E81,))) + RANDBETWEEN(IF(MAX(INDEX((A82=$A$2:A81)*$E$2:E81,))=0,0,Parameters!$C$2),Parameters!$D$2)</f>
        <v>42629</v>
      </c>
      <c r="F82">
        <f ca="1">RANDBETWEEN(Parameters!$F$2,Parameters!$G$2)</f>
        <v>286</v>
      </c>
    </row>
    <row r="83" spans="1:6" x14ac:dyDescent="0.35">
      <c r="A83">
        <f ca="1">RANDBETWEEN(1,Parameters!$A$6)</f>
        <v>12</v>
      </c>
      <c r="B83" t="str">
        <f ca="1">VLOOKUP(A83,Reserves[],2,FALSE)</f>
        <v>EastTexas</v>
      </c>
      <c r="C83" t="str">
        <f ca="1">VLOOKUP(A83,Reserves[],3,FALSE)</f>
        <v>Lake2</v>
      </c>
      <c r="D83" t="str">
        <f ca="1">VLOOKUP(A83,Reserves[],5,FALSE)</f>
        <v>Gas</v>
      </c>
      <c r="E83" s="1">
        <f ca="1">MAX(Parameters!$A$2,MAX(INDEX((A83=$A$2:A82)*$E$2:E82,))) + RANDBETWEEN(IF(MAX(INDEX((A83=$A$2:A82)*$E$2:E82,))=0,0,Parameters!$C$2),Parameters!$D$2)</f>
        <v>42634</v>
      </c>
      <c r="F83">
        <f ca="1">RANDBETWEEN(Parameters!$F$2,Parameters!$G$2)</f>
        <v>289</v>
      </c>
    </row>
    <row r="84" spans="1:6" x14ac:dyDescent="0.35">
      <c r="A84">
        <f ca="1">RANDBETWEEN(1,Parameters!$A$6)</f>
        <v>11</v>
      </c>
      <c r="B84" t="str">
        <f ca="1">VLOOKUP(A84,Reserves[],2,FALSE)</f>
        <v>EastTexas</v>
      </c>
      <c r="C84" t="str">
        <f ca="1">VLOOKUP(A84,Reserves[],3,FALSE)</f>
        <v>Lake1</v>
      </c>
      <c r="D84" t="str">
        <f ca="1">VLOOKUP(A84,Reserves[],5,FALSE)</f>
        <v>Oil</v>
      </c>
      <c r="E84" s="1">
        <f ca="1">MAX(Parameters!$A$2,MAX(INDEX((A84=$A$2:A83)*$E$2:E83,))) + RANDBETWEEN(IF(MAX(INDEX((A84=$A$2:A83)*$E$2:E83,))=0,0,Parameters!$C$2),Parameters!$D$2)</f>
        <v>42614</v>
      </c>
      <c r="F84">
        <f ca="1">RANDBETWEEN(Parameters!$F$2,Parameters!$G$2)</f>
        <v>158</v>
      </c>
    </row>
    <row r="85" spans="1:6" x14ac:dyDescent="0.35">
      <c r="A85">
        <f ca="1">RANDBETWEEN(1,Parameters!$A$6)</f>
        <v>7</v>
      </c>
      <c r="B85" t="str">
        <f ca="1">VLOOKUP(A85,Reserves[],2,FALSE)</f>
        <v>Hanamura</v>
      </c>
      <c r="C85" t="str">
        <f ca="1">VLOOKUP(A85,Reserves[],3,FALSE)</f>
        <v>Alpha</v>
      </c>
      <c r="D85" t="str">
        <f ca="1">VLOOKUP(A85,Reserves[],5,FALSE)</f>
        <v>Oil</v>
      </c>
      <c r="E85" s="1">
        <f ca="1">MAX(Parameters!$A$2,MAX(INDEX((A85=$A$2:A84)*$E$2:E84,))) + RANDBETWEEN(IF(MAX(INDEX((A85=$A$2:A84)*$E$2:E84,))=0,0,Parameters!$C$2),Parameters!$D$2)</f>
        <v>42643</v>
      </c>
      <c r="F85">
        <f ca="1">RANDBETWEEN(Parameters!$F$2,Parameters!$G$2)</f>
        <v>271</v>
      </c>
    </row>
    <row r="86" spans="1:6" x14ac:dyDescent="0.35">
      <c r="A86">
        <f ca="1">RANDBETWEEN(1,Parameters!$A$6)</f>
        <v>14</v>
      </c>
      <c r="B86" t="str">
        <f ca="1">VLOOKUP(A86,Reserves[],2,FALSE)</f>
        <v>Kern River</v>
      </c>
      <c r="C86" t="str">
        <f ca="1">VLOOKUP(A86,Reserves[],3,FALSE)</f>
        <v>W13</v>
      </c>
      <c r="D86" t="str">
        <f ca="1">VLOOKUP(A86,Reserves[],5,FALSE)</f>
        <v>Gas</v>
      </c>
      <c r="E86" s="1">
        <f ca="1">MAX(Parameters!$A$2,MAX(INDEX((A86=$A$2:A85)*$E$2:E85,))) + RANDBETWEEN(IF(MAX(INDEX((A86=$A$2:A85)*$E$2:E85,))=0,0,Parameters!$C$2),Parameters!$D$2)</f>
        <v>42612</v>
      </c>
      <c r="F86">
        <f ca="1">RANDBETWEEN(Parameters!$F$2,Parameters!$G$2)</f>
        <v>147</v>
      </c>
    </row>
    <row r="87" spans="1:6" x14ac:dyDescent="0.35">
      <c r="A87">
        <f ca="1">RANDBETWEEN(1,Parameters!$A$6)</f>
        <v>1</v>
      </c>
      <c r="B87" t="str">
        <f ca="1">VLOOKUP(A87,Reserves[],2,FALSE)</f>
        <v>Route66</v>
      </c>
      <c r="C87" t="str">
        <f ca="1">VLOOKUP(A87,Reserves[],3,FALSE)</f>
        <v>Alpha</v>
      </c>
      <c r="D87" t="str">
        <f ca="1">VLOOKUP(A87,Reserves[],5,FALSE)</f>
        <v>Oil</v>
      </c>
      <c r="E87" s="1">
        <f ca="1">MAX(Parameters!$A$2,MAX(INDEX((A87=$A$2:A86)*$E$2:E86,))) + RANDBETWEEN(IF(MAX(INDEX((A87=$A$2:A86)*$E$2:E86,))=0,0,Parameters!$C$2),Parameters!$D$2)</f>
        <v>42621</v>
      </c>
      <c r="F87">
        <f ca="1">RANDBETWEEN(Parameters!$F$2,Parameters!$G$2)</f>
        <v>223</v>
      </c>
    </row>
    <row r="88" spans="1:6" x14ac:dyDescent="0.35">
      <c r="A88">
        <f ca="1">RANDBETWEEN(1,Parameters!$A$6)</f>
        <v>8</v>
      </c>
      <c r="B88" t="str">
        <f ca="1">VLOOKUP(A88,Reserves[],2,FALSE)</f>
        <v>Hanamura</v>
      </c>
      <c r="C88" t="str">
        <f ca="1">VLOOKUP(A88,Reserves[],3,FALSE)</f>
        <v>H1</v>
      </c>
      <c r="D88" t="str">
        <f ca="1">VLOOKUP(A88,Reserves[],5,FALSE)</f>
        <v>Gas</v>
      </c>
      <c r="E88" s="1">
        <f ca="1">MAX(Parameters!$A$2,MAX(INDEX((A88=$A$2:A87)*$E$2:E87,))) + RANDBETWEEN(IF(MAX(INDEX((A88=$A$2:A87)*$E$2:E87,))=0,0,Parameters!$C$2),Parameters!$D$2)</f>
        <v>42629</v>
      </c>
      <c r="F88">
        <f ca="1">RANDBETWEEN(Parameters!$F$2,Parameters!$G$2)</f>
        <v>295</v>
      </c>
    </row>
    <row r="89" spans="1:6" x14ac:dyDescent="0.35">
      <c r="A89">
        <f ca="1">RANDBETWEEN(1,Parameters!$A$6)</f>
        <v>1</v>
      </c>
      <c r="B89" t="str">
        <f ca="1">VLOOKUP(A89,Reserves[],2,FALSE)</f>
        <v>Route66</v>
      </c>
      <c r="C89" t="str">
        <f ca="1">VLOOKUP(A89,Reserves[],3,FALSE)</f>
        <v>Alpha</v>
      </c>
      <c r="D89" t="str">
        <f ca="1">VLOOKUP(A89,Reserves[],5,FALSE)</f>
        <v>Oil</v>
      </c>
      <c r="E89" s="1">
        <f ca="1">MAX(Parameters!$A$2,MAX(INDEX((A89=$A$2:A88)*$E$2:E88,))) + RANDBETWEEN(IF(MAX(INDEX((A89=$A$2:A88)*$E$2:E88,))=0,0,Parameters!$C$2),Parameters!$D$2)</f>
        <v>42628</v>
      </c>
      <c r="F89">
        <f ca="1">RANDBETWEEN(Parameters!$F$2,Parameters!$G$2)</f>
        <v>142</v>
      </c>
    </row>
    <row r="90" spans="1:6" x14ac:dyDescent="0.35">
      <c r="A90">
        <f ca="1">RANDBETWEEN(1,Parameters!$A$6)</f>
        <v>3</v>
      </c>
      <c r="B90" t="str">
        <f ca="1">VLOOKUP(A90,Reserves[],2,FALSE)</f>
        <v>Route66</v>
      </c>
      <c r="C90" t="str">
        <f ca="1">VLOOKUP(A90,Reserves[],3,FALSE)</f>
        <v>A3</v>
      </c>
      <c r="D90" t="str">
        <f ca="1">VLOOKUP(A90,Reserves[],5,FALSE)</f>
        <v>Gold</v>
      </c>
      <c r="E90" s="1">
        <f ca="1">MAX(Parameters!$A$2,MAX(INDEX((A90=$A$2:A89)*$E$2:E89,))) + RANDBETWEEN(IF(MAX(INDEX((A90=$A$2:A89)*$E$2:E89,))=0,0,Parameters!$C$2),Parameters!$D$2)</f>
        <v>42621</v>
      </c>
      <c r="F90">
        <f ca="1">RANDBETWEEN(Parameters!$F$2,Parameters!$G$2)</f>
        <v>119</v>
      </c>
    </row>
    <row r="91" spans="1:6" x14ac:dyDescent="0.35">
      <c r="A91">
        <f ca="1">RANDBETWEEN(1,Parameters!$A$6)</f>
        <v>16</v>
      </c>
      <c r="B91" t="str">
        <f ca="1">VLOOKUP(A91,Reserves[],2,FALSE)</f>
        <v>Kern River</v>
      </c>
      <c r="C91" t="str">
        <f ca="1">VLOOKUP(A91,Reserves[],3,FALSE)</f>
        <v>D1</v>
      </c>
      <c r="D91" t="str">
        <f ca="1">VLOOKUP(A91,Reserves[],5,FALSE)</f>
        <v>Diamond</v>
      </c>
      <c r="E91" s="1">
        <f ca="1">MAX(Parameters!$A$2,MAX(INDEX((A91=$A$2:A90)*$E$2:E90,))) + RANDBETWEEN(IF(MAX(INDEX((A91=$A$2:A90)*$E$2:E90,))=0,0,Parameters!$C$2),Parameters!$D$2)</f>
        <v>42628</v>
      </c>
      <c r="F91">
        <f ca="1">RANDBETWEEN(Parameters!$F$2,Parameters!$G$2)</f>
        <v>271</v>
      </c>
    </row>
    <row r="92" spans="1:6" x14ac:dyDescent="0.35">
      <c r="A92">
        <f ca="1">RANDBETWEEN(1,Parameters!$A$6)</f>
        <v>14</v>
      </c>
      <c r="B92" t="str">
        <f ca="1">VLOOKUP(A92,Reserves[],2,FALSE)</f>
        <v>Kern River</v>
      </c>
      <c r="C92" t="str">
        <f ca="1">VLOOKUP(A92,Reserves[],3,FALSE)</f>
        <v>W13</v>
      </c>
      <c r="D92" t="str">
        <f ca="1">VLOOKUP(A92,Reserves[],5,FALSE)</f>
        <v>Gas</v>
      </c>
      <c r="E92" s="1">
        <f ca="1">MAX(Parameters!$A$2,MAX(INDEX((A92=$A$2:A91)*$E$2:E91,))) + RANDBETWEEN(IF(MAX(INDEX((A92=$A$2:A91)*$E$2:E91,))=0,0,Parameters!$C$2),Parameters!$D$2)</f>
        <v>42620</v>
      </c>
      <c r="F92">
        <f ca="1">RANDBETWEEN(Parameters!$F$2,Parameters!$G$2)</f>
        <v>125</v>
      </c>
    </row>
    <row r="93" spans="1:6" x14ac:dyDescent="0.35">
      <c r="A93">
        <f ca="1">RANDBETWEEN(1,Parameters!$A$6)</f>
        <v>5</v>
      </c>
      <c r="B93" t="str">
        <f ca="1">VLOOKUP(A93,Reserves[],2,FALSE)</f>
        <v>BigPool</v>
      </c>
      <c r="C93" t="str">
        <f ca="1">VLOOKUP(A93,Reserves[],3,FALSE)</f>
        <v>Gem</v>
      </c>
      <c r="D93" t="str">
        <f ca="1">VLOOKUP(A93,Reserves[],5,FALSE)</f>
        <v>Gas</v>
      </c>
      <c r="E93" s="1">
        <f ca="1">MAX(Parameters!$A$2,MAX(INDEX((A93=$A$2:A92)*$E$2:E92,))) + RANDBETWEEN(IF(MAX(INDEX((A93=$A$2:A92)*$E$2:E92,))=0,0,Parameters!$C$2),Parameters!$D$2)</f>
        <v>42616</v>
      </c>
      <c r="F93">
        <f ca="1">RANDBETWEEN(Parameters!$F$2,Parameters!$G$2)</f>
        <v>298</v>
      </c>
    </row>
    <row r="94" spans="1:6" x14ac:dyDescent="0.35">
      <c r="A94">
        <f ca="1">RANDBETWEEN(1,Parameters!$A$6)</f>
        <v>1</v>
      </c>
      <c r="B94" t="str">
        <f ca="1">VLOOKUP(A94,Reserves[],2,FALSE)</f>
        <v>Route66</v>
      </c>
      <c r="C94" t="str">
        <f ca="1">VLOOKUP(A94,Reserves[],3,FALSE)</f>
        <v>Alpha</v>
      </c>
      <c r="D94" t="str">
        <f ca="1">VLOOKUP(A94,Reserves[],5,FALSE)</f>
        <v>Oil</v>
      </c>
      <c r="E94" s="1">
        <f ca="1">MAX(Parameters!$A$2,MAX(INDEX((A94=$A$2:A93)*$E$2:E93,))) + RANDBETWEEN(IF(MAX(INDEX((A94=$A$2:A93)*$E$2:E93,))=0,0,Parameters!$C$2),Parameters!$D$2)</f>
        <v>42633</v>
      </c>
      <c r="F94">
        <f ca="1">RANDBETWEEN(Parameters!$F$2,Parameters!$G$2)</f>
        <v>186</v>
      </c>
    </row>
    <row r="95" spans="1:6" x14ac:dyDescent="0.35">
      <c r="A95">
        <f ca="1">RANDBETWEEN(1,Parameters!$A$6)</f>
        <v>16</v>
      </c>
      <c r="B95" t="str">
        <f ca="1">VLOOKUP(A95,Reserves[],2,FALSE)</f>
        <v>Kern River</v>
      </c>
      <c r="C95" t="str">
        <f ca="1">VLOOKUP(A95,Reserves[],3,FALSE)</f>
        <v>D1</v>
      </c>
      <c r="D95" t="str">
        <f ca="1">VLOOKUP(A95,Reserves[],5,FALSE)</f>
        <v>Diamond</v>
      </c>
      <c r="E95" s="1">
        <f ca="1">MAX(Parameters!$A$2,MAX(INDEX((A95=$A$2:A94)*$E$2:E94,))) + RANDBETWEEN(IF(MAX(INDEX((A95=$A$2:A94)*$E$2:E94,))=0,0,Parameters!$C$2),Parameters!$D$2)</f>
        <v>42632</v>
      </c>
      <c r="F95">
        <f ca="1">RANDBETWEEN(Parameters!$F$2,Parameters!$G$2)</f>
        <v>215</v>
      </c>
    </row>
    <row r="96" spans="1:6" x14ac:dyDescent="0.35">
      <c r="A96">
        <f ca="1">RANDBETWEEN(1,Parameters!$A$6)</f>
        <v>3</v>
      </c>
      <c r="B96" t="str">
        <f ca="1">VLOOKUP(A96,Reserves[],2,FALSE)</f>
        <v>Route66</v>
      </c>
      <c r="C96" t="str">
        <f ca="1">VLOOKUP(A96,Reserves[],3,FALSE)</f>
        <v>A3</v>
      </c>
      <c r="D96" t="str">
        <f ca="1">VLOOKUP(A96,Reserves[],5,FALSE)</f>
        <v>Gold</v>
      </c>
      <c r="E96" s="1">
        <f ca="1">MAX(Parameters!$A$2,MAX(INDEX((A96=$A$2:A95)*$E$2:E95,))) + RANDBETWEEN(IF(MAX(INDEX((A96=$A$2:A95)*$E$2:E95,))=0,0,Parameters!$C$2),Parameters!$D$2)</f>
        <v>42626</v>
      </c>
      <c r="F96">
        <f ca="1">RANDBETWEEN(Parameters!$F$2,Parameters!$G$2)</f>
        <v>278</v>
      </c>
    </row>
    <row r="97" spans="1:6" x14ac:dyDescent="0.35">
      <c r="A97">
        <f ca="1">RANDBETWEEN(1,Parameters!$A$6)</f>
        <v>6</v>
      </c>
      <c r="B97" t="str">
        <f ca="1">VLOOKUP(A97,Reserves[],2,FALSE)</f>
        <v>BigPool</v>
      </c>
      <c r="C97" t="str">
        <f ca="1">VLOOKUP(A97,Reserves[],3,FALSE)</f>
        <v>B2</v>
      </c>
      <c r="D97" t="str">
        <f ca="1">VLOOKUP(A97,Reserves[],5,FALSE)</f>
        <v>Gold</v>
      </c>
      <c r="E97" s="1">
        <f ca="1">MAX(Parameters!$A$2,MAX(INDEX((A97=$A$2:A96)*$E$2:E96,))) + RANDBETWEEN(IF(MAX(INDEX((A97=$A$2:A96)*$E$2:E96,))=0,0,Parameters!$C$2),Parameters!$D$2)</f>
        <v>42621</v>
      </c>
      <c r="F97">
        <f ca="1">RANDBETWEEN(Parameters!$F$2,Parameters!$G$2)</f>
        <v>179</v>
      </c>
    </row>
    <row r="98" spans="1:6" x14ac:dyDescent="0.35">
      <c r="A98">
        <f ca="1">RANDBETWEEN(1,Parameters!$A$6)</f>
        <v>13</v>
      </c>
      <c r="B98" t="str">
        <f ca="1">VLOOKUP(A98,Reserves[],2,FALSE)</f>
        <v>EastTexas</v>
      </c>
      <c r="C98" t="str">
        <f ca="1">VLOOKUP(A98,Reserves[],3,FALSE)</f>
        <v>Lake3</v>
      </c>
      <c r="D98" t="str">
        <f ca="1">VLOOKUP(A98,Reserves[],5,FALSE)</f>
        <v>Diamond</v>
      </c>
      <c r="E98" s="1">
        <f ca="1">MAX(Parameters!$A$2,MAX(INDEX((A98=$A$2:A97)*$E$2:E97,))) + RANDBETWEEN(IF(MAX(INDEX((A98=$A$2:A97)*$E$2:E97,))=0,0,Parameters!$C$2),Parameters!$D$2)</f>
        <v>42612</v>
      </c>
      <c r="F98">
        <f ca="1">RANDBETWEEN(Parameters!$F$2,Parameters!$G$2)</f>
        <v>156</v>
      </c>
    </row>
    <row r="99" spans="1:6" x14ac:dyDescent="0.35">
      <c r="A99">
        <f ca="1">RANDBETWEEN(1,Parameters!$A$6)</f>
        <v>13</v>
      </c>
      <c r="B99" t="str">
        <f ca="1">VLOOKUP(A99,Reserves[],2,FALSE)</f>
        <v>EastTexas</v>
      </c>
      <c r="C99" t="str">
        <f ca="1">VLOOKUP(A99,Reserves[],3,FALSE)</f>
        <v>Lake3</v>
      </c>
      <c r="D99" t="str">
        <f ca="1">VLOOKUP(A99,Reserves[],5,FALSE)</f>
        <v>Diamond</v>
      </c>
      <c r="E99" s="1">
        <f ca="1">MAX(Parameters!$A$2,MAX(INDEX((A99=$A$2:A98)*$E$2:E98,))) + RANDBETWEEN(IF(MAX(INDEX((A99=$A$2:A98)*$E$2:E98,))=0,0,Parameters!$C$2),Parameters!$D$2)</f>
        <v>42618</v>
      </c>
      <c r="F99">
        <f ca="1">RANDBETWEEN(Parameters!$F$2,Parameters!$G$2)</f>
        <v>140</v>
      </c>
    </row>
    <row r="100" spans="1:6" x14ac:dyDescent="0.35">
      <c r="A100">
        <f ca="1">RANDBETWEEN(1,Parameters!$A$6)</f>
        <v>14</v>
      </c>
      <c r="B100" t="str">
        <f ca="1">VLOOKUP(A100,Reserves[],2,FALSE)</f>
        <v>Kern River</v>
      </c>
      <c r="C100" t="str">
        <f ca="1">VLOOKUP(A100,Reserves[],3,FALSE)</f>
        <v>W13</v>
      </c>
      <c r="D100" t="str">
        <f ca="1">VLOOKUP(A100,Reserves[],5,FALSE)</f>
        <v>Gas</v>
      </c>
      <c r="E100" s="1">
        <f ca="1">MAX(Parameters!$A$2,MAX(INDEX((A100=$A$2:A99)*$E$2:E99,))) + RANDBETWEEN(IF(MAX(INDEX((A100=$A$2:A99)*$E$2:E99,))=0,0,Parameters!$C$2),Parameters!$D$2)</f>
        <v>42628</v>
      </c>
      <c r="F100">
        <f ca="1">RANDBETWEEN(Parameters!$F$2,Parameters!$G$2)</f>
        <v>94</v>
      </c>
    </row>
    <row r="101" spans="1:6" x14ac:dyDescent="0.35">
      <c r="A101">
        <f ca="1">RANDBETWEEN(1,Parameters!$A$6)</f>
        <v>7</v>
      </c>
      <c r="B101" t="str">
        <f ca="1">VLOOKUP(A101,Reserves[],2,FALSE)</f>
        <v>Hanamura</v>
      </c>
      <c r="C101" t="str">
        <f ca="1">VLOOKUP(A101,Reserves[],3,FALSE)</f>
        <v>Alpha</v>
      </c>
      <c r="D101" t="str">
        <f ca="1">VLOOKUP(A101,Reserves[],5,FALSE)</f>
        <v>Oil</v>
      </c>
      <c r="E101" s="1">
        <f ca="1">MAX(Parameters!$A$2,MAX(INDEX((A101=$A$2:A100)*$E$2:E100,))) + RANDBETWEEN(IF(MAX(INDEX((A101=$A$2:A100)*$E$2:E100,))=0,0,Parameters!$C$2),Parameters!$D$2)</f>
        <v>42651</v>
      </c>
      <c r="F101">
        <f ca="1">RANDBETWEEN(Parameters!$F$2,Parameters!$G$2)</f>
        <v>169</v>
      </c>
    </row>
    <row r="102" spans="1:6" x14ac:dyDescent="0.35">
      <c r="A102">
        <f ca="1">RANDBETWEEN(1,Parameters!$A$6)</f>
        <v>5</v>
      </c>
      <c r="B102" t="str">
        <f ca="1">VLOOKUP(A102,Reserves[],2,FALSE)</f>
        <v>BigPool</v>
      </c>
      <c r="C102" t="str">
        <f ca="1">VLOOKUP(A102,Reserves[],3,FALSE)</f>
        <v>Gem</v>
      </c>
      <c r="D102" t="str">
        <f ca="1">VLOOKUP(A102,Reserves[],5,FALSE)</f>
        <v>Gas</v>
      </c>
      <c r="E102" s="1">
        <f ca="1">MAX(Parameters!$A$2,MAX(INDEX((A102=$A$2:A101)*$E$2:E101,))) + RANDBETWEEN(IF(MAX(INDEX((A102=$A$2:A101)*$E$2:E101,))=0,0,Parameters!$C$2),Parameters!$D$2)</f>
        <v>42621</v>
      </c>
      <c r="F102">
        <f ca="1">RANDBETWEEN(Parameters!$F$2,Parameters!$G$2)</f>
        <v>252</v>
      </c>
    </row>
    <row r="103" spans="1:6" x14ac:dyDescent="0.35">
      <c r="A103">
        <f ca="1">RANDBETWEEN(1,Parameters!$A$6)</f>
        <v>7</v>
      </c>
      <c r="B103" t="str">
        <f ca="1">VLOOKUP(A103,Reserves[],2,FALSE)</f>
        <v>Hanamura</v>
      </c>
      <c r="C103" t="str">
        <f ca="1">VLOOKUP(A103,Reserves[],3,FALSE)</f>
        <v>Alpha</v>
      </c>
      <c r="D103" t="str">
        <f ca="1">VLOOKUP(A103,Reserves[],5,FALSE)</f>
        <v>Oil</v>
      </c>
      <c r="E103" s="1">
        <f ca="1">MAX(Parameters!$A$2,MAX(INDEX((A103=$A$2:A102)*$E$2:E102,))) + RANDBETWEEN(IF(MAX(INDEX((A103=$A$2:A102)*$E$2:E102,))=0,0,Parameters!$C$2),Parameters!$D$2)</f>
        <v>42657</v>
      </c>
      <c r="F103">
        <f ca="1">RANDBETWEEN(Parameters!$F$2,Parameters!$G$2)</f>
        <v>103</v>
      </c>
    </row>
    <row r="104" spans="1:6" x14ac:dyDescent="0.35">
      <c r="A104">
        <f ca="1">RANDBETWEEN(1,Parameters!$A$6)</f>
        <v>7</v>
      </c>
      <c r="B104" t="str">
        <f ca="1">VLOOKUP(A104,Reserves[],2,FALSE)</f>
        <v>Hanamura</v>
      </c>
      <c r="C104" t="str">
        <f ca="1">VLOOKUP(A104,Reserves[],3,FALSE)</f>
        <v>Alpha</v>
      </c>
      <c r="D104" t="str">
        <f ca="1">VLOOKUP(A104,Reserves[],5,FALSE)</f>
        <v>Oil</v>
      </c>
      <c r="E104" s="1">
        <f ca="1">MAX(Parameters!$A$2,MAX(INDEX((A104=$A$2:A103)*$E$2:E103,))) + RANDBETWEEN(IF(MAX(INDEX((A104=$A$2:A103)*$E$2:E103,))=0,0,Parameters!$C$2),Parameters!$D$2)</f>
        <v>42663</v>
      </c>
      <c r="F104">
        <f ca="1">RANDBETWEEN(Parameters!$F$2,Parameters!$G$2)</f>
        <v>291</v>
      </c>
    </row>
    <row r="105" spans="1:6" x14ac:dyDescent="0.35">
      <c r="A105">
        <f ca="1">RANDBETWEEN(1,Parameters!$A$6)</f>
        <v>15</v>
      </c>
      <c r="B105" t="str">
        <f ca="1">VLOOKUP(A105,Reserves[],2,FALSE)</f>
        <v>Kern River</v>
      </c>
      <c r="C105" t="str">
        <f ca="1">VLOOKUP(A105,Reserves[],3,FALSE)</f>
        <v>Delta</v>
      </c>
      <c r="D105" t="str">
        <f ca="1">VLOOKUP(A105,Reserves[],5,FALSE)</f>
        <v>Gold</v>
      </c>
      <c r="E105" s="1">
        <f ca="1">MAX(Parameters!$A$2,MAX(INDEX((A105=$A$2:A104)*$E$2:E104,))) + RANDBETWEEN(IF(MAX(INDEX((A105=$A$2:A104)*$E$2:E104,))=0,0,Parameters!$C$2),Parameters!$D$2)</f>
        <v>42633</v>
      </c>
      <c r="F105">
        <f ca="1">RANDBETWEEN(Parameters!$F$2,Parameters!$G$2)</f>
        <v>163</v>
      </c>
    </row>
    <row r="106" spans="1:6" x14ac:dyDescent="0.35">
      <c r="A106">
        <f ca="1">RANDBETWEEN(1,Parameters!$A$6)</f>
        <v>14</v>
      </c>
      <c r="B106" t="str">
        <f ca="1">VLOOKUP(A106,Reserves[],2,FALSE)</f>
        <v>Kern River</v>
      </c>
      <c r="C106" t="str">
        <f ca="1">VLOOKUP(A106,Reserves[],3,FALSE)</f>
        <v>W13</v>
      </c>
      <c r="D106" t="str">
        <f ca="1">VLOOKUP(A106,Reserves[],5,FALSE)</f>
        <v>Gas</v>
      </c>
      <c r="E106" s="1">
        <f ca="1">MAX(Parameters!$A$2,MAX(INDEX((A106=$A$2:A105)*$E$2:E105,))) + RANDBETWEEN(IF(MAX(INDEX((A106=$A$2:A105)*$E$2:E105,))=0,0,Parameters!$C$2),Parameters!$D$2)</f>
        <v>42636</v>
      </c>
      <c r="F106">
        <f ca="1">RANDBETWEEN(Parameters!$F$2,Parameters!$G$2)</f>
        <v>299</v>
      </c>
    </row>
    <row r="107" spans="1:6" x14ac:dyDescent="0.35">
      <c r="A107">
        <f ca="1">RANDBETWEEN(1,Parameters!$A$6)</f>
        <v>10</v>
      </c>
      <c r="B107" t="str">
        <f ca="1">VLOOKUP(A107,Reserves[],2,FALSE)</f>
        <v>Hanamura</v>
      </c>
      <c r="C107" t="str">
        <f ca="1">VLOOKUP(A107,Reserves[],3,FALSE)</f>
        <v>H2</v>
      </c>
      <c r="D107" t="str">
        <f ca="1">VLOOKUP(A107,Reserves[],5,FALSE)</f>
        <v>Diamond</v>
      </c>
      <c r="E107" s="1">
        <f ca="1">MAX(Parameters!$A$2,MAX(INDEX((A107=$A$2:A106)*$E$2:E106,))) + RANDBETWEEN(IF(MAX(INDEX((A107=$A$2:A106)*$E$2:E106,))=0,0,Parameters!$C$2),Parameters!$D$2)</f>
        <v>42608</v>
      </c>
      <c r="F107">
        <f ca="1">RANDBETWEEN(Parameters!$F$2,Parameters!$G$2)</f>
        <v>281</v>
      </c>
    </row>
    <row r="108" spans="1:6" x14ac:dyDescent="0.35">
      <c r="A108">
        <f ca="1">RANDBETWEEN(1,Parameters!$A$6)</f>
        <v>14</v>
      </c>
      <c r="B108" t="str">
        <f ca="1">VLOOKUP(A108,Reserves[],2,FALSE)</f>
        <v>Kern River</v>
      </c>
      <c r="C108" t="str">
        <f ca="1">VLOOKUP(A108,Reserves[],3,FALSE)</f>
        <v>W13</v>
      </c>
      <c r="D108" t="str">
        <f ca="1">VLOOKUP(A108,Reserves[],5,FALSE)</f>
        <v>Gas</v>
      </c>
      <c r="E108" s="1">
        <f ca="1">MAX(Parameters!$A$2,MAX(INDEX((A108=$A$2:A107)*$E$2:E107,))) + RANDBETWEEN(IF(MAX(INDEX((A108=$A$2:A107)*$E$2:E107,))=0,0,Parameters!$C$2),Parameters!$D$2)</f>
        <v>42642</v>
      </c>
      <c r="F108">
        <f ca="1">RANDBETWEEN(Parameters!$F$2,Parameters!$G$2)</f>
        <v>249</v>
      </c>
    </row>
    <row r="109" spans="1:6" x14ac:dyDescent="0.35">
      <c r="A109">
        <f ca="1">RANDBETWEEN(1,Parameters!$A$6)</f>
        <v>14</v>
      </c>
      <c r="B109" t="str">
        <f ca="1">VLOOKUP(A109,Reserves[],2,FALSE)</f>
        <v>Kern River</v>
      </c>
      <c r="C109" t="str">
        <f ca="1">VLOOKUP(A109,Reserves[],3,FALSE)</f>
        <v>W13</v>
      </c>
      <c r="D109" t="str">
        <f ca="1">VLOOKUP(A109,Reserves[],5,FALSE)</f>
        <v>Gas</v>
      </c>
      <c r="E109" s="1">
        <f ca="1">MAX(Parameters!$A$2,MAX(INDEX((A109=$A$2:A108)*$E$2:E108,))) + RANDBETWEEN(IF(MAX(INDEX((A109=$A$2:A108)*$E$2:E108,))=0,0,Parameters!$C$2),Parameters!$D$2)</f>
        <v>42645</v>
      </c>
      <c r="F109">
        <f ca="1">RANDBETWEEN(Parameters!$F$2,Parameters!$G$2)</f>
        <v>131</v>
      </c>
    </row>
    <row r="110" spans="1:6" x14ac:dyDescent="0.35">
      <c r="A110">
        <f ca="1">RANDBETWEEN(1,Parameters!$A$6)</f>
        <v>2</v>
      </c>
      <c r="B110" t="str">
        <f ca="1">VLOOKUP(A110,Reserves[],2,FALSE)</f>
        <v>Route66</v>
      </c>
      <c r="C110" t="str">
        <f ca="1">VLOOKUP(A110,Reserves[],3,FALSE)</f>
        <v>Delta</v>
      </c>
      <c r="D110" t="str">
        <f ca="1">VLOOKUP(A110,Reserves[],5,FALSE)</f>
        <v>Gas</v>
      </c>
      <c r="E110" s="1">
        <f ca="1">MAX(Parameters!$A$2,MAX(INDEX((A110=$A$2:A109)*$E$2:E109,))) + RANDBETWEEN(IF(MAX(INDEX((A110=$A$2:A109)*$E$2:E109,))=0,0,Parameters!$C$2),Parameters!$D$2)</f>
        <v>42618</v>
      </c>
      <c r="F110">
        <f ca="1">RANDBETWEEN(Parameters!$F$2,Parameters!$G$2)</f>
        <v>211</v>
      </c>
    </row>
    <row r="111" spans="1:6" x14ac:dyDescent="0.35">
      <c r="A111">
        <f ca="1">RANDBETWEEN(1,Parameters!$A$6)</f>
        <v>8</v>
      </c>
      <c r="B111" t="str">
        <f ca="1">VLOOKUP(A111,Reserves[],2,FALSE)</f>
        <v>Hanamura</v>
      </c>
      <c r="C111" t="str">
        <f ca="1">VLOOKUP(A111,Reserves[],3,FALSE)</f>
        <v>H1</v>
      </c>
      <c r="D111" t="str">
        <f ca="1">VLOOKUP(A111,Reserves[],5,FALSE)</f>
        <v>Gas</v>
      </c>
      <c r="E111" s="1">
        <f ca="1">MAX(Parameters!$A$2,MAX(INDEX((A111=$A$2:A110)*$E$2:E110,))) + RANDBETWEEN(IF(MAX(INDEX((A111=$A$2:A110)*$E$2:E110,))=0,0,Parameters!$C$2),Parameters!$D$2)</f>
        <v>42634</v>
      </c>
      <c r="F111">
        <f ca="1">RANDBETWEEN(Parameters!$F$2,Parameters!$G$2)</f>
        <v>124</v>
      </c>
    </row>
    <row r="112" spans="1:6" x14ac:dyDescent="0.35">
      <c r="A112">
        <f ca="1">RANDBETWEEN(1,Parameters!$A$6)</f>
        <v>16</v>
      </c>
      <c r="B112" t="str">
        <f ca="1">VLOOKUP(A112,Reserves[],2,FALSE)</f>
        <v>Kern River</v>
      </c>
      <c r="C112" t="str">
        <f ca="1">VLOOKUP(A112,Reserves[],3,FALSE)</f>
        <v>D1</v>
      </c>
      <c r="D112" t="str">
        <f ca="1">VLOOKUP(A112,Reserves[],5,FALSE)</f>
        <v>Diamond</v>
      </c>
      <c r="E112" s="1">
        <f ca="1">MAX(Parameters!$A$2,MAX(INDEX((A112=$A$2:A111)*$E$2:E111,))) + RANDBETWEEN(IF(MAX(INDEX((A112=$A$2:A111)*$E$2:E111,))=0,0,Parameters!$C$2),Parameters!$D$2)</f>
        <v>42636</v>
      </c>
      <c r="F112">
        <f ca="1">RANDBETWEEN(Parameters!$F$2,Parameters!$G$2)</f>
        <v>262</v>
      </c>
    </row>
    <row r="113" spans="1:6" x14ac:dyDescent="0.35">
      <c r="A113">
        <f ca="1">RANDBETWEEN(1,Parameters!$A$6)</f>
        <v>5</v>
      </c>
      <c r="B113" t="str">
        <f ca="1">VLOOKUP(A113,Reserves[],2,FALSE)</f>
        <v>BigPool</v>
      </c>
      <c r="C113" t="str">
        <f ca="1">VLOOKUP(A113,Reserves[],3,FALSE)</f>
        <v>Gem</v>
      </c>
      <c r="D113" t="str">
        <f ca="1">VLOOKUP(A113,Reserves[],5,FALSE)</f>
        <v>Gas</v>
      </c>
      <c r="E113" s="1">
        <f ca="1">MAX(Parameters!$A$2,MAX(INDEX((A113=$A$2:A112)*$E$2:E112,))) + RANDBETWEEN(IF(MAX(INDEX((A113=$A$2:A112)*$E$2:E112,))=0,0,Parameters!$C$2),Parameters!$D$2)</f>
        <v>42626</v>
      </c>
      <c r="F113">
        <f ca="1">RANDBETWEEN(Parameters!$F$2,Parameters!$G$2)</f>
        <v>177</v>
      </c>
    </row>
    <row r="114" spans="1:6" x14ac:dyDescent="0.35">
      <c r="A114">
        <f ca="1">RANDBETWEEN(1,Parameters!$A$6)</f>
        <v>10</v>
      </c>
      <c r="B114" t="str">
        <f ca="1">VLOOKUP(A114,Reserves[],2,FALSE)</f>
        <v>Hanamura</v>
      </c>
      <c r="C114" t="str">
        <f ca="1">VLOOKUP(A114,Reserves[],3,FALSE)</f>
        <v>H2</v>
      </c>
      <c r="D114" t="str">
        <f ca="1">VLOOKUP(A114,Reserves[],5,FALSE)</f>
        <v>Diamond</v>
      </c>
      <c r="E114" s="1">
        <f ca="1">MAX(Parameters!$A$2,MAX(INDEX((A114=$A$2:A113)*$E$2:E113,))) + RANDBETWEEN(IF(MAX(INDEX((A114=$A$2:A113)*$E$2:E113,))=0,0,Parameters!$C$2),Parameters!$D$2)</f>
        <v>42612</v>
      </c>
      <c r="F114">
        <f ca="1">RANDBETWEEN(Parameters!$F$2,Parameters!$G$2)</f>
        <v>224</v>
      </c>
    </row>
    <row r="115" spans="1:6" x14ac:dyDescent="0.35">
      <c r="A115">
        <f ca="1">RANDBETWEEN(1,Parameters!$A$6)</f>
        <v>8</v>
      </c>
      <c r="B115" t="str">
        <f ca="1">VLOOKUP(A115,Reserves[],2,FALSE)</f>
        <v>Hanamura</v>
      </c>
      <c r="C115" t="str">
        <f ca="1">VLOOKUP(A115,Reserves[],3,FALSE)</f>
        <v>H1</v>
      </c>
      <c r="D115" t="str">
        <f ca="1">VLOOKUP(A115,Reserves[],5,FALSE)</f>
        <v>Gas</v>
      </c>
      <c r="E115" s="1">
        <f ca="1">MAX(Parameters!$A$2,MAX(INDEX((A115=$A$2:A114)*$E$2:E114,))) + RANDBETWEEN(IF(MAX(INDEX((A115=$A$2:A114)*$E$2:E114,))=0,0,Parameters!$C$2),Parameters!$D$2)</f>
        <v>42642</v>
      </c>
      <c r="F115">
        <f ca="1">RANDBETWEEN(Parameters!$F$2,Parameters!$G$2)</f>
        <v>152</v>
      </c>
    </row>
    <row r="116" spans="1:6" x14ac:dyDescent="0.35">
      <c r="A116">
        <f ca="1">RANDBETWEEN(1,Parameters!$A$6)</f>
        <v>5</v>
      </c>
      <c r="B116" t="str">
        <f ca="1">VLOOKUP(A116,Reserves[],2,FALSE)</f>
        <v>BigPool</v>
      </c>
      <c r="C116" t="str">
        <f ca="1">VLOOKUP(A116,Reserves[],3,FALSE)</f>
        <v>Gem</v>
      </c>
      <c r="D116" t="str">
        <f ca="1">VLOOKUP(A116,Reserves[],5,FALSE)</f>
        <v>Gas</v>
      </c>
      <c r="E116" s="1">
        <f ca="1">MAX(Parameters!$A$2,MAX(INDEX((A116=$A$2:A115)*$E$2:E115,))) + RANDBETWEEN(IF(MAX(INDEX((A116=$A$2:A115)*$E$2:E115,))=0,0,Parameters!$C$2),Parameters!$D$2)</f>
        <v>42630</v>
      </c>
      <c r="F116">
        <f ca="1">RANDBETWEEN(Parameters!$F$2,Parameters!$G$2)</f>
        <v>167</v>
      </c>
    </row>
    <row r="117" spans="1:6" x14ac:dyDescent="0.35">
      <c r="A117">
        <f ca="1">RANDBETWEEN(1,Parameters!$A$6)</f>
        <v>3</v>
      </c>
      <c r="B117" t="str">
        <f ca="1">VLOOKUP(A117,Reserves[],2,FALSE)</f>
        <v>Route66</v>
      </c>
      <c r="C117" t="str">
        <f ca="1">VLOOKUP(A117,Reserves[],3,FALSE)</f>
        <v>A3</v>
      </c>
      <c r="D117" t="str">
        <f ca="1">VLOOKUP(A117,Reserves[],5,FALSE)</f>
        <v>Gold</v>
      </c>
      <c r="E117" s="1">
        <f ca="1">MAX(Parameters!$A$2,MAX(INDEX((A117=$A$2:A116)*$E$2:E116,))) + RANDBETWEEN(IF(MAX(INDEX((A117=$A$2:A116)*$E$2:E116,))=0,0,Parameters!$C$2),Parameters!$D$2)</f>
        <v>42634</v>
      </c>
      <c r="F117">
        <f ca="1">RANDBETWEEN(Parameters!$F$2,Parameters!$G$2)</f>
        <v>147</v>
      </c>
    </row>
    <row r="118" spans="1:6" x14ac:dyDescent="0.35">
      <c r="A118">
        <f ca="1">RANDBETWEEN(1,Parameters!$A$6)</f>
        <v>9</v>
      </c>
      <c r="B118" t="str">
        <f ca="1">VLOOKUP(A118,Reserves[],2,FALSE)</f>
        <v>Hanamura</v>
      </c>
      <c r="C118" t="str">
        <f ca="1">VLOOKUP(A118,Reserves[],3,FALSE)</f>
        <v>Delta</v>
      </c>
      <c r="D118" t="str">
        <f ca="1">VLOOKUP(A118,Reserves[],5,FALSE)</f>
        <v>Gold</v>
      </c>
      <c r="E118" s="1">
        <f ca="1">MAX(Parameters!$A$2,MAX(INDEX((A118=$A$2:A117)*$E$2:E117,))) + RANDBETWEEN(IF(MAX(INDEX((A118=$A$2:A117)*$E$2:E117,))=0,0,Parameters!$C$2),Parameters!$D$2)</f>
        <v>42605</v>
      </c>
      <c r="F118">
        <f ca="1">RANDBETWEEN(Parameters!$F$2,Parameters!$G$2)</f>
        <v>128</v>
      </c>
    </row>
    <row r="119" spans="1:6" x14ac:dyDescent="0.35">
      <c r="A119">
        <f ca="1">RANDBETWEEN(1,Parameters!$A$6)</f>
        <v>7</v>
      </c>
      <c r="B119" t="str">
        <f ca="1">VLOOKUP(A119,Reserves[],2,FALSE)</f>
        <v>Hanamura</v>
      </c>
      <c r="C119" t="str">
        <f ca="1">VLOOKUP(A119,Reserves[],3,FALSE)</f>
        <v>Alpha</v>
      </c>
      <c r="D119" t="str">
        <f ca="1">VLOOKUP(A119,Reserves[],5,FALSE)</f>
        <v>Oil</v>
      </c>
      <c r="E119" s="1">
        <f ca="1">MAX(Parameters!$A$2,MAX(INDEX((A119=$A$2:A118)*$E$2:E118,))) + RANDBETWEEN(IF(MAX(INDEX((A119=$A$2:A118)*$E$2:E118,))=0,0,Parameters!$C$2),Parameters!$D$2)</f>
        <v>42667</v>
      </c>
      <c r="F119">
        <f ca="1">RANDBETWEEN(Parameters!$F$2,Parameters!$G$2)</f>
        <v>201</v>
      </c>
    </row>
    <row r="120" spans="1:6" x14ac:dyDescent="0.35">
      <c r="A120">
        <f ca="1">RANDBETWEEN(1,Parameters!$A$6)</f>
        <v>4</v>
      </c>
      <c r="B120" t="str">
        <f ca="1">VLOOKUP(A120,Reserves[],2,FALSE)</f>
        <v>BigPool</v>
      </c>
      <c r="C120" t="str">
        <f ca="1">VLOOKUP(A120,Reserves[],3,FALSE)</f>
        <v>B1</v>
      </c>
      <c r="D120" t="str">
        <f ca="1">VLOOKUP(A120,Reserves[],5,FALSE)</f>
        <v>Oil</v>
      </c>
      <c r="E120" s="1">
        <f ca="1">MAX(Parameters!$A$2,MAX(INDEX((A120=$A$2:A119)*$E$2:E119,))) + RANDBETWEEN(IF(MAX(INDEX((A120=$A$2:A119)*$E$2:E119,))=0,0,Parameters!$C$2),Parameters!$D$2)</f>
        <v>42634</v>
      </c>
      <c r="F120">
        <f ca="1">RANDBETWEEN(Parameters!$F$2,Parameters!$G$2)</f>
        <v>286</v>
      </c>
    </row>
    <row r="121" spans="1:6" x14ac:dyDescent="0.35">
      <c r="A121">
        <f ca="1">RANDBETWEEN(1,Parameters!$A$6)</f>
        <v>15</v>
      </c>
      <c r="B121" t="str">
        <f ca="1">VLOOKUP(A121,Reserves[],2,FALSE)</f>
        <v>Kern River</v>
      </c>
      <c r="C121" t="str">
        <f ca="1">VLOOKUP(A121,Reserves[],3,FALSE)</f>
        <v>Delta</v>
      </c>
      <c r="D121" t="str">
        <f ca="1">VLOOKUP(A121,Reserves[],5,FALSE)</f>
        <v>Gold</v>
      </c>
      <c r="E121" s="1">
        <f ca="1">MAX(Parameters!$A$2,MAX(INDEX((A121=$A$2:A120)*$E$2:E120,))) + RANDBETWEEN(IF(MAX(INDEX((A121=$A$2:A120)*$E$2:E120,))=0,0,Parameters!$C$2),Parameters!$D$2)</f>
        <v>42641</v>
      </c>
      <c r="F121">
        <f ca="1">RANDBETWEEN(Parameters!$F$2,Parameters!$G$2)</f>
        <v>224</v>
      </c>
    </row>
    <row r="122" spans="1:6" x14ac:dyDescent="0.35">
      <c r="A122">
        <f ca="1">RANDBETWEEN(1,Parameters!$A$6)</f>
        <v>16</v>
      </c>
      <c r="B122" t="str">
        <f ca="1">VLOOKUP(A122,Reserves[],2,FALSE)</f>
        <v>Kern River</v>
      </c>
      <c r="C122" t="str">
        <f ca="1">VLOOKUP(A122,Reserves[],3,FALSE)</f>
        <v>D1</v>
      </c>
      <c r="D122" t="str">
        <f ca="1">VLOOKUP(A122,Reserves[],5,FALSE)</f>
        <v>Diamond</v>
      </c>
      <c r="E122" s="1">
        <f ca="1">MAX(Parameters!$A$2,MAX(INDEX((A122=$A$2:A121)*$E$2:E121,))) + RANDBETWEEN(IF(MAX(INDEX((A122=$A$2:A121)*$E$2:E121,))=0,0,Parameters!$C$2),Parameters!$D$2)</f>
        <v>42639</v>
      </c>
      <c r="F122">
        <f ca="1">RANDBETWEEN(Parameters!$F$2,Parameters!$G$2)</f>
        <v>139</v>
      </c>
    </row>
    <row r="123" spans="1:6" x14ac:dyDescent="0.35">
      <c r="A123">
        <f ca="1">RANDBETWEEN(1,Parameters!$A$6)</f>
        <v>6</v>
      </c>
      <c r="B123" t="str">
        <f ca="1">VLOOKUP(A123,Reserves[],2,FALSE)</f>
        <v>BigPool</v>
      </c>
      <c r="C123" t="str">
        <f ca="1">VLOOKUP(A123,Reserves[],3,FALSE)</f>
        <v>B2</v>
      </c>
      <c r="D123" t="str">
        <f ca="1">VLOOKUP(A123,Reserves[],5,FALSE)</f>
        <v>Gold</v>
      </c>
      <c r="E123" s="1">
        <f ca="1">MAX(Parameters!$A$2,MAX(INDEX((A123=$A$2:A122)*$E$2:E122,))) + RANDBETWEEN(IF(MAX(INDEX((A123=$A$2:A122)*$E$2:E122,))=0,0,Parameters!$C$2),Parameters!$D$2)</f>
        <v>42628</v>
      </c>
      <c r="F123">
        <f ca="1">RANDBETWEEN(Parameters!$F$2,Parameters!$G$2)</f>
        <v>86</v>
      </c>
    </row>
    <row r="124" spans="1:6" x14ac:dyDescent="0.35">
      <c r="A124">
        <f ca="1">RANDBETWEEN(1,Parameters!$A$6)</f>
        <v>14</v>
      </c>
      <c r="B124" t="str">
        <f ca="1">VLOOKUP(A124,Reserves[],2,FALSE)</f>
        <v>Kern River</v>
      </c>
      <c r="C124" t="str">
        <f ca="1">VLOOKUP(A124,Reserves[],3,FALSE)</f>
        <v>W13</v>
      </c>
      <c r="D124" t="str">
        <f ca="1">VLOOKUP(A124,Reserves[],5,FALSE)</f>
        <v>Gas</v>
      </c>
      <c r="E124" s="1">
        <f ca="1">MAX(Parameters!$A$2,MAX(INDEX((A124=$A$2:A123)*$E$2:E123,))) + RANDBETWEEN(IF(MAX(INDEX((A124=$A$2:A123)*$E$2:E123,))=0,0,Parameters!$C$2),Parameters!$D$2)</f>
        <v>42650</v>
      </c>
      <c r="F124">
        <f ca="1">RANDBETWEEN(Parameters!$F$2,Parameters!$G$2)</f>
        <v>148</v>
      </c>
    </row>
    <row r="125" spans="1:6" x14ac:dyDescent="0.35">
      <c r="A125">
        <f ca="1">RANDBETWEEN(1,Parameters!$A$6)</f>
        <v>12</v>
      </c>
      <c r="B125" t="str">
        <f ca="1">VLOOKUP(A125,Reserves[],2,FALSE)</f>
        <v>EastTexas</v>
      </c>
      <c r="C125" t="str">
        <f ca="1">VLOOKUP(A125,Reserves[],3,FALSE)</f>
        <v>Lake2</v>
      </c>
      <c r="D125" t="str">
        <f ca="1">VLOOKUP(A125,Reserves[],5,FALSE)</f>
        <v>Gas</v>
      </c>
      <c r="E125" s="1">
        <f ca="1">MAX(Parameters!$A$2,MAX(INDEX((A125=$A$2:A124)*$E$2:E124,))) + RANDBETWEEN(IF(MAX(INDEX((A125=$A$2:A124)*$E$2:E124,))=0,0,Parameters!$C$2),Parameters!$D$2)</f>
        <v>42642</v>
      </c>
      <c r="F125">
        <f ca="1">RANDBETWEEN(Parameters!$F$2,Parameters!$G$2)</f>
        <v>288</v>
      </c>
    </row>
    <row r="126" spans="1:6" x14ac:dyDescent="0.35">
      <c r="A126">
        <f ca="1">RANDBETWEEN(1,Parameters!$A$6)</f>
        <v>7</v>
      </c>
      <c r="B126" t="str">
        <f ca="1">VLOOKUP(A126,Reserves[],2,FALSE)</f>
        <v>Hanamura</v>
      </c>
      <c r="C126" t="str">
        <f ca="1">VLOOKUP(A126,Reserves[],3,FALSE)</f>
        <v>Alpha</v>
      </c>
      <c r="D126" t="str">
        <f ca="1">VLOOKUP(A126,Reserves[],5,FALSE)</f>
        <v>Oil</v>
      </c>
      <c r="E126" s="1">
        <f ca="1">MAX(Parameters!$A$2,MAX(INDEX((A126=$A$2:A125)*$E$2:E125,))) + RANDBETWEEN(IF(MAX(INDEX((A126=$A$2:A125)*$E$2:E125,))=0,0,Parameters!$C$2),Parameters!$D$2)</f>
        <v>42670</v>
      </c>
      <c r="F126">
        <f ca="1">RANDBETWEEN(Parameters!$F$2,Parameters!$G$2)</f>
        <v>171</v>
      </c>
    </row>
    <row r="127" spans="1:6" x14ac:dyDescent="0.35">
      <c r="A127">
        <f ca="1">RANDBETWEEN(1,Parameters!$A$6)</f>
        <v>2</v>
      </c>
      <c r="B127" t="str">
        <f ca="1">VLOOKUP(A127,Reserves[],2,FALSE)</f>
        <v>Route66</v>
      </c>
      <c r="C127" t="str">
        <f ca="1">VLOOKUP(A127,Reserves[],3,FALSE)</f>
        <v>Delta</v>
      </c>
      <c r="D127" t="str">
        <f ca="1">VLOOKUP(A127,Reserves[],5,FALSE)</f>
        <v>Gas</v>
      </c>
      <c r="E127" s="1">
        <f ca="1">MAX(Parameters!$A$2,MAX(INDEX((A127=$A$2:A126)*$E$2:E126,))) + RANDBETWEEN(IF(MAX(INDEX((A127=$A$2:A126)*$E$2:E126,))=0,0,Parameters!$C$2),Parameters!$D$2)</f>
        <v>42626</v>
      </c>
      <c r="F127">
        <f ca="1">RANDBETWEEN(Parameters!$F$2,Parameters!$G$2)</f>
        <v>231</v>
      </c>
    </row>
    <row r="128" spans="1:6" x14ac:dyDescent="0.35">
      <c r="A128">
        <f ca="1">RANDBETWEEN(1,Parameters!$A$6)</f>
        <v>13</v>
      </c>
      <c r="B128" t="str">
        <f ca="1">VLOOKUP(A128,Reserves[],2,FALSE)</f>
        <v>EastTexas</v>
      </c>
      <c r="C128" t="str">
        <f ca="1">VLOOKUP(A128,Reserves[],3,FALSE)</f>
        <v>Lake3</v>
      </c>
      <c r="D128" t="str">
        <f ca="1">VLOOKUP(A128,Reserves[],5,FALSE)</f>
        <v>Diamond</v>
      </c>
      <c r="E128" s="1">
        <f ca="1">MAX(Parameters!$A$2,MAX(INDEX((A128=$A$2:A127)*$E$2:E127,))) + RANDBETWEEN(IF(MAX(INDEX((A128=$A$2:A127)*$E$2:E127,))=0,0,Parameters!$C$2),Parameters!$D$2)</f>
        <v>42621</v>
      </c>
      <c r="F128">
        <f ca="1">RANDBETWEEN(Parameters!$F$2,Parameters!$G$2)</f>
        <v>241</v>
      </c>
    </row>
    <row r="129" spans="1:6" x14ac:dyDescent="0.35">
      <c r="A129">
        <f ca="1">RANDBETWEEN(1,Parameters!$A$6)</f>
        <v>13</v>
      </c>
      <c r="B129" t="str">
        <f ca="1">VLOOKUP(A129,Reserves[],2,FALSE)</f>
        <v>EastTexas</v>
      </c>
      <c r="C129" t="str">
        <f ca="1">VLOOKUP(A129,Reserves[],3,FALSE)</f>
        <v>Lake3</v>
      </c>
      <c r="D129" t="str">
        <f ca="1">VLOOKUP(A129,Reserves[],5,FALSE)</f>
        <v>Diamond</v>
      </c>
      <c r="E129" s="1">
        <f ca="1">MAX(Parameters!$A$2,MAX(INDEX((A129=$A$2:A128)*$E$2:E128,))) + RANDBETWEEN(IF(MAX(INDEX((A129=$A$2:A128)*$E$2:E128,))=0,0,Parameters!$C$2),Parameters!$D$2)</f>
        <v>42629</v>
      </c>
      <c r="F129">
        <f ca="1">RANDBETWEEN(Parameters!$F$2,Parameters!$G$2)</f>
        <v>211</v>
      </c>
    </row>
    <row r="130" spans="1:6" x14ac:dyDescent="0.35">
      <c r="A130">
        <f ca="1">RANDBETWEEN(1,Parameters!$A$6)</f>
        <v>10</v>
      </c>
      <c r="B130" t="str">
        <f ca="1">VLOOKUP(A130,Reserves[],2,FALSE)</f>
        <v>Hanamura</v>
      </c>
      <c r="C130" t="str">
        <f ca="1">VLOOKUP(A130,Reserves[],3,FALSE)</f>
        <v>H2</v>
      </c>
      <c r="D130" t="str">
        <f ca="1">VLOOKUP(A130,Reserves[],5,FALSE)</f>
        <v>Diamond</v>
      </c>
      <c r="E130" s="1">
        <f ca="1">MAX(Parameters!$A$2,MAX(INDEX((A130=$A$2:A129)*$E$2:E129,))) + RANDBETWEEN(IF(MAX(INDEX((A130=$A$2:A129)*$E$2:E129,))=0,0,Parameters!$C$2),Parameters!$D$2)</f>
        <v>42619</v>
      </c>
      <c r="F130">
        <f ca="1">RANDBETWEEN(Parameters!$F$2,Parameters!$G$2)</f>
        <v>227</v>
      </c>
    </row>
    <row r="131" spans="1:6" x14ac:dyDescent="0.35">
      <c r="A131">
        <f ca="1">RANDBETWEEN(1,Parameters!$A$6)</f>
        <v>15</v>
      </c>
      <c r="B131" t="str">
        <f ca="1">VLOOKUP(A131,Reserves[],2,FALSE)</f>
        <v>Kern River</v>
      </c>
      <c r="C131" t="str">
        <f ca="1">VLOOKUP(A131,Reserves[],3,FALSE)</f>
        <v>Delta</v>
      </c>
      <c r="D131" t="str">
        <f ca="1">VLOOKUP(A131,Reserves[],5,FALSE)</f>
        <v>Gold</v>
      </c>
      <c r="E131" s="1">
        <f ca="1">MAX(Parameters!$A$2,MAX(INDEX((A131=$A$2:A130)*$E$2:E130,))) + RANDBETWEEN(IF(MAX(INDEX((A131=$A$2:A130)*$E$2:E130,))=0,0,Parameters!$C$2),Parameters!$D$2)</f>
        <v>42648</v>
      </c>
      <c r="F131">
        <f ca="1">RANDBETWEEN(Parameters!$F$2,Parameters!$G$2)</f>
        <v>262</v>
      </c>
    </row>
    <row r="132" spans="1:6" x14ac:dyDescent="0.35">
      <c r="A132">
        <f ca="1">RANDBETWEEN(1,Parameters!$A$6)</f>
        <v>2</v>
      </c>
      <c r="B132" t="str">
        <f ca="1">VLOOKUP(A132,Reserves[],2,FALSE)</f>
        <v>Route66</v>
      </c>
      <c r="C132" t="str">
        <f ca="1">VLOOKUP(A132,Reserves[],3,FALSE)</f>
        <v>Delta</v>
      </c>
      <c r="D132" t="str">
        <f ca="1">VLOOKUP(A132,Reserves[],5,FALSE)</f>
        <v>Gas</v>
      </c>
      <c r="E132" s="1">
        <f ca="1">MAX(Parameters!$A$2,MAX(INDEX((A132=$A$2:A131)*$E$2:E131,))) + RANDBETWEEN(IF(MAX(INDEX((A132=$A$2:A131)*$E$2:E131,))=0,0,Parameters!$C$2),Parameters!$D$2)</f>
        <v>42632</v>
      </c>
      <c r="F132">
        <f ca="1">RANDBETWEEN(Parameters!$F$2,Parameters!$G$2)</f>
        <v>82</v>
      </c>
    </row>
    <row r="133" spans="1:6" x14ac:dyDescent="0.35">
      <c r="A133">
        <f ca="1">RANDBETWEEN(1,Parameters!$A$6)</f>
        <v>3</v>
      </c>
      <c r="B133" t="str">
        <f ca="1">VLOOKUP(A133,Reserves[],2,FALSE)</f>
        <v>Route66</v>
      </c>
      <c r="C133" t="str">
        <f ca="1">VLOOKUP(A133,Reserves[],3,FALSE)</f>
        <v>A3</v>
      </c>
      <c r="D133" t="str">
        <f ca="1">VLOOKUP(A133,Reserves[],5,FALSE)</f>
        <v>Gold</v>
      </c>
      <c r="E133" s="1">
        <f ca="1">MAX(Parameters!$A$2,MAX(INDEX((A133=$A$2:A132)*$E$2:E132,))) + RANDBETWEEN(IF(MAX(INDEX((A133=$A$2:A132)*$E$2:E132,))=0,0,Parameters!$C$2),Parameters!$D$2)</f>
        <v>42637</v>
      </c>
      <c r="F133">
        <f ca="1">RANDBETWEEN(Parameters!$F$2,Parameters!$G$2)</f>
        <v>169</v>
      </c>
    </row>
    <row r="134" spans="1:6" x14ac:dyDescent="0.35">
      <c r="A134">
        <f ca="1">RANDBETWEEN(1,Parameters!$A$6)</f>
        <v>10</v>
      </c>
      <c r="B134" t="str">
        <f ca="1">VLOOKUP(A134,Reserves[],2,FALSE)</f>
        <v>Hanamura</v>
      </c>
      <c r="C134" t="str">
        <f ca="1">VLOOKUP(A134,Reserves[],3,FALSE)</f>
        <v>H2</v>
      </c>
      <c r="D134" t="str">
        <f ca="1">VLOOKUP(A134,Reserves[],5,FALSE)</f>
        <v>Diamond</v>
      </c>
      <c r="E134" s="1">
        <f ca="1">MAX(Parameters!$A$2,MAX(INDEX((A134=$A$2:A133)*$E$2:E133,))) + RANDBETWEEN(IF(MAX(INDEX((A134=$A$2:A133)*$E$2:E133,))=0,0,Parameters!$C$2),Parameters!$D$2)</f>
        <v>42626</v>
      </c>
      <c r="F134">
        <f ca="1">RANDBETWEEN(Parameters!$F$2,Parameters!$G$2)</f>
        <v>159</v>
      </c>
    </row>
    <row r="135" spans="1:6" x14ac:dyDescent="0.35">
      <c r="A135">
        <f ca="1">RANDBETWEEN(1,Parameters!$A$6)</f>
        <v>6</v>
      </c>
      <c r="B135" t="str">
        <f ca="1">VLOOKUP(A135,Reserves[],2,FALSE)</f>
        <v>BigPool</v>
      </c>
      <c r="C135" t="str">
        <f ca="1">VLOOKUP(A135,Reserves[],3,FALSE)</f>
        <v>B2</v>
      </c>
      <c r="D135" t="str">
        <f ca="1">VLOOKUP(A135,Reserves[],5,FALSE)</f>
        <v>Gold</v>
      </c>
      <c r="E135" s="1">
        <f ca="1">MAX(Parameters!$A$2,MAX(INDEX((A135=$A$2:A134)*$E$2:E134,))) + RANDBETWEEN(IF(MAX(INDEX((A135=$A$2:A134)*$E$2:E134,))=0,0,Parameters!$C$2),Parameters!$D$2)</f>
        <v>42634</v>
      </c>
      <c r="F135">
        <f ca="1">RANDBETWEEN(Parameters!$F$2,Parameters!$G$2)</f>
        <v>210</v>
      </c>
    </row>
    <row r="136" spans="1:6" x14ac:dyDescent="0.35">
      <c r="A136">
        <f ca="1">RANDBETWEEN(1,Parameters!$A$6)</f>
        <v>11</v>
      </c>
      <c r="B136" t="str">
        <f ca="1">VLOOKUP(A136,Reserves[],2,FALSE)</f>
        <v>EastTexas</v>
      </c>
      <c r="C136" t="str">
        <f ca="1">VLOOKUP(A136,Reserves[],3,FALSE)</f>
        <v>Lake1</v>
      </c>
      <c r="D136" t="str">
        <f ca="1">VLOOKUP(A136,Reserves[],5,FALSE)</f>
        <v>Oil</v>
      </c>
      <c r="E136" s="1">
        <f ca="1">MAX(Parameters!$A$2,MAX(INDEX((A136=$A$2:A135)*$E$2:E135,))) + RANDBETWEEN(IF(MAX(INDEX((A136=$A$2:A135)*$E$2:E135,))=0,0,Parameters!$C$2),Parameters!$D$2)</f>
        <v>42617</v>
      </c>
      <c r="F136">
        <f ca="1">RANDBETWEEN(Parameters!$F$2,Parameters!$G$2)</f>
        <v>254</v>
      </c>
    </row>
    <row r="137" spans="1:6" x14ac:dyDescent="0.35">
      <c r="A137">
        <f ca="1">RANDBETWEEN(1,Parameters!$A$6)</f>
        <v>7</v>
      </c>
      <c r="B137" t="str">
        <f ca="1">VLOOKUP(A137,Reserves[],2,FALSE)</f>
        <v>Hanamura</v>
      </c>
      <c r="C137" t="str">
        <f ca="1">VLOOKUP(A137,Reserves[],3,FALSE)</f>
        <v>Alpha</v>
      </c>
      <c r="D137" t="str">
        <f ca="1">VLOOKUP(A137,Reserves[],5,FALSE)</f>
        <v>Oil</v>
      </c>
      <c r="E137" s="1">
        <f ca="1">MAX(Parameters!$A$2,MAX(INDEX((A137=$A$2:A136)*$E$2:E136,))) + RANDBETWEEN(IF(MAX(INDEX((A137=$A$2:A136)*$E$2:E136,))=0,0,Parameters!$C$2),Parameters!$D$2)</f>
        <v>42676</v>
      </c>
      <c r="F137">
        <f ca="1">RANDBETWEEN(Parameters!$F$2,Parameters!$G$2)</f>
        <v>264</v>
      </c>
    </row>
    <row r="138" spans="1:6" x14ac:dyDescent="0.35">
      <c r="A138">
        <f ca="1">RANDBETWEEN(1,Parameters!$A$6)</f>
        <v>4</v>
      </c>
      <c r="B138" t="str">
        <f ca="1">VLOOKUP(A138,Reserves[],2,FALSE)</f>
        <v>BigPool</v>
      </c>
      <c r="C138" t="str">
        <f ca="1">VLOOKUP(A138,Reserves[],3,FALSE)</f>
        <v>B1</v>
      </c>
      <c r="D138" t="str">
        <f ca="1">VLOOKUP(A138,Reserves[],5,FALSE)</f>
        <v>Oil</v>
      </c>
      <c r="E138" s="1">
        <f ca="1">MAX(Parameters!$A$2,MAX(INDEX((A138=$A$2:A137)*$E$2:E137,))) + RANDBETWEEN(IF(MAX(INDEX((A138=$A$2:A137)*$E$2:E137,))=0,0,Parameters!$C$2),Parameters!$D$2)</f>
        <v>42637</v>
      </c>
      <c r="F138">
        <f ca="1">RANDBETWEEN(Parameters!$F$2,Parameters!$G$2)</f>
        <v>182</v>
      </c>
    </row>
    <row r="139" spans="1:6" x14ac:dyDescent="0.35">
      <c r="A139">
        <f ca="1">RANDBETWEEN(1,Parameters!$A$6)</f>
        <v>13</v>
      </c>
      <c r="B139" t="str">
        <f ca="1">VLOOKUP(A139,Reserves[],2,FALSE)</f>
        <v>EastTexas</v>
      </c>
      <c r="C139" t="str">
        <f ca="1">VLOOKUP(A139,Reserves[],3,FALSE)</f>
        <v>Lake3</v>
      </c>
      <c r="D139" t="str">
        <f ca="1">VLOOKUP(A139,Reserves[],5,FALSE)</f>
        <v>Diamond</v>
      </c>
      <c r="E139" s="1">
        <f ca="1">MAX(Parameters!$A$2,MAX(INDEX((A139=$A$2:A138)*$E$2:E138,))) + RANDBETWEEN(IF(MAX(INDEX((A139=$A$2:A138)*$E$2:E138,))=0,0,Parameters!$C$2),Parameters!$D$2)</f>
        <v>42633</v>
      </c>
      <c r="F139">
        <f ca="1">RANDBETWEEN(Parameters!$F$2,Parameters!$G$2)</f>
        <v>157</v>
      </c>
    </row>
    <row r="140" spans="1:6" x14ac:dyDescent="0.35">
      <c r="A140">
        <f ca="1">RANDBETWEEN(1,Parameters!$A$6)</f>
        <v>9</v>
      </c>
      <c r="B140" t="str">
        <f ca="1">VLOOKUP(A140,Reserves[],2,FALSE)</f>
        <v>Hanamura</v>
      </c>
      <c r="C140" t="str">
        <f ca="1">VLOOKUP(A140,Reserves[],3,FALSE)</f>
        <v>Delta</v>
      </c>
      <c r="D140" t="str">
        <f ca="1">VLOOKUP(A140,Reserves[],5,FALSE)</f>
        <v>Gold</v>
      </c>
      <c r="E140" s="1">
        <f ca="1">MAX(Parameters!$A$2,MAX(INDEX((A140=$A$2:A139)*$E$2:E139,))) + RANDBETWEEN(IF(MAX(INDEX((A140=$A$2:A139)*$E$2:E139,))=0,0,Parameters!$C$2),Parameters!$D$2)</f>
        <v>42613</v>
      </c>
      <c r="F140">
        <f ca="1">RANDBETWEEN(Parameters!$F$2,Parameters!$G$2)</f>
        <v>104</v>
      </c>
    </row>
    <row r="141" spans="1:6" x14ac:dyDescent="0.35">
      <c r="A141">
        <f ca="1">RANDBETWEEN(1,Parameters!$A$6)</f>
        <v>2</v>
      </c>
      <c r="B141" t="str">
        <f ca="1">VLOOKUP(A141,Reserves[],2,FALSE)</f>
        <v>Route66</v>
      </c>
      <c r="C141" t="str">
        <f ca="1">VLOOKUP(A141,Reserves[],3,FALSE)</f>
        <v>Delta</v>
      </c>
      <c r="D141" t="str">
        <f ca="1">VLOOKUP(A141,Reserves[],5,FALSE)</f>
        <v>Gas</v>
      </c>
      <c r="E141" s="1">
        <f ca="1">MAX(Parameters!$A$2,MAX(INDEX((A141=$A$2:A140)*$E$2:E140,))) + RANDBETWEEN(IF(MAX(INDEX((A141=$A$2:A140)*$E$2:E140,))=0,0,Parameters!$C$2),Parameters!$D$2)</f>
        <v>42639</v>
      </c>
      <c r="F141">
        <f ca="1">RANDBETWEEN(Parameters!$F$2,Parameters!$G$2)</f>
        <v>101</v>
      </c>
    </row>
    <row r="142" spans="1:6" x14ac:dyDescent="0.35">
      <c r="A142">
        <f ca="1">RANDBETWEEN(1,Parameters!$A$6)</f>
        <v>3</v>
      </c>
      <c r="B142" t="str">
        <f ca="1">VLOOKUP(A142,Reserves[],2,FALSE)</f>
        <v>Route66</v>
      </c>
      <c r="C142" t="str">
        <f ca="1">VLOOKUP(A142,Reserves[],3,FALSE)</f>
        <v>A3</v>
      </c>
      <c r="D142" t="str">
        <f ca="1">VLOOKUP(A142,Reserves[],5,FALSE)</f>
        <v>Gold</v>
      </c>
      <c r="E142" s="1">
        <f ca="1">MAX(Parameters!$A$2,MAX(INDEX((A142=$A$2:A141)*$E$2:E141,))) + RANDBETWEEN(IF(MAX(INDEX((A142=$A$2:A141)*$E$2:E141,))=0,0,Parameters!$C$2),Parameters!$D$2)</f>
        <v>42643</v>
      </c>
      <c r="F142">
        <f ca="1">RANDBETWEEN(Parameters!$F$2,Parameters!$G$2)</f>
        <v>105</v>
      </c>
    </row>
    <row r="143" spans="1:6" x14ac:dyDescent="0.35">
      <c r="A143">
        <f ca="1">RANDBETWEEN(1,Parameters!$A$6)</f>
        <v>7</v>
      </c>
      <c r="B143" t="str">
        <f ca="1">VLOOKUP(A143,Reserves[],2,FALSE)</f>
        <v>Hanamura</v>
      </c>
      <c r="C143" t="str">
        <f ca="1">VLOOKUP(A143,Reserves[],3,FALSE)</f>
        <v>Alpha</v>
      </c>
      <c r="D143" t="str">
        <f ca="1">VLOOKUP(A143,Reserves[],5,FALSE)</f>
        <v>Oil</v>
      </c>
      <c r="E143" s="1">
        <f ca="1">MAX(Parameters!$A$2,MAX(INDEX((A143=$A$2:A142)*$E$2:E142,))) + RANDBETWEEN(IF(MAX(INDEX((A143=$A$2:A142)*$E$2:E142,))=0,0,Parameters!$C$2),Parameters!$D$2)</f>
        <v>42681</v>
      </c>
      <c r="F143">
        <f ca="1">RANDBETWEEN(Parameters!$F$2,Parameters!$G$2)</f>
        <v>162</v>
      </c>
    </row>
    <row r="144" spans="1:6" x14ac:dyDescent="0.35">
      <c r="A144">
        <f ca="1">RANDBETWEEN(1,Parameters!$A$6)</f>
        <v>16</v>
      </c>
      <c r="B144" t="str">
        <f ca="1">VLOOKUP(A144,Reserves[],2,FALSE)</f>
        <v>Kern River</v>
      </c>
      <c r="C144" t="str">
        <f ca="1">VLOOKUP(A144,Reserves[],3,FALSE)</f>
        <v>D1</v>
      </c>
      <c r="D144" t="str">
        <f ca="1">VLOOKUP(A144,Reserves[],5,FALSE)</f>
        <v>Diamond</v>
      </c>
      <c r="E144" s="1">
        <f ca="1">MAX(Parameters!$A$2,MAX(INDEX((A144=$A$2:A143)*$E$2:E143,))) + RANDBETWEEN(IF(MAX(INDEX((A144=$A$2:A143)*$E$2:E143,))=0,0,Parameters!$C$2),Parameters!$D$2)</f>
        <v>42646</v>
      </c>
      <c r="F144">
        <f ca="1">RANDBETWEEN(Parameters!$F$2,Parameters!$G$2)</f>
        <v>99</v>
      </c>
    </row>
    <row r="145" spans="1:6" x14ac:dyDescent="0.35">
      <c r="A145">
        <f ca="1">RANDBETWEEN(1,Parameters!$A$6)</f>
        <v>11</v>
      </c>
      <c r="B145" t="str">
        <f ca="1">VLOOKUP(A145,Reserves[],2,FALSE)</f>
        <v>EastTexas</v>
      </c>
      <c r="C145" t="str">
        <f ca="1">VLOOKUP(A145,Reserves[],3,FALSE)</f>
        <v>Lake1</v>
      </c>
      <c r="D145" t="str">
        <f ca="1">VLOOKUP(A145,Reserves[],5,FALSE)</f>
        <v>Oil</v>
      </c>
      <c r="E145" s="1">
        <f ca="1">MAX(Parameters!$A$2,MAX(INDEX((A145=$A$2:A144)*$E$2:E144,))) + RANDBETWEEN(IF(MAX(INDEX((A145=$A$2:A144)*$E$2:E144,))=0,0,Parameters!$C$2),Parameters!$D$2)</f>
        <v>42625</v>
      </c>
      <c r="F145">
        <f ca="1">RANDBETWEEN(Parameters!$F$2,Parameters!$G$2)</f>
        <v>242</v>
      </c>
    </row>
    <row r="146" spans="1:6" x14ac:dyDescent="0.35">
      <c r="A146">
        <f ca="1">RANDBETWEEN(1,Parameters!$A$6)</f>
        <v>14</v>
      </c>
      <c r="B146" t="str">
        <f ca="1">VLOOKUP(A146,Reserves[],2,FALSE)</f>
        <v>Kern River</v>
      </c>
      <c r="C146" t="str">
        <f ca="1">VLOOKUP(A146,Reserves[],3,FALSE)</f>
        <v>W13</v>
      </c>
      <c r="D146" t="str">
        <f ca="1">VLOOKUP(A146,Reserves[],5,FALSE)</f>
        <v>Gas</v>
      </c>
      <c r="E146" s="1">
        <f ca="1">MAX(Parameters!$A$2,MAX(INDEX((A146=$A$2:A145)*$E$2:E145,))) + RANDBETWEEN(IF(MAX(INDEX((A146=$A$2:A145)*$E$2:E145,))=0,0,Parameters!$C$2),Parameters!$D$2)</f>
        <v>42654</v>
      </c>
      <c r="F146">
        <f ca="1">RANDBETWEEN(Parameters!$F$2,Parameters!$G$2)</f>
        <v>272</v>
      </c>
    </row>
    <row r="147" spans="1:6" x14ac:dyDescent="0.35">
      <c r="A147">
        <f ca="1">RANDBETWEEN(1,Parameters!$A$6)</f>
        <v>8</v>
      </c>
      <c r="B147" t="str">
        <f ca="1">VLOOKUP(A147,Reserves[],2,FALSE)</f>
        <v>Hanamura</v>
      </c>
      <c r="C147" t="str">
        <f ca="1">VLOOKUP(A147,Reserves[],3,FALSE)</f>
        <v>H1</v>
      </c>
      <c r="D147" t="str">
        <f ca="1">VLOOKUP(A147,Reserves[],5,FALSE)</f>
        <v>Gas</v>
      </c>
      <c r="E147" s="1">
        <f ca="1">MAX(Parameters!$A$2,MAX(INDEX((A147=$A$2:A146)*$E$2:E146,))) + RANDBETWEEN(IF(MAX(INDEX((A147=$A$2:A146)*$E$2:E146,))=0,0,Parameters!$C$2),Parameters!$D$2)</f>
        <v>42649</v>
      </c>
      <c r="F147">
        <f ca="1">RANDBETWEEN(Parameters!$F$2,Parameters!$G$2)</f>
        <v>226</v>
      </c>
    </row>
    <row r="148" spans="1:6" x14ac:dyDescent="0.35">
      <c r="A148">
        <f ca="1">RANDBETWEEN(1,Parameters!$A$6)</f>
        <v>5</v>
      </c>
      <c r="B148" t="str">
        <f ca="1">VLOOKUP(A148,Reserves[],2,FALSE)</f>
        <v>BigPool</v>
      </c>
      <c r="C148" t="str">
        <f ca="1">VLOOKUP(A148,Reserves[],3,FALSE)</f>
        <v>Gem</v>
      </c>
      <c r="D148" t="str">
        <f ca="1">VLOOKUP(A148,Reserves[],5,FALSE)</f>
        <v>Gas</v>
      </c>
      <c r="E148" s="1">
        <f ca="1">MAX(Parameters!$A$2,MAX(INDEX((A148=$A$2:A147)*$E$2:E147,))) + RANDBETWEEN(IF(MAX(INDEX((A148=$A$2:A147)*$E$2:E147,))=0,0,Parameters!$C$2),Parameters!$D$2)</f>
        <v>42633</v>
      </c>
      <c r="F148">
        <f ca="1">RANDBETWEEN(Parameters!$F$2,Parameters!$G$2)</f>
        <v>176</v>
      </c>
    </row>
    <row r="149" spans="1:6" x14ac:dyDescent="0.35">
      <c r="A149">
        <f ca="1">RANDBETWEEN(1,Parameters!$A$6)</f>
        <v>15</v>
      </c>
      <c r="B149" t="str">
        <f ca="1">VLOOKUP(A149,Reserves[],2,FALSE)</f>
        <v>Kern River</v>
      </c>
      <c r="C149" t="str">
        <f ca="1">VLOOKUP(A149,Reserves[],3,FALSE)</f>
        <v>Delta</v>
      </c>
      <c r="D149" t="str">
        <f ca="1">VLOOKUP(A149,Reserves[],5,FALSE)</f>
        <v>Gold</v>
      </c>
      <c r="E149" s="1">
        <f ca="1">MAX(Parameters!$A$2,MAX(INDEX((A149=$A$2:A148)*$E$2:E148,))) + RANDBETWEEN(IF(MAX(INDEX((A149=$A$2:A148)*$E$2:E148,))=0,0,Parameters!$C$2),Parameters!$D$2)</f>
        <v>42652</v>
      </c>
      <c r="F149">
        <f ca="1">RANDBETWEEN(Parameters!$F$2,Parameters!$G$2)</f>
        <v>117</v>
      </c>
    </row>
    <row r="150" spans="1:6" x14ac:dyDescent="0.35">
      <c r="A150">
        <f ca="1">RANDBETWEEN(1,Parameters!$A$6)</f>
        <v>15</v>
      </c>
      <c r="B150" t="str">
        <f ca="1">VLOOKUP(A150,Reserves[],2,FALSE)</f>
        <v>Kern River</v>
      </c>
      <c r="C150" t="str">
        <f ca="1">VLOOKUP(A150,Reserves[],3,FALSE)</f>
        <v>Delta</v>
      </c>
      <c r="D150" t="str">
        <f ca="1">VLOOKUP(A150,Reserves[],5,FALSE)</f>
        <v>Gold</v>
      </c>
      <c r="E150" s="1">
        <f ca="1">MAX(Parameters!$A$2,MAX(INDEX((A150=$A$2:A149)*$E$2:E149,))) + RANDBETWEEN(IF(MAX(INDEX((A150=$A$2:A149)*$E$2:E149,))=0,0,Parameters!$C$2),Parameters!$D$2)</f>
        <v>42656</v>
      </c>
      <c r="F150">
        <f ca="1">RANDBETWEEN(Parameters!$F$2,Parameters!$G$2)</f>
        <v>102</v>
      </c>
    </row>
    <row r="151" spans="1:6" x14ac:dyDescent="0.35">
      <c r="A151">
        <f ca="1">RANDBETWEEN(1,Parameters!$A$6)</f>
        <v>6</v>
      </c>
      <c r="B151" t="str">
        <f ca="1">VLOOKUP(A151,Reserves[],2,FALSE)</f>
        <v>BigPool</v>
      </c>
      <c r="C151" t="str">
        <f ca="1">VLOOKUP(A151,Reserves[],3,FALSE)</f>
        <v>B2</v>
      </c>
      <c r="D151" t="str">
        <f ca="1">VLOOKUP(A151,Reserves[],5,FALSE)</f>
        <v>Gold</v>
      </c>
      <c r="E151" s="1">
        <f ca="1">MAX(Parameters!$A$2,MAX(INDEX((A151=$A$2:A150)*$E$2:E150,))) + RANDBETWEEN(IF(MAX(INDEX((A151=$A$2:A150)*$E$2:E150,))=0,0,Parameters!$C$2),Parameters!$D$2)</f>
        <v>42640</v>
      </c>
      <c r="F151">
        <f ca="1">RANDBETWEEN(Parameters!$F$2,Parameters!$G$2)</f>
        <v>105</v>
      </c>
    </row>
    <row r="152" spans="1:6" x14ac:dyDescent="0.35">
      <c r="A152">
        <f ca="1">RANDBETWEEN(1,Parameters!$A$6)</f>
        <v>15</v>
      </c>
      <c r="B152" t="str">
        <f ca="1">VLOOKUP(A152,Reserves[],2,FALSE)</f>
        <v>Kern River</v>
      </c>
      <c r="C152" t="str">
        <f ca="1">VLOOKUP(A152,Reserves[],3,FALSE)</f>
        <v>Delta</v>
      </c>
      <c r="D152" t="str">
        <f ca="1">VLOOKUP(A152,Reserves[],5,FALSE)</f>
        <v>Gold</v>
      </c>
      <c r="E152" s="1">
        <f ca="1">MAX(Parameters!$A$2,MAX(INDEX((A152=$A$2:A151)*$E$2:E151,))) + RANDBETWEEN(IF(MAX(INDEX((A152=$A$2:A151)*$E$2:E151,))=0,0,Parameters!$C$2),Parameters!$D$2)</f>
        <v>42663</v>
      </c>
      <c r="F152">
        <f ca="1">RANDBETWEEN(Parameters!$F$2,Parameters!$G$2)</f>
        <v>130</v>
      </c>
    </row>
    <row r="153" spans="1:6" x14ac:dyDescent="0.35">
      <c r="A153">
        <f ca="1">RANDBETWEEN(1,Parameters!$A$6)</f>
        <v>6</v>
      </c>
      <c r="B153" t="str">
        <f ca="1">VLOOKUP(A153,Reserves[],2,FALSE)</f>
        <v>BigPool</v>
      </c>
      <c r="C153" t="str">
        <f ca="1">VLOOKUP(A153,Reserves[],3,FALSE)</f>
        <v>B2</v>
      </c>
      <c r="D153" t="str">
        <f ca="1">VLOOKUP(A153,Reserves[],5,FALSE)</f>
        <v>Gold</v>
      </c>
      <c r="E153" s="1">
        <f ca="1">MAX(Parameters!$A$2,MAX(INDEX((A153=$A$2:A152)*$E$2:E152,))) + RANDBETWEEN(IF(MAX(INDEX((A153=$A$2:A152)*$E$2:E152,))=0,0,Parameters!$C$2),Parameters!$D$2)</f>
        <v>42643</v>
      </c>
      <c r="F153">
        <f ca="1">RANDBETWEEN(Parameters!$F$2,Parameters!$G$2)</f>
        <v>192</v>
      </c>
    </row>
    <row r="154" spans="1:6" x14ac:dyDescent="0.35">
      <c r="A154">
        <f ca="1">RANDBETWEEN(1,Parameters!$A$6)</f>
        <v>7</v>
      </c>
      <c r="B154" t="str">
        <f ca="1">VLOOKUP(A154,Reserves[],2,FALSE)</f>
        <v>Hanamura</v>
      </c>
      <c r="C154" t="str">
        <f ca="1">VLOOKUP(A154,Reserves[],3,FALSE)</f>
        <v>Alpha</v>
      </c>
      <c r="D154" t="str">
        <f ca="1">VLOOKUP(A154,Reserves[],5,FALSE)</f>
        <v>Oil</v>
      </c>
      <c r="E154" s="1">
        <f ca="1">MAX(Parameters!$A$2,MAX(INDEX((A154=$A$2:A153)*$E$2:E153,))) + RANDBETWEEN(IF(MAX(INDEX((A154=$A$2:A153)*$E$2:E153,))=0,0,Parameters!$C$2),Parameters!$D$2)</f>
        <v>42686</v>
      </c>
      <c r="F154">
        <f ca="1">RANDBETWEEN(Parameters!$F$2,Parameters!$G$2)</f>
        <v>97</v>
      </c>
    </row>
    <row r="155" spans="1:6" x14ac:dyDescent="0.35">
      <c r="A155">
        <f ca="1">RANDBETWEEN(1,Parameters!$A$6)</f>
        <v>5</v>
      </c>
      <c r="B155" t="str">
        <f ca="1">VLOOKUP(A155,Reserves[],2,FALSE)</f>
        <v>BigPool</v>
      </c>
      <c r="C155" t="str">
        <f ca="1">VLOOKUP(A155,Reserves[],3,FALSE)</f>
        <v>Gem</v>
      </c>
      <c r="D155" t="str">
        <f ca="1">VLOOKUP(A155,Reserves[],5,FALSE)</f>
        <v>Gas</v>
      </c>
      <c r="E155" s="1">
        <f ca="1">MAX(Parameters!$A$2,MAX(INDEX((A155=$A$2:A154)*$E$2:E154,))) + RANDBETWEEN(IF(MAX(INDEX((A155=$A$2:A154)*$E$2:E154,))=0,0,Parameters!$C$2),Parameters!$D$2)</f>
        <v>42636</v>
      </c>
      <c r="F155">
        <f ca="1">RANDBETWEEN(Parameters!$F$2,Parameters!$G$2)</f>
        <v>121</v>
      </c>
    </row>
    <row r="156" spans="1:6" x14ac:dyDescent="0.35">
      <c r="A156">
        <f ca="1">RANDBETWEEN(1,Parameters!$A$6)</f>
        <v>6</v>
      </c>
      <c r="B156" t="str">
        <f ca="1">VLOOKUP(A156,Reserves[],2,FALSE)</f>
        <v>BigPool</v>
      </c>
      <c r="C156" t="str">
        <f ca="1">VLOOKUP(A156,Reserves[],3,FALSE)</f>
        <v>B2</v>
      </c>
      <c r="D156" t="str">
        <f ca="1">VLOOKUP(A156,Reserves[],5,FALSE)</f>
        <v>Gold</v>
      </c>
      <c r="E156" s="1">
        <f ca="1">MAX(Parameters!$A$2,MAX(INDEX((A156=$A$2:A155)*$E$2:E155,))) + RANDBETWEEN(IF(MAX(INDEX((A156=$A$2:A155)*$E$2:E155,))=0,0,Parameters!$C$2),Parameters!$D$2)</f>
        <v>42647</v>
      </c>
      <c r="F156">
        <f ca="1">RANDBETWEEN(Parameters!$F$2,Parameters!$G$2)</f>
        <v>96</v>
      </c>
    </row>
    <row r="157" spans="1:6" x14ac:dyDescent="0.35">
      <c r="A157">
        <f ca="1">RANDBETWEEN(1,Parameters!$A$6)</f>
        <v>3</v>
      </c>
      <c r="B157" t="str">
        <f ca="1">VLOOKUP(A157,Reserves[],2,FALSE)</f>
        <v>Route66</v>
      </c>
      <c r="C157" t="str">
        <f ca="1">VLOOKUP(A157,Reserves[],3,FALSE)</f>
        <v>A3</v>
      </c>
      <c r="D157" t="str">
        <f ca="1">VLOOKUP(A157,Reserves[],5,FALSE)</f>
        <v>Gold</v>
      </c>
      <c r="E157" s="1">
        <f ca="1">MAX(Parameters!$A$2,MAX(INDEX((A157=$A$2:A156)*$E$2:E156,))) + RANDBETWEEN(IF(MAX(INDEX((A157=$A$2:A156)*$E$2:E156,))=0,0,Parameters!$C$2),Parameters!$D$2)</f>
        <v>42648</v>
      </c>
      <c r="F157">
        <f ca="1">RANDBETWEEN(Parameters!$F$2,Parameters!$G$2)</f>
        <v>108</v>
      </c>
    </row>
    <row r="158" spans="1:6" x14ac:dyDescent="0.35">
      <c r="A158">
        <f ca="1">RANDBETWEEN(1,Parameters!$A$6)</f>
        <v>10</v>
      </c>
      <c r="B158" t="str">
        <f ca="1">VLOOKUP(A158,Reserves[],2,FALSE)</f>
        <v>Hanamura</v>
      </c>
      <c r="C158" t="str">
        <f ca="1">VLOOKUP(A158,Reserves[],3,FALSE)</f>
        <v>H2</v>
      </c>
      <c r="D158" t="str">
        <f ca="1">VLOOKUP(A158,Reserves[],5,FALSE)</f>
        <v>Diamond</v>
      </c>
      <c r="E158" s="1">
        <f ca="1">MAX(Parameters!$A$2,MAX(INDEX((A158=$A$2:A157)*$E$2:E157,))) + RANDBETWEEN(IF(MAX(INDEX((A158=$A$2:A157)*$E$2:E157,))=0,0,Parameters!$C$2),Parameters!$D$2)</f>
        <v>42629</v>
      </c>
      <c r="F158">
        <f ca="1">RANDBETWEEN(Parameters!$F$2,Parameters!$G$2)</f>
        <v>101</v>
      </c>
    </row>
    <row r="159" spans="1:6" x14ac:dyDescent="0.35">
      <c r="A159">
        <f ca="1">RANDBETWEEN(1,Parameters!$A$6)</f>
        <v>1</v>
      </c>
      <c r="B159" t="str">
        <f ca="1">VLOOKUP(A159,Reserves[],2,FALSE)</f>
        <v>Route66</v>
      </c>
      <c r="C159" t="str">
        <f ca="1">VLOOKUP(A159,Reserves[],3,FALSE)</f>
        <v>Alpha</v>
      </c>
      <c r="D159" t="str">
        <f ca="1">VLOOKUP(A159,Reserves[],5,FALSE)</f>
        <v>Oil</v>
      </c>
      <c r="E159" s="1">
        <f ca="1">MAX(Parameters!$A$2,MAX(INDEX((A159=$A$2:A158)*$E$2:E158,))) + RANDBETWEEN(IF(MAX(INDEX((A159=$A$2:A158)*$E$2:E158,))=0,0,Parameters!$C$2),Parameters!$D$2)</f>
        <v>42638</v>
      </c>
      <c r="F159">
        <f ca="1">RANDBETWEEN(Parameters!$F$2,Parameters!$G$2)</f>
        <v>159</v>
      </c>
    </row>
    <row r="160" spans="1:6" x14ac:dyDescent="0.35">
      <c r="A160">
        <f ca="1">RANDBETWEEN(1,Parameters!$A$6)</f>
        <v>7</v>
      </c>
      <c r="B160" t="str">
        <f ca="1">VLOOKUP(A160,Reserves[],2,FALSE)</f>
        <v>Hanamura</v>
      </c>
      <c r="C160" t="str">
        <f ca="1">VLOOKUP(A160,Reserves[],3,FALSE)</f>
        <v>Alpha</v>
      </c>
      <c r="D160" t="str">
        <f ca="1">VLOOKUP(A160,Reserves[],5,FALSE)</f>
        <v>Oil</v>
      </c>
      <c r="E160" s="1">
        <f ca="1">MAX(Parameters!$A$2,MAX(INDEX((A160=$A$2:A159)*$E$2:E159,))) + RANDBETWEEN(IF(MAX(INDEX((A160=$A$2:A159)*$E$2:E159,))=0,0,Parameters!$C$2),Parameters!$D$2)</f>
        <v>42692</v>
      </c>
      <c r="F160">
        <f ca="1">RANDBETWEEN(Parameters!$F$2,Parameters!$G$2)</f>
        <v>186</v>
      </c>
    </row>
    <row r="161" spans="1:6" x14ac:dyDescent="0.35">
      <c r="A161">
        <f ca="1">RANDBETWEEN(1,Parameters!$A$6)</f>
        <v>12</v>
      </c>
      <c r="B161" t="str">
        <f ca="1">VLOOKUP(A161,Reserves[],2,FALSE)</f>
        <v>EastTexas</v>
      </c>
      <c r="C161" t="str">
        <f ca="1">VLOOKUP(A161,Reserves[],3,FALSE)</f>
        <v>Lake2</v>
      </c>
      <c r="D161" t="str">
        <f ca="1">VLOOKUP(A161,Reserves[],5,FALSE)</f>
        <v>Gas</v>
      </c>
      <c r="E161" s="1">
        <f ca="1">MAX(Parameters!$A$2,MAX(INDEX((A161=$A$2:A160)*$E$2:E160,))) + RANDBETWEEN(IF(MAX(INDEX((A161=$A$2:A160)*$E$2:E160,))=0,0,Parameters!$C$2),Parameters!$D$2)</f>
        <v>42650</v>
      </c>
      <c r="F161">
        <f ca="1">RANDBETWEEN(Parameters!$F$2,Parameters!$G$2)</f>
        <v>166</v>
      </c>
    </row>
    <row r="162" spans="1:6" x14ac:dyDescent="0.35">
      <c r="A162">
        <f ca="1">RANDBETWEEN(1,Parameters!$A$6)</f>
        <v>14</v>
      </c>
      <c r="B162" t="str">
        <f ca="1">VLOOKUP(A162,Reserves[],2,FALSE)</f>
        <v>Kern River</v>
      </c>
      <c r="C162" t="str">
        <f ca="1">VLOOKUP(A162,Reserves[],3,FALSE)</f>
        <v>W13</v>
      </c>
      <c r="D162" t="str">
        <f ca="1">VLOOKUP(A162,Reserves[],5,FALSE)</f>
        <v>Gas</v>
      </c>
      <c r="E162" s="1">
        <f ca="1">MAX(Parameters!$A$2,MAX(INDEX((A162=$A$2:A161)*$E$2:E161,))) + RANDBETWEEN(IF(MAX(INDEX((A162=$A$2:A161)*$E$2:E161,))=0,0,Parameters!$C$2),Parameters!$D$2)</f>
        <v>42660</v>
      </c>
      <c r="F162">
        <f ca="1">RANDBETWEEN(Parameters!$F$2,Parameters!$G$2)</f>
        <v>278</v>
      </c>
    </row>
    <row r="163" spans="1:6" x14ac:dyDescent="0.35">
      <c r="A163">
        <f ca="1">RANDBETWEEN(1,Parameters!$A$6)</f>
        <v>4</v>
      </c>
      <c r="B163" t="str">
        <f ca="1">VLOOKUP(A163,Reserves[],2,FALSE)</f>
        <v>BigPool</v>
      </c>
      <c r="C163" t="str">
        <f ca="1">VLOOKUP(A163,Reserves[],3,FALSE)</f>
        <v>B1</v>
      </c>
      <c r="D163" t="str">
        <f ca="1">VLOOKUP(A163,Reserves[],5,FALSE)</f>
        <v>Oil</v>
      </c>
      <c r="E163" s="1">
        <f ca="1">MAX(Parameters!$A$2,MAX(INDEX((A163=$A$2:A162)*$E$2:E162,))) + RANDBETWEEN(IF(MAX(INDEX((A163=$A$2:A162)*$E$2:E162,))=0,0,Parameters!$C$2),Parameters!$D$2)</f>
        <v>42643</v>
      </c>
      <c r="F163">
        <f ca="1">RANDBETWEEN(Parameters!$F$2,Parameters!$G$2)</f>
        <v>193</v>
      </c>
    </row>
    <row r="164" spans="1:6" x14ac:dyDescent="0.35">
      <c r="A164">
        <f ca="1">RANDBETWEEN(1,Parameters!$A$6)</f>
        <v>5</v>
      </c>
      <c r="B164" t="str">
        <f ca="1">VLOOKUP(A164,Reserves[],2,FALSE)</f>
        <v>BigPool</v>
      </c>
      <c r="C164" t="str">
        <f ca="1">VLOOKUP(A164,Reserves[],3,FALSE)</f>
        <v>Gem</v>
      </c>
      <c r="D164" t="str">
        <f ca="1">VLOOKUP(A164,Reserves[],5,FALSE)</f>
        <v>Gas</v>
      </c>
      <c r="E164" s="1">
        <f ca="1">MAX(Parameters!$A$2,MAX(INDEX((A164=$A$2:A163)*$E$2:E163,))) + RANDBETWEEN(IF(MAX(INDEX((A164=$A$2:A163)*$E$2:E163,))=0,0,Parameters!$C$2),Parameters!$D$2)</f>
        <v>42642</v>
      </c>
      <c r="F164">
        <f ca="1">RANDBETWEEN(Parameters!$F$2,Parameters!$G$2)</f>
        <v>122</v>
      </c>
    </row>
    <row r="165" spans="1:6" x14ac:dyDescent="0.35">
      <c r="A165">
        <f ca="1">RANDBETWEEN(1,Parameters!$A$6)</f>
        <v>5</v>
      </c>
      <c r="B165" t="str">
        <f ca="1">VLOOKUP(A165,Reserves[],2,FALSE)</f>
        <v>BigPool</v>
      </c>
      <c r="C165" t="str">
        <f ca="1">VLOOKUP(A165,Reserves[],3,FALSE)</f>
        <v>Gem</v>
      </c>
      <c r="D165" t="str">
        <f ca="1">VLOOKUP(A165,Reserves[],5,FALSE)</f>
        <v>Gas</v>
      </c>
      <c r="E165" s="1">
        <f ca="1">MAX(Parameters!$A$2,MAX(INDEX((A165=$A$2:A164)*$E$2:E164,))) + RANDBETWEEN(IF(MAX(INDEX((A165=$A$2:A164)*$E$2:E164,))=0,0,Parameters!$C$2),Parameters!$D$2)</f>
        <v>42647</v>
      </c>
      <c r="F165">
        <f ca="1">RANDBETWEEN(Parameters!$F$2,Parameters!$G$2)</f>
        <v>105</v>
      </c>
    </row>
    <row r="166" spans="1:6" x14ac:dyDescent="0.35">
      <c r="A166">
        <f ca="1">RANDBETWEEN(1,Parameters!$A$6)</f>
        <v>1</v>
      </c>
      <c r="B166" t="str">
        <f ca="1">VLOOKUP(A166,Reserves[],2,FALSE)</f>
        <v>Route66</v>
      </c>
      <c r="C166" t="str">
        <f ca="1">VLOOKUP(A166,Reserves[],3,FALSE)</f>
        <v>Alpha</v>
      </c>
      <c r="D166" t="str">
        <f ca="1">VLOOKUP(A166,Reserves[],5,FALSE)</f>
        <v>Oil</v>
      </c>
      <c r="E166" s="1">
        <f ca="1">MAX(Parameters!$A$2,MAX(INDEX((A166=$A$2:A165)*$E$2:E165,))) + RANDBETWEEN(IF(MAX(INDEX((A166=$A$2:A165)*$E$2:E165,))=0,0,Parameters!$C$2),Parameters!$D$2)</f>
        <v>42643</v>
      </c>
      <c r="F166">
        <f ca="1">RANDBETWEEN(Parameters!$F$2,Parameters!$G$2)</f>
        <v>162</v>
      </c>
    </row>
    <row r="167" spans="1:6" x14ac:dyDescent="0.35">
      <c r="A167">
        <f ca="1">RANDBETWEEN(1,Parameters!$A$6)</f>
        <v>8</v>
      </c>
      <c r="B167" t="str">
        <f ca="1">VLOOKUP(A167,Reserves[],2,FALSE)</f>
        <v>Hanamura</v>
      </c>
      <c r="C167" t="str">
        <f ca="1">VLOOKUP(A167,Reserves[],3,FALSE)</f>
        <v>H1</v>
      </c>
      <c r="D167" t="str">
        <f ca="1">VLOOKUP(A167,Reserves[],5,FALSE)</f>
        <v>Gas</v>
      </c>
      <c r="E167" s="1">
        <f ca="1">MAX(Parameters!$A$2,MAX(INDEX((A167=$A$2:A166)*$E$2:E166,))) + RANDBETWEEN(IF(MAX(INDEX((A167=$A$2:A166)*$E$2:E166,))=0,0,Parameters!$C$2),Parameters!$D$2)</f>
        <v>42652</v>
      </c>
      <c r="F167">
        <f ca="1">RANDBETWEEN(Parameters!$F$2,Parameters!$G$2)</f>
        <v>188</v>
      </c>
    </row>
    <row r="168" spans="1:6" x14ac:dyDescent="0.35">
      <c r="A168">
        <f ca="1">RANDBETWEEN(1,Parameters!$A$6)</f>
        <v>14</v>
      </c>
      <c r="B168" t="str">
        <f ca="1">VLOOKUP(A168,Reserves[],2,FALSE)</f>
        <v>Kern River</v>
      </c>
      <c r="C168" t="str">
        <f ca="1">VLOOKUP(A168,Reserves[],3,FALSE)</f>
        <v>W13</v>
      </c>
      <c r="D168" t="str">
        <f ca="1">VLOOKUP(A168,Reserves[],5,FALSE)</f>
        <v>Gas</v>
      </c>
      <c r="E168" s="1">
        <f ca="1">MAX(Parameters!$A$2,MAX(INDEX((A168=$A$2:A167)*$E$2:E167,))) + RANDBETWEEN(IF(MAX(INDEX((A168=$A$2:A167)*$E$2:E167,))=0,0,Parameters!$C$2),Parameters!$D$2)</f>
        <v>42664</v>
      </c>
      <c r="F168">
        <f ca="1">RANDBETWEEN(Parameters!$F$2,Parameters!$G$2)</f>
        <v>109</v>
      </c>
    </row>
    <row r="169" spans="1:6" x14ac:dyDescent="0.35">
      <c r="A169">
        <f ca="1">RANDBETWEEN(1,Parameters!$A$6)</f>
        <v>6</v>
      </c>
      <c r="B169" t="str">
        <f ca="1">VLOOKUP(A169,Reserves[],2,FALSE)</f>
        <v>BigPool</v>
      </c>
      <c r="C169" t="str">
        <f ca="1">VLOOKUP(A169,Reserves[],3,FALSE)</f>
        <v>B2</v>
      </c>
      <c r="D169" t="str">
        <f ca="1">VLOOKUP(A169,Reserves[],5,FALSE)</f>
        <v>Gold</v>
      </c>
      <c r="E169" s="1">
        <f ca="1">MAX(Parameters!$A$2,MAX(INDEX((A169=$A$2:A168)*$E$2:E168,))) + RANDBETWEEN(IF(MAX(INDEX((A169=$A$2:A168)*$E$2:E168,))=0,0,Parameters!$C$2),Parameters!$D$2)</f>
        <v>42655</v>
      </c>
      <c r="F169">
        <f ca="1">RANDBETWEEN(Parameters!$F$2,Parameters!$G$2)</f>
        <v>178</v>
      </c>
    </row>
    <row r="170" spans="1:6" x14ac:dyDescent="0.35">
      <c r="A170">
        <f ca="1">RANDBETWEEN(1,Parameters!$A$6)</f>
        <v>15</v>
      </c>
      <c r="B170" t="str">
        <f ca="1">VLOOKUP(A170,Reserves[],2,FALSE)</f>
        <v>Kern River</v>
      </c>
      <c r="C170" t="str">
        <f ca="1">VLOOKUP(A170,Reserves[],3,FALSE)</f>
        <v>Delta</v>
      </c>
      <c r="D170" t="str">
        <f ca="1">VLOOKUP(A170,Reserves[],5,FALSE)</f>
        <v>Gold</v>
      </c>
      <c r="E170" s="1">
        <f ca="1">MAX(Parameters!$A$2,MAX(INDEX((A170=$A$2:A169)*$E$2:E169,))) + RANDBETWEEN(IF(MAX(INDEX((A170=$A$2:A169)*$E$2:E169,))=0,0,Parameters!$C$2),Parameters!$D$2)</f>
        <v>42670</v>
      </c>
      <c r="F170">
        <f ca="1">RANDBETWEEN(Parameters!$F$2,Parameters!$G$2)</f>
        <v>227</v>
      </c>
    </row>
    <row r="171" spans="1:6" x14ac:dyDescent="0.35">
      <c r="A171">
        <f ca="1">RANDBETWEEN(1,Parameters!$A$6)</f>
        <v>15</v>
      </c>
      <c r="B171" t="str">
        <f ca="1">VLOOKUP(A171,Reserves[],2,FALSE)</f>
        <v>Kern River</v>
      </c>
      <c r="C171" t="str">
        <f ca="1">VLOOKUP(A171,Reserves[],3,FALSE)</f>
        <v>Delta</v>
      </c>
      <c r="D171" t="str">
        <f ca="1">VLOOKUP(A171,Reserves[],5,FALSE)</f>
        <v>Gold</v>
      </c>
      <c r="E171" s="1">
        <f ca="1">MAX(Parameters!$A$2,MAX(INDEX((A171=$A$2:A170)*$E$2:E170,))) + RANDBETWEEN(IF(MAX(INDEX((A171=$A$2:A170)*$E$2:E170,))=0,0,Parameters!$C$2),Parameters!$D$2)</f>
        <v>42673</v>
      </c>
      <c r="F171">
        <f ca="1">RANDBETWEEN(Parameters!$F$2,Parameters!$G$2)</f>
        <v>189</v>
      </c>
    </row>
    <row r="172" spans="1:6" x14ac:dyDescent="0.35">
      <c r="A172">
        <f ca="1">RANDBETWEEN(1,Parameters!$A$6)</f>
        <v>16</v>
      </c>
      <c r="B172" t="str">
        <f ca="1">VLOOKUP(A172,Reserves[],2,FALSE)</f>
        <v>Kern River</v>
      </c>
      <c r="C172" t="str">
        <f ca="1">VLOOKUP(A172,Reserves[],3,FALSE)</f>
        <v>D1</v>
      </c>
      <c r="D172" t="str">
        <f ca="1">VLOOKUP(A172,Reserves[],5,FALSE)</f>
        <v>Diamond</v>
      </c>
      <c r="E172" s="1">
        <f ca="1">MAX(Parameters!$A$2,MAX(INDEX((A172=$A$2:A171)*$E$2:E171,))) + RANDBETWEEN(IF(MAX(INDEX((A172=$A$2:A171)*$E$2:E171,))=0,0,Parameters!$C$2),Parameters!$D$2)</f>
        <v>42651</v>
      </c>
      <c r="F172">
        <f ca="1">RANDBETWEEN(Parameters!$F$2,Parameters!$G$2)</f>
        <v>287</v>
      </c>
    </row>
    <row r="173" spans="1:6" x14ac:dyDescent="0.35">
      <c r="A173">
        <f ca="1">RANDBETWEEN(1,Parameters!$A$6)</f>
        <v>4</v>
      </c>
      <c r="B173" t="str">
        <f ca="1">VLOOKUP(A173,Reserves[],2,FALSE)</f>
        <v>BigPool</v>
      </c>
      <c r="C173" t="str">
        <f ca="1">VLOOKUP(A173,Reserves[],3,FALSE)</f>
        <v>B1</v>
      </c>
      <c r="D173" t="str">
        <f ca="1">VLOOKUP(A173,Reserves[],5,FALSE)</f>
        <v>Oil</v>
      </c>
      <c r="E173" s="1">
        <f ca="1">MAX(Parameters!$A$2,MAX(INDEX((A173=$A$2:A172)*$E$2:E172,))) + RANDBETWEEN(IF(MAX(INDEX((A173=$A$2:A172)*$E$2:E172,))=0,0,Parameters!$C$2),Parameters!$D$2)</f>
        <v>42646</v>
      </c>
      <c r="F173">
        <f ca="1">RANDBETWEEN(Parameters!$F$2,Parameters!$G$2)</f>
        <v>298</v>
      </c>
    </row>
    <row r="174" spans="1:6" x14ac:dyDescent="0.35">
      <c r="A174">
        <f ca="1">RANDBETWEEN(1,Parameters!$A$6)</f>
        <v>11</v>
      </c>
      <c r="B174" t="str">
        <f ca="1">VLOOKUP(A174,Reserves[],2,FALSE)</f>
        <v>EastTexas</v>
      </c>
      <c r="C174" t="str">
        <f ca="1">VLOOKUP(A174,Reserves[],3,FALSE)</f>
        <v>Lake1</v>
      </c>
      <c r="D174" t="str">
        <f ca="1">VLOOKUP(A174,Reserves[],5,FALSE)</f>
        <v>Oil</v>
      </c>
      <c r="E174" s="1">
        <f ca="1">MAX(Parameters!$A$2,MAX(INDEX((A174=$A$2:A173)*$E$2:E173,))) + RANDBETWEEN(IF(MAX(INDEX((A174=$A$2:A173)*$E$2:E173,))=0,0,Parameters!$C$2),Parameters!$D$2)</f>
        <v>42632</v>
      </c>
      <c r="F174">
        <f ca="1">RANDBETWEEN(Parameters!$F$2,Parameters!$G$2)</f>
        <v>237</v>
      </c>
    </row>
    <row r="175" spans="1:6" x14ac:dyDescent="0.35">
      <c r="A175">
        <f ca="1">RANDBETWEEN(1,Parameters!$A$6)</f>
        <v>8</v>
      </c>
      <c r="B175" t="str">
        <f ca="1">VLOOKUP(A175,Reserves[],2,FALSE)</f>
        <v>Hanamura</v>
      </c>
      <c r="C175" t="str">
        <f ca="1">VLOOKUP(A175,Reserves[],3,FALSE)</f>
        <v>H1</v>
      </c>
      <c r="D175" t="str">
        <f ca="1">VLOOKUP(A175,Reserves[],5,FALSE)</f>
        <v>Gas</v>
      </c>
      <c r="E175" s="1">
        <f ca="1">MAX(Parameters!$A$2,MAX(INDEX((A175=$A$2:A174)*$E$2:E174,))) + RANDBETWEEN(IF(MAX(INDEX((A175=$A$2:A174)*$E$2:E174,))=0,0,Parameters!$C$2),Parameters!$D$2)</f>
        <v>42660</v>
      </c>
      <c r="F175">
        <f ca="1">RANDBETWEEN(Parameters!$F$2,Parameters!$G$2)</f>
        <v>293</v>
      </c>
    </row>
    <row r="176" spans="1:6" x14ac:dyDescent="0.35">
      <c r="A176">
        <f ca="1">RANDBETWEEN(1,Parameters!$A$6)</f>
        <v>4</v>
      </c>
      <c r="B176" t="str">
        <f ca="1">VLOOKUP(A176,Reserves[],2,FALSE)</f>
        <v>BigPool</v>
      </c>
      <c r="C176" t="str">
        <f ca="1">VLOOKUP(A176,Reserves[],3,FALSE)</f>
        <v>B1</v>
      </c>
      <c r="D176" t="str">
        <f ca="1">VLOOKUP(A176,Reserves[],5,FALSE)</f>
        <v>Oil</v>
      </c>
      <c r="E176" s="1">
        <f ca="1">MAX(Parameters!$A$2,MAX(INDEX((A176=$A$2:A175)*$E$2:E175,))) + RANDBETWEEN(IF(MAX(INDEX((A176=$A$2:A175)*$E$2:E175,))=0,0,Parameters!$C$2),Parameters!$D$2)</f>
        <v>42650</v>
      </c>
      <c r="F176">
        <f ca="1">RANDBETWEEN(Parameters!$F$2,Parameters!$G$2)</f>
        <v>287</v>
      </c>
    </row>
    <row r="177" spans="1:6" x14ac:dyDescent="0.35">
      <c r="A177">
        <f ca="1">RANDBETWEEN(1,Parameters!$A$6)</f>
        <v>6</v>
      </c>
      <c r="B177" t="str">
        <f ca="1">VLOOKUP(A177,Reserves[],2,FALSE)</f>
        <v>BigPool</v>
      </c>
      <c r="C177" t="str">
        <f ca="1">VLOOKUP(A177,Reserves[],3,FALSE)</f>
        <v>B2</v>
      </c>
      <c r="D177" t="str">
        <f ca="1">VLOOKUP(A177,Reserves[],5,FALSE)</f>
        <v>Gold</v>
      </c>
      <c r="E177" s="1">
        <f ca="1">MAX(Parameters!$A$2,MAX(INDEX((A177=$A$2:A176)*$E$2:E176,))) + RANDBETWEEN(IF(MAX(INDEX((A177=$A$2:A176)*$E$2:E176,))=0,0,Parameters!$C$2),Parameters!$D$2)</f>
        <v>42661</v>
      </c>
      <c r="F177">
        <f ca="1">RANDBETWEEN(Parameters!$F$2,Parameters!$G$2)</f>
        <v>129</v>
      </c>
    </row>
    <row r="178" spans="1:6" x14ac:dyDescent="0.35">
      <c r="A178">
        <f ca="1">RANDBETWEEN(1,Parameters!$A$6)</f>
        <v>15</v>
      </c>
      <c r="B178" t="str">
        <f ca="1">VLOOKUP(A178,Reserves[],2,FALSE)</f>
        <v>Kern River</v>
      </c>
      <c r="C178" t="str">
        <f ca="1">VLOOKUP(A178,Reserves[],3,FALSE)</f>
        <v>Delta</v>
      </c>
      <c r="D178" t="str">
        <f ca="1">VLOOKUP(A178,Reserves[],5,FALSE)</f>
        <v>Gold</v>
      </c>
      <c r="E178" s="1">
        <f ca="1">MAX(Parameters!$A$2,MAX(INDEX((A178=$A$2:A177)*$E$2:E177,))) + RANDBETWEEN(IF(MAX(INDEX((A178=$A$2:A177)*$E$2:E177,))=0,0,Parameters!$C$2),Parameters!$D$2)</f>
        <v>42679</v>
      </c>
      <c r="F178">
        <f ca="1">RANDBETWEEN(Parameters!$F$2,Parameters!$G$2)</f>
        <v>205</v>
      </c>
    </row>
    <row r="179" spans="1:6" x14ac:dyDescent="0.35">
      <c r="A179">
        <f ca="1">RANDBETWEEN(1,Parameters!$A$6)</f>
        <v>5</v>
      </c>
      <c r="B179" t="str">
        <f ca="1">VLOOKUP(A179,Reserves[],2,FALSE)</f>
        <v>BigPool</v>
      </c>
      <c r="C179" t="str">
        <f ca="1">VLOOKUP(A179,Reserves[],3,FALSE)</f>
        <v>Gem</v>
      </c>
      <c r="D179" t="str">
        <f ca="1">VLOOKUP(A179,Reserves[],5,FALSE)</f>
        <v>Gas</v>
      </c>
      <c r="E179" s="1">
        <f ca="1">MAX(Parameters!$A$2,MAX(INDEX((A179=$A$2:A178)*$E$2:E178,))) + RANDBETWEEN(IF(MAX(INDEX((A179=$A$2:A178)*$E$2:E178,))=0,0,Parameters!$C$2),Parameters!$D$2)</f>
        <v>42653</v>
      </c>
      <c r="F179">
        <f ca="1">RANDBETWEEN(Parameters!$F$2,Parameters!$G$2)</f>
        <v>288</v>
      </c>
    </row>
    <row r="180" spans="1:6" x14ac:dyDescent="0.35">
      <c r="A180">
        <f ca="1">RANDBETWEEN(1,Parameters!$A$6)</f>
        <v>14</v>
      </c>
      <c r="B180" t="str">
        <f ca="1">VLOOKUP(A180,Reserves[],2,FALSE)</f>
        <v>Kern River</v>
      </c>
      <c r="C180" t="str">
        <f ca="1">VLOOKUP(A180,Reserves[],3,FALSE)</f>
        <v>W13</v>
      </c>
      <c r="D180" t="str">
        <f ca="1">VLOOKUP(A180,Reserves[],5,FALSE)</f>
        <v>Gas</v>
      </c>
      <c r="E180" s="1">
        <f ca="1">MAX(Parameters!$A$2,MAX(INDEX((A180=$A$2:A179)*$E$2:E179,))) + RANDBETWEEN(IF(MAX(INDEX((A180=$A$2:A179)*$E$2:E179,))=0,0,Parameters!$C$2),Parameters!$D$2)</f>
        <v>42671</v>
      </c>
      <c r="F180">
        <f ca="1">RANDBETWEEN(Parameters!$F$2,Parameters!$G$2)</f>
        <v>270</v>
      </c>
    </row>
    <row r="181" spans="1:6" x14ac:dyDescent="0.35">
      <c r="A181">
        <f ca="1">RANDBETWEEN(1,Parameters!$A$6)</f>
        <v>3</v>
      </c>
      <c r="B181" t="str">
        <f ca="1">VLOOKUP(A181,Reserves[],2,FALSE)</f>
        <v>Route66</v>
      </c>
      <c r="C181" t="str">
        <f ca="1">VLOOKUP(A181,Reserves[],3,FALSE)</f>
        <v>A3</v>
      </c>
      <c r="D181" t="str">
        <f ca="1">VLOOKUP(A181,Reserves[],5,FALSE)</f>
        <v>Gold</v>
      </c>
      <c r="E181" s="1">
        <f ca="1">MAX(Parameters!$A$2,MAX(INDEX((A181=$A$2:A180)*$E$2:E180,))) + RANDBETWEEN(IF(MAX(INDEX((A181=$A$2:A180)*$E$2:E180,))=0,0,Parameters!$C$2),Parameters!$D$2)</f>
        <v>42651</v>
      </c>
      <c r="F181">
        <f ca="1">RANDBETWEEN(Parameters!$F$2,Parameters!$G$2)</f>
        <v>81</v>
      </c>
    </row>
    <row r="182" spans="1:6" x14ac:dyDescent="0.35">
      <c r="A182">
        <f ca="1">RANDBETWEEN(1,Parameters!$A$6)</f>
        <v>10</v>
      </c>
      <c r="B182" t="str">
        <f ca="1">VLOOKUP(A182,Reserves[],2,FALSE)</f>
        <v>Hanamura</v>
      </c>
      <c r="C182" t="str">
        <f ca="1">VLOOKUP(A182,Reserves[],3,FALSE)</f>
        <v>H2</v>
      </c>
      <c r="D182" t="str">
        <f ca="1">VLOOKUP(A182,Reserves[],5,FALSE)</f>
        <v>Diamond</v>
      </c>
      <c r="E182" s="1">
        <f ca="1">MAX(Parameters!$A$2,MAX(INDEX((A182=$A$2:A181)*$E$2:E181,))) + RANDBETWEEN(IF(MAX(INDEX((A182=$A$2:A181)*$E$2:E181,))=0,0,Parameters!$C$2),Parameters!$D$2)</f>
        <v>42632</v>
      </c>
      <c r="F182">
        <f ca="1">RANDBETWEEN(Parameters!$F$2,Parameters!$G$2)</f>
        <v>117</v>
      </c>
    </row>
    <row r="183" spans="1:6" x14ac:dyDescent="0.35">
      <c r="A183">
        <f ca="1">RANDBETWEEN(1,Parameters!$A$6)</f>
        <v>13</v>
      </c>
      <c r="B183" t="str">
        <f ca="1">VLOOKUP(A183,Reserves[],2,FALSE)</f>
        <v>EastTexas</v>
      </c>
      <c r="C183" t="str">
        <f ca="1">VLOOKUP(A183,Reserves[],3,FALSE)</f>
        <v>Lake3</v>
      </c>
      <c r="D183" t="str">
        <f ca="1">VLOOKUP(A183,Reserves[],5,FALSE)</f>
        <v>Diamond</v>
      </c>
      <c r="E183" s="1">
        <f ca="1">MAX(Parameters!$A$2,MAX(INDEX((A183=$A$2:A182)*$E$2:E182,))) + RANDBETWEEN(IF(MAX(INDEX((A183=$A$2:A182)*$E$2:E182,))=0,0,Parameters!$C$2),Parameters!$D$2)</f>
        <v>42636</v>
      </c>
      <c r="F183">
        <f ca="1">RANDBETWEEN(Parameters!$F$2,Parameters!$G$2)</f>
        <v>176</v>
      </c>
    </row>
    <row r="184" spans="1:6" x14ac:dyDescent="0.35">
      <c r="A184">
        <f ca="1">RANDBETWEEN(1,Parameters!$A$6)</f>
        <v>14</v>
      </c>
      <c r="B184" t="str">
        <f ca="1">VLOOKUP(A184,Reserves[],2,FALSE)</f>
        <v>Kern River</v>
      </c>
      <c r="C184" t="str">
        <f ca="1">VLOOKUP(A184,Reserves[],3,FALSE)</f>
        <v>W13</v>
      </c>
      <c r="D184" t="str">
        <f ca="1">VLOOKUP(A184,Reserves[],5,FALSE)</f>
        <v>Gas</v>
      </c>
      <c r="E184" s="1">
        <f ca="1">MAX(Parameters!$A$2,MAX(INDEX((A184=$A$2:A183)*$E$2:E183,))) + RANDBETWEEN(IF(MAX(INDEX((A184=$A$2:A183)*$E$2:E183,))=0,0,Parameters!$C$2),Parameters!$D$2)</f>
        <v>42676</v>
      </c>
      <c r="F184">
        <f ca="1">RANDBETWEEN(Parameters!$F$2,Parameters!$G$2)</f>
        <v>219</v>
      </c>
    </row>
    <row r="185" spans="1:6" x14ac:dyDescent="0.35">
      <c r="A185">
        <f ca="1">RANDBETWEEN(1,Parameters!$A$6)</f>
        <v>1</v>
      </c>
      <c r="B185" t="str">
        <f ca="1">VLOOKUP(A185,Reserves[],2,FALSE)</f>
        <v>Route66</v>
      </c>
      <c r="C185" t="str">
        <f ca="1">VLOOKUP(A185,Reserves[],3,FALSE)</f>
        <v>Alpha</v>
      </c>
      <c r="D185" t="str">
        <f ca="1">VLOOKUP(A185,Reserves[],5,FALSE)</f>
        <v>Oil</v>
      </c>
      <c r="E185" s="1">
        <f ca="1">MAX(Parameters!$A$2,MAX(INDEX((A185=$A$2:A184)*$E$2:E184,))) + RANDBETWEEN(IF(MAX(INDEX((A185=$A$2:A184)*$E$2:E184,))=0,0,Parameters!$C$2),Parameters!$D$2)</f>
        <v>42647</v>
      </c>
      <c r="F185">
        <f ca="1">RANDBETWEEN(Parameters!$F$2,Parameters!$G$2)</f>
        <v>141</v>
      </c>
    </row>
    <row r="186" spans="1:6" x14ac:dyDescent="0.35">
      <c r="A186">
        <f ca="1">RANDBETWEEN(1,Parameters!$A$6)</f>
        <v>12</v>
      </c>
      <c r="B186" t="str">
        <f ca="1">VLOOKUP(A186,Reserves[],2,FALSE)</f>
        <v>EastTexas</v>
      </c>
      <c r="C186" t="str">
        <f ca="1">VLOOKUP(A186,Reserves[],3,FALSE)</f>
        <v>Lake2</v>
      </c>
      <c r="D186" t="str">
        <f ca="1">VLOOKUP(A186,Reserves[],5,FALSE)</f>
        <v>Gas</v>
      </c>
      <c r="E186" s="1">
        <f ca="1">MAX(Parameters!$A$2,MAX(INDEX((A186=$A$2:A185)*$E$2:E185,))) + RANDBETWEEN(IF(MAX(INDEX((A186=$A$2:A185)*$E$2:E185,))=0,0,Parameters!$C$2),Parameters!$D$2)</f>
        <v>42658</v>
      </c>
      <c r="F186">
        <f ca="1">RANDBETWEEN(Parameters!$F$2,Parameters!$G$2)</f>
        <v>95</v>
      </c>
    </row>
    <row r="187" spans="1:6" x14ac:dyDescent="0.35">
      <c r="A187">
        <f ca="1">RANDBETWEEN(1,Parameters!$A$6)</f>
        <v>5</v>
      </c>
      <c r="B187" t="str">
        <f ca="1">VLOOKUP(A187,Reserves[],2,FALSE)</f>
        <v>BigPool</v>
      </c>
      <c r="C187" t="str">
        <f ca="1">VLOOKUP(A187,Reserves[],3,FALSE)</f>
        <v>Gem</v>
      </c>
      <c r="D187" t="str">
        <f ca="1">VLOOKUP(A187,Reserves[],5,FALSE)</f>
        <v>Gas</v>
      </c>
      <c r="E187" s="1">
        <f ca="1">MAX(Parameters!$A$2,MAX(INDEX((A187=$A$2:A186)*$E$2:E186,))) + RANDBETWEEN(IF(MAX(INDEX((A187=$A$2:A186)*$E$2:E186,))=0,0,Parameters!$C$2),Parameters!$D$2)</f>
        <v>42656</v>
      </c>
      <c r="F187">
        <f ca="1">RANDBETWEEN(Parameters!$F$2,Parameters!$G$2)</f>
        <v>299</v>
      </c>
    </row>
    <row r="188" spans="1:6" x14ac:dyDescent="0.35">
      <c r="A188">
        <f ca="1">RANDBETWEEN(1,Parameters!$A$6)</f>
        <v>10</v>
      </c>
      <c r="B188" t="str">
        <f ca="1">VLOOKUP(A188,Reserves[],2,FALSE)</f>
        <v>Hanamura</v>
      </c>
      <c r="C188" t="str">
        <f ca="1">VLOOKUP(A188,Reserves[],3,FALSE)</f>
        <v>H2</v>
      </c>
      <c r="D188" t="str">
        <f ca="1">VLOOKUP(A188,Reserves[],5,FALSE)</f>
        <v>Diamond</v>
      </c>
      <c r="E188" s="1">
        <f ca="1">MAX(Parameters!$A$2,MAX(INDEX((A188=$A$2:A187)*$E$2:E187,))) + RANDBETWEEN(IF(MAX(INDEX((A188=$A$2:A187)*$E$2:E187,))=0,0,Parameters!$C$2),Parameters!$D$2)</f>
        <v>42639</v>
      </c>
      <c r="F188">
        <f ca="1">RANDBETWEEN(Parameters!$F$2,Parameters!$G$2)</f>
        <v>226</v>
      </c>
    </row>
    <row r="189" spans="1:6" x14ac:dyDescent="0.35">
      <c r="A189">
        <f ca="1">RANDBETWEEN(1,Parameters!$A$6)</f>
        <v>16</v>
      </c>
      <c r="B189" t="str">
        <f ca="1">VLOOKUP(A189,Reserves[],2,FALSE)</f>
        <v>Kern River</v>
      </c>
      <c r="C189" t="str">
        <f ca="1">VLOOKUP(A189,Reserves[],3,FALSE)</f>
        <v>D1</v>
      </c>
      <c r="D189" t="str">
        <f ca="1">VLOOKUP(A189,Reserves[],5,FALSE)</f>
        <v>Diamond</v>
      </c>
      <c r="E189" s="1">
        <f ca="1">MAX(Parameters!$A$2,MAX(INDEX((A189=$A$2:A188)*$E$2:E188,))) + RANDBETWEEN(IF(MAX(INDEX((A189=$A$2:A188)*$E$2:E188,))=0,0,Parameters!$C$2),Parameters!$D$2)</f>
        <v>42658</v>
      </c>
      <c r="F189">
        <f ca="1">RANDBETWEEN(Parameters!$F$2,Parameters!$G$2)</f>
        <v>254</v>
      </c>
    </row>
    <row r="190" spans="1:6" x14ac:dyDescent="0.35">
      <c r="A190">
        <f ca="1">RANDBETWEEN(1,Parameters!$A$6)</f>
        <v>4</v>
      </c>
      <c r="B190" t="str">
        <f ca="1">VLOOKUP(A190,Reserves[],2,FALSE)</f>
        <v>BigPool</v>
      </c>
      <c r="C190" t="str">
        <f ca="1">VLOOKUP(A190,Reserves[],3,FALSE)</f>
        <v>B1</v>
      </c>
      <c r="D190" t="str">
        <f ca="1">VLOOKUP(A190,Reserves[],5,FALSE)</f>
        <v>Oil</v>
      </c>
      <c r="E190" s="1">
        <f ca="1">MAX(Parameters!$A$2,MAX(INDEX((A190=$A$2:A189)*$E$2:E189,))) + RANDBETWEEN(IF(MAX(INDEX((A190=$A$2:A189)*$E$2:E189,))=0,0,Parameters!$C$2),Parameters!$D$2)</f>
        <v>42657</v>
      </c>
      <c r="F190">
        <f ca="1">RANDBETWEEN(Parameters!$F$2,Parameters!$G$2)</f>
        <v>108</v>
      </c>
    </row>
    <row r="191" spans="1:6" x14ac:dyDescent="0.35">
      <c r="A191">
        <f ca="1">RANDBETWEEN(1,Parameters!$A$6)</f>
        <v>6</v>
      </c>
      <c r="B191" t="str">
        <f ca="1">VLOOKUP(A191,Reserves[],2,FALSE)</f>
        <v>BigPool</v>
      </c>
      <c r="C191" t="str">
        <f ca="1">VLOOKUP(A191,Reserves[],3,FALSE)</f>
        <v>B2</v>
      </c>
      <c r="D191" t="str">
        <f ca="1">VLOOKUP(A191,Reserves[],5,FALSE)</f>
        <v>Gold</v>
      </c>
      <c r="E191" s="1">
        <f ca="1">MAX(Parameters!$A$2,MAX(INDEX((A191=$A$2:A190)*$E$2:E190,))) + RANDBETWEEN(IF(MAX(INDEX((A191=$A$2:A190)*$E$2:E190,))=0,0,Parameters!$C$2),Parameters!$D$2)</f>
        <v>42666</v>
      </c>
      <c r="F191">
        <f ca="1">RANDBETWEEN(Parameters!$F$2,Parameters!$G$2)</f>
        <v>187</v>
      </c>
    </row>
    <row r="192" spans="1:6" x14ac:dyDescent="0.35">
      <c r="A192">
        <f ca="1">RANDBETWEEN(1,Parameters!$A$6)</f>
        <v>6</v>
      </c>
      <c r="B192" t="str">
        <f ca="1">VLOOKUP(A192,Reserves[],2,FALSE)</f>
        <v>BigPool</v>
      </c>
      <c r="C192" t="str">
        <f ca="1">VLOOKUP(A192,Reserves[],3,FALSE)</f>
        <v>B2</v>
      </c>
      <c r="D192" t="str">
        <f ca="1">VLOOKUP(A192,Reserves[],5,FALSE)</f>
        <v>Gold</v>
      </c>
      <c r="E192" s="1">
        <f ca="1">MAX(Parameters!$A$2,MAX(INDEX((A192=$A$2:A191)*$E$2:E191,))) + RANDBETWEEN(IF(MAX(INDEX((A192=$A$2:A191)*$E$2:E191,))=0,0,Parameters!$C$2),Parameters!$D$2)</f>
        <v>42671</v>
      </c>
      <c r="F192">
        <f ca="1">RANDBETWEEN(Parameters!$F$2,Parameters!$G$2)</f>
        <v>297</v>
      </c>
    </row>
    <row r="193" spans="1:6" x14ac:dyDescent="0.35">
      <c r="A193">
        <f ca="1">RANDBETWEEN(1,Parameters!$A$6)</f>
        <v>1</v>
      </c>
      <c r="B193" t="str">
        <f ca="1">VLOOKUP(A193,Reserves[],2,FALSE)</f>
        <v>Route66</v>
      </c>
      <c r="C193" t="str">
        <f ca="1">VLOOKUP(A193,Reserves[],3,FALSE)</f>
        <v>Alpha</v>
      </c>
      <c r="D193" t="str">
        <f ca="1">VLOOKUP(A193,Reserves[],5,FALSE)</f>
        <v>Oil</v>
      </c>
      <c r="E193" s="1">
        <f ca="1">MAX(Parameters!$A$2,MAX(INDEX((A193=$A$2:A192)*$E$2:E192,))) + RANDBETWEEN(IF(MAX(INDEX((A193=$A$2:A192)*$E$2:E192,))=0,0,Parameters!$C$2),Parameters!$D$2)</f>
        <v>42651</v>
      </c>
      <c r="F193">
        <f ca="1">RANDBETWEEN(Parameters!$F$2,Parameters!$G$2)</f>
        <v>280</v>
      </c>
    </row>
    <row r="194" spans="1:6" x14ac:dyDescent="0.35">
      <c r="A194">
        <f ca="1">RANDBETWEEN(1,Parameters!$A$6)</f>
        <v>13</v>
      </c>
      <c r="B194" t="str">
        <f ca="1">VLOOKUP(A194,Reserves[],2,FALSE)</f>
        <v>EastTexas</v>
      </c>
      <c r="C194" t="str">
        <f ca="1">VLOOKUP(A194,Reserves[],3,FALSE)</f>
        <v>Lake3</v>
      </c>
      <c r="D194" t="str">
        <f ca="1">VLOOKUP(A194,Reserves[],5,FALSE)</f>
        <v>Diamond</v>
      </c>
      <c r="E194" s="1">
        <f ca="1">MAX(Parameters!$A$2,MAX(INDEX((A194=$A$2:A193)*$E$2:E193,))) + RANDBETWEEN(IF(MAX(INDEX((A194=$A$2:A193)*$E$2:E193,))=0,0,Parameters!$C$2),Parameters!$D$2)</f>
        <v>42643</v>
      </c>
      <c r="F194">
        <f ca="1">RANDBETWEEN(Parameters!$F$2,Parameters!$G$2)</f>
        <v>291</v>
      </c>
    </row>
    <row r="195" spans="1:6" x14ac:dyDescent="0.35">
      <c r="A195">
        <f ca="1">RANDBETWEEN(1,Parameters!$A$6)</f>
        <v>4</v>
      </c>
      <c r="B195" t="str">
        <f ca="1">VLOOKUP(A195,Reserves[],2,FALSE)</f>
        <v>BigPool</v>
      </c>
      <c r="C195" t="str">
        <f ca="1">VLOOKUP(A195,Reserves[],3,FALSE)</f>
        <v>B1</v>
      </c>
      <c r="D195" t="str">
        <f ca="1">VLOOKUP(A195,Reserves[],5,FALSE)</f>
        <v>Oil</v>
      </c>
      <c r="E195" s="1">
        <f ca="1">MAX(Parameters!$A$2,MAX(INDEX((A195=$A$2:A194)*$E$2:E194,))) + RANDBETWEEN(IF(MAX(INDEX((A195=$A$2:A194)*$E$2:E194,))=0,0,Parameters!$C$2),Parameters!$D$2)</f>
        <v>42660</v>
      </c>
      <c r="F195">
        <f ca="1">RANDBETWEEN(Parameters!$F$2,Parameters!$G$2)</f>
        <v>149</v>
      </c>
    </row>
    <row r="196" spans="1:6" x14ac:dyDescent="0.35">
      <c r="A196">
        <f ca="1">RANDBETWEEN(1,Parameters!$A$6)</f>
        <v>2</v>
      </c>
      <c r="B196" t="str">
        <f ca="1">VLOOKUP(A196,Reserves[],2,FALSE)</f>
        <v>Route66</v>
      </c>
      <c r="C196" t="str">
        <f ca="1">VLOOKUP(A196,Reserves[],3,FALSE)</f>
        <v>Delta</v>
      </c>
      <c r="D196" t="str">
        <f ca="1">VLOOKUP(A196,Reserves[],5,FALSE)</f>
        <v>Gas</v>
      </c>
      <c r="E196" s="1">
        <f ca="1">MAX(Parameters!$A$2,MAX(INDEX((A196=$A$2:A195)*$E$2:E195,))) + RANDBETWEEN(IF(MAX(INDEX((A196=$A$2:A195)*$E$2:E195,))=0,0,Parameters!$C$2),Parameters!$D$2)</f>
        <v>42644</v>
      </c>
      <c r="F196">
        <f ca="1">RANDBETWEEN(Parameters!$F$2,Parameters!$G$2)</f>
        <v>253</v>
      </c>
    </row>
    <row r="197" spans="1:6" x14ac:dyDescent="0.35">
      <c r="A197">
        <f ca="1">RANDBETWEEN(1,Parameters!$A$6)</f>
        <v>13</v>
      </c>
      <c r="B197" t="str">
        <f ca="1">VLOOKUP(A197,Reserves[],2,FALSE)</f>
        <v>EastTexas</v>
      </c>
      <c r="C197" t="str">
        <f ca="1">VLOOKUP(A197,Reserves[],3,FALSE)</f>
        <v>Lake3</v>
      </c>
      <c r="D197" t="str">
        <f ca="1">VLOOKUP(A197,Reserves[],5,FALSE)</f>
        <v>Diamond</v>
      </c>
      <c r="E197" s="1">
        <f ca="1">MAX(Parameters!$A$2,MAX(INDEX((A197=$A$2:A196)*$E$2:E196,))) + RANDBETWEEN(IF(MAX(INDEX((A197=$A$2:A196)*$E$2:E196,))=0,0,Parameters!$C$2),Parameters!$D$2)</f>
        <v>42647</v>
      </c>
      <c r="F197">
        <f ca="1">RANDBETWEEN(Parameters!$F$2,Parameters!$G$2)</f>
        <v>222</v>
      </c>
    </row>
    <row r="198" spans="1:6" x14ac:dyDescent="0.35">
      <c r="A198">
        <f ca="1">RANDBETWEEN(1,Parameters!$A$6)</f>
        <v>8</v>
      </c>
      <c r="B198" t="str">
        <f ca="1">VLOOKUP(A198,Reserves[],2,FALSE)</f>
        <v>Hanamura</v>
      </c>
      <c r="C198" t="str">
        <f ca="1">VLOOKUP(A198,Reserves[],3,FALSE)</f>
        <v>H1</v>
      </c>
      <c r="D198" t="str">
        <f ca="1">VLOOKUP(A198,Reserves[],5,FALSE)</f>
        <v>Gas</v>
      </c>
      <c r="E198" s="1">
        <f ca="1">MAX(Parameters!$A$2,MAX(INDEX((A198=$A$2:A197)*$E$2:E197,))) + RANDBETWEEN(IF(MAX(INDEX((A198=$A$2:A197)*$E$2:E197,))=0,0,Parameters!$C$2),Parameters!$D$2)</f>
        <v>42664</v>
      </c>
      <c r="F198">
        <f ca="1">RANDBETWEEN(Parameters!$F$2,Parameters!$G$2)</f>
        <v>93</v>
      </c>
    </row>
    <row r="199" spans="1:6" x14ac:dyDescent="0.35">
      <c r="A199">
        <f ca="1">RANDBETWEEN(1,Parameters!$A$6)</f>
        <v>6</v>
      </c>
      <c r="B199" t="str">
        <f ca="1">VLOOKUP(A199,Reserves[],2,FALSE)</f>
        <v>BigPool</v>
      </c>
      <c r="C199" t="str">
        <f ca="1">VLOOKUP(A199,Reserves[],3,FALSE)</f>
        <v>B2</v>
      </c>
      <c r="D199" t="str">
        <f ca="1">VLOOKUP(A199,Reserves[],5,FALSE)</f>
        <v>Gold</v>
      </c>
      <c r="E199" s="1">
        <f ca="1">MAX(Parameters!$A$2,MAX(INDEX((A199=$A$2:A198)*$E$2:E198,))) + RANDBETWEEN(IF(MAX(INDEX((A199=$A$2:A198)*$E$2:E198,))=0,0,Parameters!$C$2),Parameters!$D$2)</f>
        <v>42675</v>
      </c>
      <c r="F199">
        <f ca="1">RANDBETWEEN(Parameters!$F$2,Parameters!$G$2)</f>
        <v>88</v>
      </c>
    </row>
    <row r="200" spans="1:6" x14ac:dyDescent="0.35">
      <c r="A200">
        <f ca="1">RANDBETWEEN(1,Parameters!$A$6)</f>
        <v>6</v>
      </c>
      <c r="B200" t="str">
        <f ca="1">VLOOKUP(A200,Reserves[],2,FALSE)</f>
        <v>BigPool</v>
      </c>
      <c r="C200" t="str">
        <f ca="1">VLOOKUP(A200,Reserves[],3,FALSE)</f>
        <v>B2</v>
      </c>
      <c r="D200" t="str">
        <f ca="1">VLOOKUP(A200,Reserves[],5,FALSE)</f>
        <v>Gold</v>
      </c>
      <c r="E200" s="1">
        <f ca="1">MAX(Parameters!$A$2,MAX(INDEX((A200=$A$2:A199)*$E$2:E199,))) + RANDBETWEEN(IF(MAX(INDEX((A200=$A$2:A199)*$E$2:E199,))=0,0,Parameters!$C$2),Parameters!$D$2)</f>
        <v>42682</v>
      </c>
      <c r="F200">
        <f ca="1">RANDBETWEEN(Parameters!$F$2,Parameters!$G$2)</f>
        <v>278</v>
      </c>
    </row>
    <row r="201" spans="1:6" x14ac:dyDescent="0.35">
      <c r="A201">
        <f ca="1">RANDBETWEEN(1,Parameters!$A$6)</f>
        <v>16</v>
      </c>
      <c r="B201" t="str">
        <f ca="1">VLOOKUP(A201,Reserves[],2,FALSE)</f>
        <v>Kern River</v>
      </c>
      <c r="C201" t="str">
        <f ca="1">VLOOKUP(A201,Reserves[],3,FALSE)</f>
        <v>D1</v>
      </c>
      <c r="D201" t="str">
        <f ca="1">VLOOKUP(A201,Reserves[],5,FALSE)</f>
        <v>Diamond</v>
      </c>
      <c r="E201" s="1">
        <f ca="1">MAX(Parameters!$A$2,MAX(INDEX((A201=$A$2:A200)*$E$2:E200,))) + RANDBETWEEN(IF(MAX(INDEX((A201=$A$2:A200)*$E$2:E200,))=0,0,Parameters!$C$2),Parameters!$D$2)</f>
        <v>42665</v>
      </c>
      <c r="F201">
        <f ca="1">RANDBETWEEN(Parameters!$F$2,Parameters!$G$2)</f>
        <v>184</v>
      </c>
    </row>
    <row r="202" spans="1:6" x14ac:dyDescent="0.35">
      <c r="A202">
        <f ca="1">RANDBETWEEN(1,Parameters!$A$6)</f>
        <v>14</v>
      </c>
      <c r="B202" t="str">
        <f ca="1">VLOOKUP(A202,Reserves[],2,FALSE)</f>
        <v>Kern River</v>
      </c>
      <c r="C202" t="str">
        <f ca="1">VLOOKUP(A202,Reserves[],3,FALSE)</f>
        <v>W13</v>
      </c>
      <c r="D202" t="str">
        <f ca="1">VLOOKUP(A202,Reserves[],5,FALSE)</f>
        <v>Gas</v>
      </c>
      <c r="E202" s="1">
        <f ca="1">MAX(Parameters!$A$2,MAX(INDEX((A202=$A$2:A201)*$E$2:E201,))) + RANDBETWEEN(IF(MAX(INDEX((A202=$A$2:A201)*$E$2:E201,))=0,0,Parameters!$C$2),Parameters!$D$2)</f>
        <v>42684</v>
      </c>
      <c r="F202">
        <f ca="1">RANDBETWEEN(Parameters!$F$2,Parameters!$G$2)</f>
        <v>226</v>
      </c>
    </row>
    <row r="203" spans="1:6" x14ac:dyDescent="0.35">
      <c r="A203">
        <f ca="1">RANDBETWEEN(1,Parameters!$A$6)</f>
        <v>14</v>
      </c>
      <c r="B203" t="str">
        <f ca="1">VLOOKUP(A203,Reserves[],2,FALSE)</f>
        <v>Kern River</v>
      </c>
      <c r="C203" t="str">
        <f ca="1">VLOOKUP(A203,Reserves[],3,FALSE)</f>
        <v>W13</v>
      </c>
      <c r="D203" t="str">
        <f ca="1">VLOOKUP(A203,Reserves[],5,FALSE)</f>
        <v>Gas</v>
      </c>
      <c r="E203" s="1">
        <f ca="1">MAX(Parameters!$A$2,MAX(INDEX((A203=$A$2:A202)*$E$2:E202,))) + RANDBETWEEN(IF(MAX(INDEX((A203=$A$2:A202)*$E$2:E202,))=0,0,Parameters!$C$2),Parameters!$D$2)</f>
        <v>42691</v>
      </c>
      <c r="F203">
        <f ca="1">RANDBETWEEN(Parameters!$F$2,Parameters!$G$2)</f>
        <v>109</v>
      </c>
    </row>
    <row r="204" spans="1:6" x14ac:dyDescent="0.35">
      <c r="A204">
        <f ca="1">RANDBETWEEN(1,Parameters!$A$6)</f>
        <v>15</v>
      </c>
      <c r="B204" t="str">
        <f ca="1">VLOOKUP(A204,Reserves[],2,FALSE)</f>
        <v>Kern River</v>
      </c>
      <c r="C204" t="str">
        <f ca="1">VLOOKUP(A204,Reserves[],3,FALSE)</f>
        <v>Delta</v>
      </c>
      <c r="D204" t="str">
        <f ca="1">VLOOKUP(A204,Reserves[],5,FALSE)</f>
        <v>Gold</v>
      </c>
      <c r="E204" s="1">
        <f ca="1">MAX(Parameters!$A$2,MAX(INDEX((A204=$A$2:A203)*$E$2:E203,))) + RANDBETWEEN(IF(MAX(INDEX((A204=$A$2:A203)*$E$2:E203,))=0,0,Parameters!$C$2),Parameters!$D$2)</f>
        <v>42684</v>
      </c>
      <c r="F204">
        <f ca="1">RANDBETWEEN(Parameters!$F$2,Parameters!$G$2)</f>
        <v>255</v>
      </c>
    </row>
    <row r="205" spans="1:6" x14ac:dyDescent="0.35">
      <c r="A205">
        <f ca="1">RANDBETWEEN(1,Parameters!$A$6)</f>
        <v>14</v>
      </c>
      <c r="B205" t="str">
        <f ca="1">VLOOKUP(A205,Reserves[],2,FALSE)</f>
        <v>Kern River</v>
      </c>
      <c r="C205" t="str">
        <f ca="1">VLOOKUP(A205,Reserves[],3,FALSE)</f>
        <v>W13</v>
      </c>
      <c r="D205" t="str">
        <f ca="1">VLOOKUP(A205,Reserves[],5,FALSE)</f>
        <v>Gas</v>
      </c>
      <c r="E205" s="1">
        <f ca="1">MAX(Parameters!$A$2,MAX(INDEX((A205=$A$2:A204)*$E$2:E204,))) + RANDBETWEEN(IF(MAX(INDEX((A205=$A$2:A204)*$E$2:E204,))=0,0,Parameters!$C$2),Parameters!$D$2)</f>
        <v>42699</v>
      </c>
      <c r="F205">
        <f ca="1">RANDBETWEEN(Parameters!$F$2,Parameters!$G$2)</f>
        <v>239</v>
      </c>
    </row>
    <row r="206" spans="1:6" x14ac:dyDescent="0.35">
      <c r="A206">
        <f ca="1">RANDBETWEEN(1,Parameters!$A$6)</f>
        <v>2</v>
      </c>
      <c r="B206" t="str">
        <f ca="1">VLOOKUP(A206,Reserves[],2,FALSE)</f>
        <v>Route66</v>
      </c>
      <c r="C206" t="str">
        <f ca="1">VLOOKUP(A206,Reserves[],3,FALSE)</f>
        <v>Delta</v>
      </c>
      <c r="D206" t="str">
        <f ca="1">VLOOKUP(A206,Reserves[],5,FALSE)</f>
        <v>Gas</v>
      </c>
      <c r="E206" s="1">
        <f ca="1">MAX(Parameters!$A$2,MAX(INDEX((A206=$A$2:A205)*$E$2:E205,))) + RANDBETWEEN(IF(MAX(INDEX((A206=$A$2:A205)*$E$2:E205,))=0,0,Parameters!$C$2),Parameters!$D$2)</f>
        <v>42651</v>
      </c>
      <c r="F206">
        <f ca="1">RANDBETWEEN(Parameters!$F$2,Parameters!$G$2)</f>
        <v>179</v>
      </c>
    </row>
    <row r="207" spans="1:6" x14ac:dyDescent="0.35">
      <c r="A207">
        <f ca="1">RANDBETWEEN(1,Parameters!$A$6)</f>
        <v>1</v>
      </c>
      <c r="B207" t="str">
        <f ca="1">VLOOKUP(A207,Reserves[],2,FALSE)</f>
        <v>Route66</v>
      </c>
      <c r="C207" t="str">
        <f ca="1">VLOOKUP(A207,Reserves[],3,FALSE)</f>
        <v>Alpha</v>
      </c>
      <c r="D207" t="str">
        <f ca="1">VLOOKUP(A207,Reserves[],5,FALSE)</f>
        <v>Oil</v>
      </c>
      <c r="E207" s="1">
        <f ca="1">MAX(Parameters!$A$2,MAX(INDEX((A207=$A$2:A206)*$E$2:E206,))) + RANDBETWEEN(IF(MAX(INDEX((A207=$A$2:A206)*$E$2:E206,))=0,0,Parameters!$C$2),Parameters!$D$2)</f>
        <v>42656</v>
      </c>
      <c r="F207">
        <f ca="1">RANDBETWEEN(Parameters!$F$2,Parameters!$G$2)</f>
        <v>279</v>
      </c>
    </row>
    <row r="208" spans="1:6" x14ac:dyDescent="0.35">
      <c r="A208">
        <f ca="1">RANDBETWEEN(1,Parameters!$A$6)</f>
        <v>13</v>
      </c>
      <c r="B208" t="str">
        <f ca="1">VLOOKUP(A208,Reserves[],2,FALSE)</f>
        <v>EastTexas</v>
      </c>
      <c r="C208" t="str">
        <f ca="1">VLOOKUP(A208,Reserves[],3,FALSE)</f>
        <v>Lake3</v>
      </c>
      <c r="D208" t="str">
        <f ca="1">VLOOKUP(A208,Reserves[],5,FALSE)</f>
        <v>Diamond</v>
      </c>
      <c r="E208" s="1">
        <f ca="1">MAX(Parameters!$A$2,MAX(INDEX((A208=$A$2:A207)*$E$2:E207,))) + RANDBETWEEN(IF(MAX(INDEX((A208=$A$2:A207)*$E$2:E207,))=0,0,Parameters!$C$2),Parameters!$D$2)</f>
        <v>42652</v>
      </c>
      <c r="F208">
        <f ca="1">RANDBETWEEN(Parameters!$F$2,Parameters!$G$2)</f>
        <v>228</v>
      </c>
    </row>
    <row r="209" spans="1:6" x14ac:dyDescent="0.35">
      <c r="A209">
        <f ca="1">RANDBETWEEN(1,Parameters!$A$6)</f>
        <v>2</v>
      </c>
      <c r="B209" t="str">
        <f ca="1">VLOOKUP(A209,Reserves[],2,FALSE)</f>
        <v>Route66</v>
      </c>
      <c r="C209" t="str">
        <f ca="1">VLOOKUP(A209,Reserves[],3,FALSE)</f>
        <v>Delta</v>
      </c>
      <c r="D209" t="str">
        <f ca="1">VLOOKUP(A209,Reserves[],5,FALSE)</f>
        <v>Gas</v>
      </c>
      <c r="E209" s="1">
        <f ca="1">MAX(Parameters!$A$2,MAX(INDEX((A209=$A$2:A208)*$E$2:E208,))) + RANDBETWEEN(IF(MAX(INDEX((A209=$A$2:A208)*$E$2:E208,))=0,0,Parameters!$C$2),Parameters!$D$2)</f>
        <v>42654</v>
      </c>
      <c r="F209">
        <f ca="1">RANDBETWEEN(Parameters!$F$2,Parameters!$G$2)</f>
        <v>140</v>
      </c>
    </row>
    <row r="210" spans="1:6" x14ac:dyDescent="0.35">
      <c r="A210">
        <f ca="1">RANDBETWEEN(1,Parameters!$A$6)</f>
        <v>16</v>
      </c>
      <c r="B210" t="str">
        <f ca="1">VLOOKUP(A210,Reserves[],2,FALSE)</f>
        <v>Kern River</v>
      </c>
      <c r="C210" t="str">
        <f ca="1">VLOOKUP(A210,Reserves[],3,FALSE)</f>
        <v>D1</v>
      </c>
      <c r="D210" t="str">
        <f ca="1">VLOOKUP(A210,Reserves[],5,FALSE)</f>
        <v>Diamond</v>
      </c>
      <c r="E210" s="1">
        <f ca="1">MAX(Parameters!$A$2,MAX(INDEX((A210=$A$2:A209)*$E$2:E209,))) + RANDBETWEEN(IF(MAX(INDEX((A210=$A$2:A209)*$E$2:E209,))=0,0,Parameters!$C$2),Parameters!$D$2)</f>
        <v>42670</v>
      </c>
      <c r="F210">
        <f ca="1">RANDBETWEEN(Parameters!$F$2,Parameters!$G$2)</f>
        <v>282</v>
      </c>
    </row>
    <row r="211" spans="1:6" x14ac:dyDescent="0.35">
      <c r="A211">
        <f ca="1">RANDBETWEEN(1,Parameters!$A$6)</f>
        <v>13</v>
      </c>
      <c r="B211" t="str">
        <f ca="1">VLOOKUP(A211,Reserves[],2,FALSE)</f>
        <v>EastTexas</v>
      </c>
      <c r="C211" t="str">
        <f ca="1">VLOOKUP(A211,Reserves[],3,FALSE)</f>
        <v>Lake3</v>
      </c>
      <c r="D211" t="str">
        <f ca="1">VLOOKUP(A211,Reserves[],5,FALSE)</f>
        <v>Diamond</v>
      </c>
      <c r="E211" s="1">
        <f ca="1">MAX(Parameters!$A$2,MAX(INDEX((A211=$A$2:A210)*$E$2:E210,))) + RANDBETWEEN(IF(MAX(INDEX((A211=$A$2:A210)*$E$2:E210,))=0,0,Parameters!$C$2),Parameters!$D$2)</f>
        <v>42660</v>
      </c>
      <c r="F211">
        <f ca="1">RANDBETWEEN(Parameters!$F$2,Parameters!$G$2)</f>
        <v>271</v>
      </c>
    </row>
    <row r="212" spans="1:6" x14ac:dyDescent="0.35">
      <c r="A212">
        <f ca="1">RANDBETWEEN(1,Parameters!$A$6)</f>
        <v>8</v>
      </c>
      <c r="B212" t="str">
        <f ca="1">VLOOKUP(A212,Reserves[],2,FALSE)</f>
        <v>Hanamura</v>
      </c>
      <c r="C212" t="str">
        <f ca="1">VLOOKUP(A212,Reserves[],3,FALSE)</f>
        <v>H1</v>
      </c>
      <c r="D212" t="str">
        <f ca="1">VLOOKUP(A212,Reserves[],5,FALSE)</f>
        <v>Gas</v>
      </c>
      <c r="E212" s="1">
        <f ca="1">MAX(Parameters!$A$2,MAX(INDEX((A212=$A$2:A211)*$E$2:E211,))) + RANDBETWEEN(IF(MAX(INDEX((A212=$A$2:A211)*$E$2:E211,))=0,0,Parameters!$C$2),Parameters!$D$2)</f>
        <v>42670</v>
      </c>
      <c r="F212">
        <f ca="1">RANDBETWEEN(Parameters!$F$2,Parameters!$G$2)</f>
        <v>97</v>
      </c>
    </row>
    <row r="213" spans="1:6" x14ac:dyDescent="0.35">
      <c r="A213">
        <f ca="1">RANDBETWEEN(1,Parameters!$A$6)</f>
        <v>14</v>
      </c>
      <c r="B213" t="str">
        <f ca="1">VLOOKUP(A213,Reserves[],2,FALSE)</f>
        <v>Kern River</v>
      </c>
      <c r="C213" t="str">
        <f ca="1">VLOOKUP(A213,Reserves[],3,FALSE)</f>
        <v>W13</v>
      </c>
      <c r="D213" t="str">
        <f ca="1">VLOOKUP(A213,Reserves[],5,FALSE)</f>
        <v>Gas</v>
      </c>
      <c r="E213" s="1">
        <f ca="1">MAX(Parameters!$A$2,MAX(INDEX((A213=$A$2:A212)*$E$2:E212,))) + RANDBETWEEN(IF(MAX(INDEX((A213=$A$2:A212)*$E$2:E212,))=0,0,Parameters!$C$2),Parameters!$D$2)</f>
        <v>42706</v>
      </c>
      <c r="F213">
        <f ca="1">RANDBETWEEN(Parameters!$F$2,Parameters!$G$2)</f>
        <v>249</v>
      </c>
    </row>
    <row r="214" spans="1:6" x14ac:dyDescent="0.35">
      <c r="A214">
        <f ca="1">RANDBETWEEN(1,Parameters!$A$6)</f>
        <v>11</v>
      </c>
      <c r="B214" t="str">
        <f ca="1">VLOOKUP(A214,Reserves[],2,FALSE)</f>
        <v>EastTexas</v>
      </c>
      <c r="C214" t="str">
        <f ca="1">VLOOKUP(A214,Reserves[],3,FALSE)</f>
        <v>Lake1</v>
      </c>
      <c r="D214" t="str">
        <f ca="1">VLOOKUP(A214,Reserves[],5,FALSE)</f>
        <v>Oil</v>
      </c>
      <c r="E214" s="1">
        <f ca="1">MAX(Parameters!$A$2,MAX(INDEX((A214=$A$2:A213)*$E$2:E213,))) + RANDBETWEEN(IF(MAX(INDEX((A214=$A$2:A213)*$E$2:E213,))=0,0,Parameters!$C$2),Parameters!$D$2)</f>
        <v>42639</v>
      </c>
      <c r="F214">
        <f ca="1">RANDBETWEEN(Parameters!$F$2,Parameters!$G$2)</f>
        <v>230</v>
      </c>
    </row>
    <row r="215" spans="1:6" x14ac:dyDescent="0.35">
      <c r="A215">
        <f ca="1">RANDBETWEEN(1,Parameters!$A$6)</f>
        <v>1</v>
      </c>
      <c r="B215" t="str">
        <f ca="1">VLOOKUP(A215,Reserves[],2,FALSE)</f>
        <v>Route66</v>
      </c>
      <c r="C215" t="str">
        <f ca="1">VLOOKUP(A215,Reserves[],3,FALSE)</f>
        <v>Alpha</v>
      </c>
      <c r="D215" t="str">
        <f ca="1">VLOOKUP(A215,Reserves[],5,FALSE)</f>
        <v>Oil</v>
      </c>
      <c r="E215" s="1">
        <f ca="1">MAX(Parameters!$A$2,MAX(INDEX((A215=$A$2:A214)*$E$2:E214,))) + RANDBETWEEN(IF(MAX(INDEX((A215=$A$2:A214)*$E$2:E214,))=0,0,Parameters!$C$2),Parameters!$D$2)</f>
        <v>42659</v>
      </c>
      <c r="F215">
        <f ca="1">RANDBETWEEN(Parameters!$F$2,Parameters!$G$2)</f>
        <v>120</v>
      </c>
    </row>
    <row r="216" spans="1:6" x14ac:dyDescent="0.35">
      <c r="A216">
        <f ca="1">RANDBETWEEN(1,Parameters!$A$6)</f>
        <v>2</v>
      </c>
      <c r="B216" t="str">
        <f ca="1">VLOOKUP(A216,Reserves[],2,FALSE)</f>
        <v>Route66</v>
      </c>
      <c r="C216" t="str">
        <f ca="1">VLOOKUP(A216,Reserves[],3,FALSE)</f>
        <v>Delta</v>
      </c>
      <c r="D216" t="str">
        <f ca="1">VLOOKUP(A216,Reserves[],5,FALSE)</f>
        <v>Gas</v>
      </c>
      <c r="E216" s="1">
        <f ca="1">MAX(Parameters!$A$2,MAX(INDEX((A216=$A$2:A215)*$E$2:E215,))) + RANDBETWEEN(IF(MAX(INDEX((A216=$A$2:A215)*$E$2:E215,))=0,0,Parameters!$C$2),Parameters!$D$2)</f>
        <v>42657</v>
      </c>
      <c r="F216">
        <f ca="1">RANDBETWEEN(Parameters!$F$2,Parameters!$G$2)</f>
        <v>272</v>
      </c>
    </row>
    <row r="217" spans="1:6" x14ac:dyDescent="0.35">
      <c r="A217">
        <f ca="1">RANDBETWEEN(1,Parameters!$A$6)</f>
        <v>14</v>
      </c>
      <c r="B217" t="str">
        <f ca="1">VLOOKUP(A217,Reserves[],2,FALSE)</f>
        <v>Kern River</v>
      </c>
      <c r="C217" t="str">
        <f ca="1">VLOOKUP(A217,Reserves[],3,FALSE)</f>
        <v>W13</v>
      </c>
      <c r="D217" t="str">
        <f ca="1">VLOOKUP(A217,Reserves[],5,FALSE)</f>
        <v>Gas</v>
      </c>
      <c r="E217" s="1">
        <f ca="1">MAX(Parameters!$A$2,MAX(INDEX((A217=$A$2:A216)*$E$2:E216,))) + RANDBETWEEN(IF(MAX(INDEX((A217=$A$2:A216)*$E$2:E216,))=0,0,Parameters!$C$2),Parameters!$D$2)</f>
        <v>42709</v>
      </c>
      <c r="F217">
        <f ca="1">RANDBETWEEN(Parameters!$F$2,Parameters!$G$2)</f>
        <v>298</v>
      </c>
    </row>
    <row r="218" spans="1:6" x14ac:dyDescent="0.35">
      <c r="A218">
        <f ca="1">RANDBETWEEN(1,Parameters!$A$6)</f>
        <v>11</v>
      </c>
      <c r="B218" t="str">
        <f ca="1">VLOOKUP(A218,Reserves[],2,FALSE)</f>
        <v>EastTexas</v>
      </c>
      <c r="C218" t="str">
        <f ca="1">VLOOKUP(A218,Reserves[],3,FALSE)</f>
        <v>Lake1</v>
      </c>
      <c r="D218" t="str">
        <f ca="1">VLOOKUP(A218,Reserves[],5,FALSE)</f>
        <v>Oil</v>
      </c>
      <c r="E218" s="1">
        <f ca="1">MAX(Parameters!$A$2,MAX(INDEX((A218=$A$2:A217)*$E$2:E217,))) + RANDBETWEEN(IF(MAX(INDEX((A218=$A$2:A217)*$E$2:E217,))=0,0,Parameters!$C$2),Parameters!$D$2)</f>
        <v>42644</v>
      </c>
      <c r="F218">
        <f ca="1">RANDBETWEEN(Parameters!$F$2,Parameters!$G$2)</f>
        <v>289</v>
      </c>
    </row>
    <row r="219" spans="1:6" x14ac:dyDescent="0.35">
      <c r="A219">
        <f ca="1">RANDBETWEEN(1,Parameters!$A$6)</f>
        <v>7</v>
      </c>
      <c r="B219" t="str">
        <f ca="1">VLOOKUP(A219,Reserves[],2,FALSE)</f>
        <v>Hanamura</v>
      </c>
      <c r="C219" t="str">
        <f ca="1">VLOOKUP(A219,Reserves[],3,FALSE)</f>
        <v>Alpha</v>
      </c>
      <c r="D219" t="str">
        <f ca="1">VLOOKUP(A219,Reserves[],5,FALSE)</f>
        <v>Oil</v>
      </c>
      <c r="E219" s="1">
        <f ca="1">MAX(Parameters!$A$2,MAX(INDEX((A219=$A$2:A218)*$E$2:E218,))) + RANDBETWEEN(IF(MAX(INDEX((A219=$A$2:A218)*$E$2:E218,))=0,0,Parameters!$C$2),Parameters!$D$2)</f>
        <v>42699</v>
      </c>
      <c r="F219">
        <f ca="1">RANDBETWEEN(Parameters!$F$2,Parameters!$G$2)</f>
        <v>157</v>
      </c>
    </row>
    <row r="220" spans="1:6" x14ac:dyDescent="0.35">
      <c r="A220">
        <f ca="1">RANDBETWEEN(1,Parameters!$A$6)</f>
        <v>11</v>
      </c>
      <c r="B220" t="str">
        <f ca="1">VLOOKUP(A220,Reserves[],2,FALSE)</f>
        <v>EastTexas</v>
      </c>
      <c r="C220" t="str">
        <f ca="1">VLOOKUP(A220,Reserves[],3,FALSE)</f>
        <v>Lake1</v>
      </c>
      <c r="D220" t="str">
        <f ca="1">VLOOKUP(A220,Reserves[],5,FALSE)</f>
        <v>Oil</v>
      </c>
      <c r="E220" s="1">
        <f ca="1">MAX(Parameters!$A$2,MAX(INDEX((A220=$A$2:A219)*$E$2:E219,))) + RANDBETWEEN(IF(MAX(INDEX((A220=$A$2:A219)*$E$2:E219,))=0,0,Parameters!$C$2),Parameters!$D$2)</f>
        <v>42651</v>
      </c>
      <c r="F220">
        <f ca="1">RANDBETWEEN(Parameters!$F$2,Parameters!$G$2)</f>
        <v>273</v>
      </c>
    </row>
    <row r="221" spans="1:6" x14ac:dyDescent="0.35">
      <c r="A221">
        <f ca="1">RANDBETWEEN(1,Parameters!$A$6)</f>
        <v>4</v>
      </c>
      <c r="B221" t="str">
        <f ca="1">VLOOKUP(A221,Reserves[],2,FALSE)</f>
        <v>BigPool</v>
      </c>
      <c r="C221" t="str">
        <f ca="1">VLOOKUP(A221,Reserves[],3,FALSE)</f>
        <v>B1</v>
      </c>
      <c r="D221" t="str">
        <f ca="1">VLOOKUP(A221,Reserves[],5,FALSE)</f>
        <v>Oil</v>
      </c>
      <c r="E221" s="1">
        <f ca="1">MAX(Parameters!$A$2,MAX(INDEX((A221=$A$2:A220)*$E$2:E220,))) + RANDBETWEEN(IF(MAX(INDEX((A221=$A$2:A220)*$E$2:E220,))=0,0,Parameters!$C$2),Parameters!$D$2)</f>
        <v>42665</v>
      </c>
      <c r="F221">
        <f ca="1">RANDBETWEEN(Parameters!$F$2,Parameters!$G$2)</f>
        <v>124</v>
      </c>
    </row>
    <row r="222" spans="1:6" x14ac:dyDescent="0.35">
      <c r="A222">
        <f ca="1">RANDBETWEEN(1,Parameters!$A$6)</f>
        <v>3</v>
      </c>
      <c r="B222" t="str">
        <f ca="1">VLOOKUP(A222,Reserves[],2,FALSE)</f>
        <v>Route66</v>
      </c>
      <c r="C222" t="str">
        <f ca="1">VLOOKUP(A222,Reserves[],3,FALSE)</f>
        <v>A3</v>
      </c>
      <c r="D222" t="str">
        <f ca="1">VLOOKUP(A222,Reserves[],5,FALSE)</f>
        <v>Gold</v>
      </c>
      <c r="E222" s="1">
        <f ca="1">MAX(Parameters!$A$2,MAX(INDEX((A222=$A$2:A221)*$E$2:E221,))) + RANDBETWEEN(IF(MAX(INDEX((A222=$A$2:A221)*$E$2:E221,))=0,0,Parameters!$C$2),Parameters!$D$2)</f>
        <v>42658</v>
      </c>
      <c r="F222">
        <f ca="1">RANDBETWEEN(Parameters!$F$2,Parameters!$G$2)</f>
        <v>244</v>
      </c>
    </row>
    <row r="223" spans="1:6" x14ac:dyDescent="0.35">
      <c r="A223">
        <f ca="1">RANDBETWEEN(1,Parameters!$A$6)</f>
        <v>16</v>
      </c>
      <c r="B223" t="str">
        <f ca="1">VLOOKUP(A223,Reserves[],2,FALSE)</f>
        <v>Kern River</v>
      </c>
      <c r="C223" t="str">
        <f ca="1">VLOOKUP(A223,Reserves[],3,FALSE)</f>
        <v>D1</v>
      </c>
      <c r="D223" t="str">
        <f ca="1">VLOOKUP(A223,Reserves[],5,FALSE)</f>
        <v>Diamond</v>
      </c>
      <c r="E223" s="1">
        <f ca="1">MAX(Parameters!$A$2,MAX(INDEX((A223=$A$2:A222)*$E$2:E222,))) + RANDBETWEEN(IF(MAX(INDEX((A223=$A$2:A222)*$E$2:E222,))=0,0,Parameters!$C$2),Parameters!$D$2)</f>
        <v>42677</v>
      </c>
      <c r="F223">
        <f ca="1">RANDBETWEEN(Parameters!$F$2,Parameters!$G$2)</f>
        <v>290</v>
      </c>
    </row>
    <row r="224" spans="1:6" x14ac:dyDescent="0.35">
      <c r="A224">
        <f ca="1">RANDBETWEEN(1,Parameters!$A$6)</f>
        <v>9</v>
      </c>
      <c r="B224" t="str">
        <f ca="1">VLOOKUP(A224,Reserves[],2,FALSE)</f>
        <v>Hanamura</v>
      </c>
      <c r="C224" t="str">
        <f ca="1">VLOOKUP(A224,Reserves[],3,FALSE)</f>
        <v>Delta</v>
      </c>
      <c r="D224" t="str">
        <f ca="1">VLOOKUP(A224,Reserves[],5,FALSE)</f>
        <v>Gold</v>
      </c>
      <c r="E224" s="1">
        <f ca="1">MAX(Parameters!$A$2,MAX(INDEX((A224=$A$2:A223)*$E$2:E223,))) + RANDBETWEEN(IF(MAX(INDEX((A224=$A$2:A223)*$E$2:E223,))=0,0,Parameters!$C$2),Parameters!$D$2)</f>
        <v>42621</v>
      </c>
      <c r="F224">
        <f ca="1">RANDBETWEEN(Parameters!$F$2,Parameters!$G$2)</f>
        <v>263</v>
      </c>
    </row>
    <row r="225" spans="1:6" x14ac:dyDescent="0.35">
      <c r="A225">
        <f ca="1">RANDBETWEEN(1,Parameters!$A$6)</f>
        <v>10</v>
      </c>
      <c r="B225" t="str">
        <f ca="1">VLOOKUP(A225,Reserves[],2,FALSE)</f>
        <v>Hanamura</v>
      </c>
      <c r="C225" t="str">
        <f ca="1">VLOOKUP(A225,Reserves[],3,FALSE)</f>
        <v>H2</v>
      </c>
      <c r="D225" t="str">
        <f ca="1">VLOOKUP(A225,Reserves[],5,FALSE)</f>
        <v>Diamond</v>
      </c>
      <c r="E225" s="1">
        <f ca="1">MAX(Parameters!$A$2,MAX(INDEX((A225=$A$2:A224)*$E$2:E224,))) + RANDBETWEEN(IF(MAX(INDEX((A225=$A$2:A224)*$E$2:E224,))=0,0,Parameters!$C$2),Parameters!$D$2)</f>
        <v>42646</v>
      </c>
      <c r="F225">
        <f ca="1">RANDBETWEEN(Parameters!$F$2,Parameters!$G$2)</f>
        <v>179</v>
      </c>
    </row>
    <row r="226" spans="1:6" x14ac:dyDescent="0.35">
      <c r="A226">
        <f ca="1">RANDBETWEEN(1,Parameters!$A$6)</f>
        <v>1</v>
      </c>
      <c r="B226" t="str">
        <f ca="1">VLOOKUP(A226,Reserves[],2,FALSE)</f>
        <v>Route66</v>
      </c>
      <c r="C226" t="str">
        <f ca="1">VLOOKUP(A226,Reserves[],3,FALSE)</f>
        <v>Alpha</v>
      </c>
      <c r="D226" t="str">
        <f ca="1">VLOOKUP(A226,Reserves[],5,FALSE)</f>
        <v>Oil</v>
      </c>
      <c r="E226" s="1">
        <f ca="1">MAX(Parameters!$A$2,MAX(INDEX((A226=$A$2:A225)*$E$2:E225,))) + RANDBETWEEN(IF(MAX(INDEX((A226=$A$2:A225)*$E$2:E225,))=0,0,Parameters!$C$2),Parameters!$D$2)</f>
        <v>42663</v>
      </c>
      <c r="F226">
        <f ca="1">RANDBETWEEN(Parameters!$F$2,Parameters!$G$2)</f>
        <v>217</v>
      </c>
    </row>
    <row r="227" spans="1:6" x14ac:dyDescent="0.35">
      <c r="A227">
        <f ca="1">RANDBETWEEN(1,Parameters!$A$6)</f>
        <v>15</v>
      </c>
      <c r="B227" t="str">
        <f ca="1">VLOOKUP(A227,Reserves[],2,FALSE)</f>
        <v>Kern River</v>
      </c>
      <c r="C227" t="str">
        <f ca="1">VLOOKUP(A227,Reserves[],3,FALSE)</f>
        <v>Delta</v>
      </c>
      <c r="D227" t="str">
        <f ca="1">VLOOKUP(A227,Reserves[],5,FALSE)</f>
        <v>Gold</v>
      </c>
      <c r="E227" s="1">
        <f ca="1">MAX(Parameters!$A$2,MAX(INDEX((A227=$A$2:A226)*$E$2:E226,))) + RANDBETWEEN(IF(MAX(INDEX((A227=$A$2:A226)*$E$2:E226,))=0,0,Parameters!$C$2),Parameters!$D$2)</f>
        <v>42692</v>
      </c>
      <c r="F227">
        <f ca="1">RANDBETWEEN(Parameters!$F$2,Parameters!$G$2)</f>
        <v>216</v>
      </c>
    </row>
    <row r="228" spans="1:6" x14ac:dyDescent="0.35">
      <c r="A228">
        <f ca="1">RANDBETWEEN(1,Parameters!$A$6)</f>
        <v>6</v>
      </c>
      <c r="B228" t="str">
        <f ca="1">VLOOKUP(A228,Reserves[],2,FALSE)</f>
        <v>BigPool</v>
      </c>
      <c r="C228" t="str">
        <f ca="1">VLOOKUP(A228,Reserves[],3,FALSE)</f>
        <v>B2</v>
      </c>
      <c r="D228" t="str">
        <f ca="1">VLOOKUP(A228,Reserves[],5,FALSE)</f>
        <v>Gold</v>
      </c>
      <c r="E228" s="1">
        <f ca="1">MAX(Parameters!$A$2,MAX(INDEX((A228=$A$2:A227)*$E$2:E227,))) + RANDBETWEEN(IF(MAX(INDEX((A228=$A$2:A227)*$E$2:E227,))=0,0,Parameters!$C$2),Parameters!$D$2)</f>
        <v>42688</v>
      </c>
      <c r="F228">
        <f ca="1">RANDBETWEEN(Parameters!$F$2,Parameters!$G$2)</f>
        <v>282</v>
      </c>
    </row>
    <row r="229" spans="1:6" x14ac:dyDescent="0.35">
      <c r="A229">
        <f ca="1">RANDBETWEEN(1,Parameters!$A$6)</f>
        <v>15</v>
      </c>
      <c r="B229" t="str">
        <f ca="1">VLOOKUP(A229,Reserves[],2,FALSE)</f>
        <v>Kern River</v>
      </c>
      <c r="C229" t="str">
        <f ca="1">VLOOKUP(A229,Reserves[],3,FALSE)</f>
        <v>Delta</v>
      </c>
      <c r="D229" t="str">
        <f ca="1">VLOOKUP(A229,Reserves[],5,FALSE)</f>
        <v>Gold</v>
      </c>
      <c r="E229" s="1">
        <f ca="1">MAX(Parameters!$A$2,MAX(INDEX((A229=$A$2:A228)*$E$2:E228,))) + RANDBETWEEN(IF(MAX(INDEX((A229=$A$2:A228)*$E$2:E228,))=0,0,Parameters!$C$2),Parameters!$D$2)</f>
        <v>42696</v>
      </c>
      <c r="F229">
        <f ca="1">RANDBETWEEN(Parameters!$F$2,Parameters!$G$2)</f>
        <v>197</v>
      </c>
    </row>
    <row r="230" spans="1:6" x14ac:dyDescent="0.35">
      <c r="A230">
        <f ca="1">RANDBETWEEN(1,Parameters!$A$6)</f>
        <v>2</v>
      </c>
      <c r="B230" t="str">
        <f ca="1">VLOOKUP(A230,Reserves[],2,FALSE)</f>
        <v>Route66</v>
      </c>
      <c r="C230" t="str">
        <f ca="1">VLOOKUP(A230,Reserves[],3,FALSE)</f>
        <v>Delta</v>
      </c>
      <c r="D230" t="str">
        <f ca="1">VLOOKUP(A230,Reserves[],5,FALSE)</f>
        <v>Gas</v>
      </c>
      <c r="E230" s="1">
        <f ca="1">MAX(Parameters!$A$2,MAX(INDEX((A230=$A$2:A229)*$E$2:E229,))) + RANDBETWEEN(IF(MAX(INDEX((A230=$A$2:A229)*$E$2:E229,))=0,0,Parameters!$C$2),Parameters!$D$2)</f>
        <v>42660</v>
      </c>
      <c r="F230">
        <f ca="1">RANDBETWEEN(Parameters!$F$2,Parameters!$G$2)</f>
        <v>154</v>
      </c>
    </row>
    <row r="231" spans="1:6" x14ac:dyDescent="0.35">
      <c r="A231">
        <f ca="1">RANDBETWEEN(1,Parameters!$A$6)</f>
        <v>7</v>
      </c>
      <c r="B231" t="str">
        <f ca="1">VLOOKUP(A231,Reserves[],2,FALSE)</f>
        <v>Hanamura</v>
      </c>
      <c r="C231" t="str">
        <f ca="1">VLOOKUP(A231,Reserves[],3,FALSE)</f>
        <v>Alpha</v>
      </c>
      <c r="D231" t="str">
        <f ca="1">VLOOKUP(A231,Reserves[],5,FALSE)</f>
        <v>Oil</v>
      </c>
      <c r="E231" s="1">
        <f ca="1">MAX(Parameters!$A$2,MAX(INDEX((A231=$A$2:A230)*$E$2:E230,))) + RANDBETWEEN(IF(MAX(INDEX((A231=$A$2:A230)*$E$2:E230,))=0,0,Parameters!$C$2),Parameters!$D$2)</f>
        <v>42702</v>
      </c>
      <c r="F231">
        <f ca="1">RANDBETWEEN(Parameters!$F$2,Parameters!$G$2)</f>
        <v>163</v>
      </c>
    </row>
    <row r="232" spans="1:6" x14ac:dyDescent="0.35">
      <c r="A232">
        <f ca="1">RANDBETWEEN(1,Parameters!$A$6)</f>
        <v>16</v>
      </c>
      <c r="B232" t="str">
        <f ca="1">VLOOKUP(A232,Reserves[],2,FALSE)</f>
        <v>Kern River</v>
      </c>
      <c r="C232" t="str">
        <f ca="1">VLOOKUP(A232,Reserves[],3,FALSE)</f>
        <v>D1</v>
      </c>
      <c r="D232" t="str">
        <f ca="1">VLOOKUP(A232,Reserves[],5,FALSE)</f>
        <v>Diamond</v>
      </c>
      <c r="E232" s="1">
        <f ca="1">MAX(Parameters!$A$2,MAX(INDEX((A232=$A$2:A231)*$E$2:E231,))) + RANDBETWEEN(IF(MAX(INDEX((A232=$A$2:A231)*$E$2:E231,))=0,0,Parameters!$C$2),Parameters!$D$2)</f>
        <v>42685</v>
      </c>
      <c r="F232">
        <f ca="1">RANDBETWEEN(Parameters!$F$2,Parameters!$G$2)</f>
        <v>277</v>
      </c>
    </row>
    <row r="233" spans="1:6" x14ac:dyDescent="0.35">
      <c r="A233">
        <f ca="1">RANDBETWEEN(1,Parameters!$A$6)</f>
        <v>9</v>
      </c>
      <c r="B233" t="str">
        <f ca="1">VLOOKUP(A233,Reserves[],2,FALSE)</f>
        <v>Hanamura</v>
      </c>
      <c r="C233" t="str">
        <f ca="1">VLOOKUP(A233,Reserves[],3,FALSE)</f>
        <v>Delta</v>
      </c>
      <c r="D233" t="str">
        <f ca="1">VLOOKUP(A233,Reserves[],5,FALSE)</f>
        <v>Gold</v>
      </c>
      <c r="E233" s="1">
        <f ca="1">MAX(Parameters!$A$2,MAX(INDEX((A233=$A$2:A232)*$E$2:E232,))) + RANDBETWEEN(IF(MAX(INDEX((A233=$A$2:A232)*$E$2:E232,))=0,0,Parameters!$C$2),Parameters!$D$2)</f>
        <v>42628</v>
      </c>
      <c r="F233">
        <f ca="1">RANDBETWEEN(Parameters!$F$2,Parameters!$G$2)</f>
        <v>81</v>
      </c>
    </row>
    <row r="234" spans="1:6" x14ac:dyDescent="0.35">
      <c r="A234">
        <f ca="1">RANDBETWEEN(1,Parameters!$A$6)</f>
        <v>1</v>
      </c>
      <c r="B234" t="str">
        <f ca="1">VLOOKUP(A234,Reserves[],2,FALSE)</f>
        <v>Route66</v>
      </c>
      <c r="C234" t="str">
        <f ca="1">VLOOKUP(A234,Reserves[],3,FALSE)</f>
        <v>Alpha</v>
      </c>
      <c r="D234" t="str">
        <f ca="1">VLOOKUP(A234,Reserves[],5,FALSE)</f>
        <v>Oil</v>
      </c>
      <c r="E234" s="1">
        <f ca="1">MAX(Parameters!$A$2,MAX(INDEX((A234=$A$2:A233)*$E$2:E233,))) + RANDBETWEEN(IF(MAX(INDEX((A234=$A$2:A233)*$E$2:E233,))=0,0,Parameters!$C$2),Parameters!$D$2)</f>
        <v>42668</v>
      </c>
      <c r="F234">
        <f ca="1">RANDBETWEEN(Parameters!$F$2,Parameters!$G$2)</f>
        <v>154</v>
      </c>
    </row>
    <row r="235" spans="1:6" x14ac:dyDescent="0.35">
      <c r="A235">
        <f ca="1">RANDBETWEEN(1,Parameters!$A$6)</f>
        <v>8</v>
      </c>
      <c r="B235" t="str">
        <f ca="1">VLOOKUP(A235,Reserves[],2,FALSE)</f>
        <v>Hanamura</v>
      </c>
      <c r="C235" t="str">
        <f ca="1">VLOOKUP(A235,Reserves[],3,FALSE)</f>
        <v>H1</v>
      </c>
      <c r="D235" t="str">
        <f ca="1">VLOOKUP(A235,Reserves[],5,FALSE)</f>
        <v>Gas</v>
      </c>
      <c r="E235" s="1">
        <f ca="1">MAX(Parameters!$A$2,MAX(INDEX((A235=$A$2:A234)*$E$2:E234,))) + RANDBETWEEN(IF(MAX(INDEX((A235=$A$2:A234)*$E$2:E234,))=0,0,Parameters!$C$2),Parameters!$D$2)</f>
        <v>42674</v>
      </c>
      <c r="F235">
        <f ca="1">RANDBETWEEN(Parameters!$F$2,Parameters!$G$2)</f>
        <v>256</v>
      </c>
    </row>
    <row r="236" spans="1:6" x14ac:dyDescent="0.35">
      <c r="A236">
        <f ca="1">RANDBETWEEN(1,Parameters!$A$6)</f>
        <v>14</v>
      </c>
      <c r="B236" t="str">
        <f ca="1">VLOOKUP(A236,Reserves[],2,FALSE)</f>
        <v>Kern River</v>
      </c>
      <c r="C236" t="str">
        <f ca="1">VLOOKUP(A236,Reserves[],3,FALSE)</f>
        <v>W13</v>
      </c>
      <c r="D236" t="str">
        <f ca="1">VLOOKUP(A236,Reserves[],5,FALSE)</f>
        <v>Gas</v>
      </c>
      <c r="E236" s="1">
        <f ca="1">MAX(Parameters!$A$2,MAX(INDEX((A236=$A$2:A235)*$E$2:E235,))) + RANDBETWEEN(IF(MAX(INDEX((A236=$A$2:A235)*$E$2:E235,))=0,0,Parameters!$C$2),Parameters!$D$2)</f>
        <v>42716</v>
      </c>
      <c r="F236">
        <f ca="1">RANDBETWEEN(Parameters!$F$2,Parameters!$G$2)</f>
        <v>194</v>
      </c>
    </row>
    <row r="237" spans="1:6" x14ac:dyDescent="0.35">
      <c r="A237">
        <f ca="1">RANDBETWEEN(1,Parameters!$A$6)</f>
        <v>5</v>
      </c>
      <c r="B237" t="str">
        <f ca="1">VLOOKUP(A237,Reserves[],2,FALSE)</f>
        <v>BigPool</v>
      </c>
      <c r="C237" t="str">
        <f ca="1">VLOOKUP(A237,Reserves[],3,FALSE)</f>
        <v>Gem</v>
      </c>
      <c r="D237" t="str">
        <f ca="1">VLOOKUP(A237,Reserves[],5,FALSE)</f>
        <v>Gas</v>
      </c>
      <c r="E237" s="1">
        <f ca="1">MAX(Parameters!$A$2,MAX(INDEX((A237=$A$2:A236)*$E$2:E236,))) + RANDBETWEEN(IF(MAX(INDEX((A237=$A$2:A236)*$E$2:E236,))=0,0,Parameters!$C$2),Parameters!$D$2)</f>
        <v>42662</v>
      </c>
      <c r="F237">
        <f ca="1">RANDBETWEEN(Parameters!$F$2,Parameters!$G$2)</f>
        <v>208</v>
      </c>
    </row>
    <row r="238" spans="1:6" x14ac:dyDescent="0.35">
      <c r="A238">
        <f ca="1">RANDBETWEEN(1,Parameters!$A$6)</f>
        <v>10</v>
      </c>
      <c r="B238" t="str">
        <f ca="1">VLOOKUP(A238,Reserves[],2,FALSE)</f>
        <v>Hanamura</v>
      </c>
      <c r="C238" t="str">
        <f ca="1">VLOOKUP(A238,Reserves[],3,FALSE)</f>
        <v>H2</v>
      </c>
      <c r="D238" t="str">
        <f ca="1">VLOOKUP(A238,Reserves[],5,FALSE)</f>
        <v>Diamond</v>
      </c>
      <c r="E238" s="1">
        <f ca="1">MAX(Parameters!$A$2,MAX(INDEX((A238=$A$2:A237)*$E$2:E237,))) + RANDBETWEEN(IF(MAX(INDEX((A238=$A$2:A237)*$E$2:E237,))=0,0,Parameters!$C$2),Parameters!$D$2)</f>
        <v>42653</v>
      </c>
      <c r="F238">
        <f ca="1">RANDBETWEEN(Parameters!$F$2,Parameters!$G$2)</f>
        <v>240</v>
      </c>
    </row>
    <row r="239" spans="1:6" x14ac:dyDescent="0.35">
      <c r="A239">
        <f ca="1">RANDBETWEEN(1,Parameters!$A$6)</f>
        <v>6</v>
      </c>
      <c r="B239" t="str">
        <f ca="1">VLOOKUP(A239,Reserves[],2,FALSE)</f>
        <v>BigPool</v>
      </c>
      <c r="C239" t="str">
        <f ca="1">VLOOKUP(A239,Reserves[],3,FALSE)</f>
        <v>B2</v>
      </c>
      <c r="D239" t="str">
        <f ca="1">VLOOKUP(A239,Reserves[],5,FALSE)</f>
        <v>Gold</v>
      </c>
      <c r="E239" s="1">
        <f ca="1">MAX(Parameters!$A$2,MAX(INDEX((A239=$A$2:A238)*$E$2:E238,))) + RANDBETWEEN(IF(MAX(INDEX((A239=$A$2:A238)*$E$2:E238,))=0,0,Parameters!$C$2),Parameters!$D$2)</f>
        <v>42691</v>
      </c>
      <c r="F239">
        <f ca="1">RANDBETWEEN(Parameters!$F$2,Parameters!$G$2)</f>
        <v>163</v>
      </c>
    </row>
    <row r="240" spans="1:6" x14ac:dyDescent="0.35">
      <c r="A240">
        <f ca="1">RANDBETWEEN(1,Parameters!$A$6)</f>
        <v>3</v>
      </c>
      <c r="B240" t="str">
        <f ca="1">VLOOKUP(A240,Reserves[],2,FALSE)</f>
        <v>Route66</v>
      </c>
      <c r="C240" t="str">
        <f ca="1">VLOOKUP(A240,Reserves[],3,FALSE)</f>
        <v>A3</v>
      </c>
      <c r="D240" t="str">
        <f ca="1">VLOOKUP(A240,Reserves[],5,FALSE)</f>
        <v>Gold</v>
      </c>
      <c r="E240" s="1">
        <f ca="1">MAX(Parameters!$A$2,MAX(INDEX((A240=$A$2:A239)*$E$2:E239,))) + RANDBETWEEN(IF(MAX(INDEX((A240=$A$2:A239)*$E$2:E239,))=0,0,Parameters!$C$2),Parameters!$D$2)</f>
        <v>42663</v>
      </c>
      <c r="F240">
        <f ca="1">RANDBETWEEN(Parameters!$F$2,Parameters!$G$2)</f>
        <v>237</v>
      </c>
    </row>
    <row r="241" spans="1:6" x14ac:dyDescent="0.35">
      <c r="A241">
        <f ca="1">RANDBETWEEN(1,Parameters!$A$6)</f>
        <v>14</v>
      </c>
      <c r="B241" t="str">
        <f ca="1">VLOOKUP(A241,Reserves[],2,FALSE)</f>
        <v>Kern River</v>
      </c>
      <c r="C241" t="str">
        <f ca="1">VLOOKUP(A241,Reserves[],3,FALSE)</f>
        <v>W13</v>
      </c>
      <c r="D241" t="str">
        <f ca="1">VLOOKUP(A241,Reserves[],5,FALSE)</f>
        <v>Gas</v>
      </c>
      <c r="E241" s="1">
        <f ca="1">MAX(Parameters!$A$2,MAX(INDEX((A241=$A$2:A240)*$E$2:E240,))) + RANDBETWEEN(IF(MAX(INDEX((A241=$A$2:A240)*$E$2:E240,))=0,0,Parameters!$C$2),Parameters!$D$2)</f>
        <v>42722</v>
      </c>
      <c r="F241">
        <f ca="1">RANDBETWEEN(Parameters!$F$2,Parameters!$G$2)</f>
        <v>293</v>
      </c>
    </row>
    <row r="242" spans="1:6" x14ac:dyDescent="0.35">
      <c r="A242">
        <f ca="1">RANDBETWEEN(1,Parameters!$A$6)</f>
        <v>7</v>
      </c>
      <c r="B242" t="str">
        <f ca="1">VLOOKUP(A242,Reserves[],2,FALSE)</f>
        <v>Hanamura</v>
      </c>
      <c r="C242" t="str">
        <f ca="1">VLOOKUP(A242,Reserves[],3,FALSE)</f>
        <v>Alpha</v>
      </c>
      <c r="D242" t="str">
        <f ca="1">VLOOKUP(A242,Reserves[],5,FALSE)</f>
        <v>Oil</v>
      </c>
      <c r="E242" s="1">
        <f ca="1">MAX(Parameters!$A$2,MAX(INDEX((A242=$A$2:A241)*$E$2:E241,))) + RANDBETWEEN(IF(MAX(INDEX((A242=$A$2:A241)*$E$2:E241,))=0,0,Parameters!$C$2),Parameters!$D$2)</f>
        <v>42710</v>
      </c>
      <c r="F242">
        <f ca="1">RANDBETWEEN(Parameters!$F$2,Parameters!$G$2)</f>
        <v>272</v>
      </c>
    </row>
    <row r="243" spans="1:6" x14ac:dyDescent="0.35">
      <c r="A243">
        <f ca="1">RANDBETWEEN(1,Parameters!$A$6)</f>
        <v>4</v>
      </c>
      <c r="B243" t="str">
        <f ca="1">VLOOKUP(A243,Reserves[],2,FALSE)</f>
        <v>BigPool</v>
      </c>
      <c r="C243" t="str">
        <f ca="1">VLOOKUP(A243,Reserves[],3,FALSE)</f>
        <v>B1</v>
      </c>
      <c r="D243" t="str">
        <f ca="1">VLOOKUP(A243,Reserves[],5,FALSE)</f>
        <v>Oil</v>
      </c>
      <c r="E243" s="1">
        <f ca="1">MAX(Parameters!$A$2,MAX(INDEX((A243=$A$2:A242)*$E$2:E242,))) + RANDBETWEEN(IF(MAX(INDEX((A243=$A$2:A242)*$E$2:E242,))=0,0,Parameters!$C$2),Parameters!$D$2)</f>
        <v>42673</v>
      </c>
      <c r="F243">
        <f ca="1">RANDBETWEEN(Parameters!$F$2,Parameters!$G$2)</f>
        <v>199</v>
      </c>
    </row>
    <row r="244" spans="1:6" x14ac:dyDescent="0.35">
      <c r="A244">
        <f ca="1">RANDBETWEEN(1,Parameters!$A$6)</f>
        <v>2</v>
      </c>
      <c r="B244" t="str">
        <f ca="1">VLOOKUP(A244,Reserves[],2,FALSE)</f>
        <v>Route66</v>
      </c>
      <c r="C244" t="str">
        <f ca="1">VLOOKUP(A244,Reserves[],3,FALSE)</f>
        <v>Delta</v>
      </c>
      <c r="D244" t="str">
        <f ca="1">VLOOKUP(A244,Reserves[],5,FALSE)</f>
        <v>Gas</v>
      </c>
      <c r="E244" s="1">
        <f ca="1">MAX(Parameters!$A$2,MAX(INDEX((A244=$A$2:A243)*$E$2:E243,))) + RANDBETWEEN(IF(MAX(INDEX((A244=$A$2:A243)*$E$2:E243,))=0,0,Parameters!$C$2),Parameters!$D$2)</f>
        <v>42663</v>
      </c>
      <c r="F244">
        <f ca="1">RANDBETWEEN(Parameters!$F$2,Parameters!$G$2)</f>
        <v>242</v>
      </c>
    </row>
    <row r="245" spans="1:6" x14ac:dyDescent="0.35">
      <c r="A245">
        <f ca="1">RANDBETWEEN(1,Parameters!$A$6)</f>
        <v>8</v>
      </c>
      <c r="B245" t="str">
        <f ca="1">VLOOKUP(A245,Reserves[],2,FALSE)</f>
        <v>Hanamura</v>
      </c>
      <c r="C245" t="str">
        <f ca="1">VLOOKUP(A245,Reserves[],3,FALSE)</f>
        <v>H1</v>
      </c>
      <c r="D245" t="str">
        <f ca="1">VLOOKUP(A245,Reserves[],5,FALSE)</f>
        <v>Gas</v>
      </c>
      <c r="E245" s="1">
        <f ca="1">MAX(Parameters!$A$2,MAX(INDEX((A245=$A$2:A244)*$E$2:E244,))) + RANDBETWEEN(IF(MAX(INDEX((A245=$A$2:A244)*$E$2:E244,))=0,0,Parameters!$C$2),Parameters!$D$2)</f>
        <v>42677</v>
      </c>
      <c r="F245">
        <f ca="1">RANDBETWEEN(Parameters!$F$2,Parameters!$G$2)</f>
        <v>275</v>
      </c>
    </row>
    <row r="246" spans="1:6" x14ac:dyDescent="0.35">
      <c r="A246">
        <f ca="1">RANDBETWEEN(1,Parameters!$A$6)</f>
        <v>4</v>
      </c>
      <c r="B246" t="str">
        <f ca="1">VLOOKUP(A246,Reserves[],2,FALSE)</f>
        <v>BigPool</v>
      </c>
      <c r="C246" t="str">
        <f ca="1">VLOOKUP(A246,Reserves[],3,FALSE)</f>
        <v>B1</v>
      </c>
      <c r="D246" t="str">
        <f ca="1">VLOOKUP(A246,Reserves[],5,FALSE)</f>
        <v>Oil</v>
      </c>
      <c r="E246" s="1">
        <f ca="1">MAX(Parameters!$A$2,MAX(INDEX((A246=$A$2:A245)*$E$2:E245,))) + RANDBETWEEN(IF(MAX(INDEX((A246=$A$2:A245)*$E$2:E245,))=0,0,Parameters!$C$2),Parameters!$D$2)</f>
        <v>42678</v>
      </c>
      <c r="F246">
        <f ca="1">RANDBETWEEN(Parameters!$F$2,Parameters!$G$2)</f>
        <v>275</v>
      </c>
    </row>
    <row r="247" spans="1:6" x14ac:dyDescent="0.35">
      <c r="A247">
        <f ca="1">RANDBETWEEN(1,Parameters!$A$6)</f>
        <v>15</v>
      </c>
      <c r="B247" t="str">
        <f ca="1">VLOOKUP(A247,Reserves[],2,FALSE)</f>
        <v>Kern River</v>
      </c>
      <c r="C247" t="str">
        <f ca="1">VLOOKUP(A247,Reserves[],3,FALSE)</f>
        <v>Delta</v>
      </c>
      <c r="D247" t="str">
        <f ca="1">VLOOKUP(A247,Reserves[],5,FALSE)</f>
        <v>Gold</v>
      </c>
      <c r="E247" s="1">
        <f ca="1">MAX(Parameters!$A$2,MAX(INDEX((A247=$A$2:A246)*$E$2:E246,))) + RANDBETWEEN(IF(MAX(INDEX((A247=$A$2:A246)*$E$2:E246,))=0,0,Parameters!$C$2),Parameters!$D$2)</f>
        <v>42699</v>
      </c>
      <c r="F247">
        <f ca="1">RANDBETWEEN(Parameters!$F$2,Parameters!$G$2)</f>
        <v>275</v>
      </c>
    </row>
    <row r="248" spans="1:6" x14ac:dyDescent="0.35">
      <c r="A248">
        <f ca="1">RANDBETWEEN(1,Parameters!$A$6)</f>
        <v>5</v>
      </c>
      <c r="B248" t="str">
        <f ca="1">VLOOKUP(A248,Reserves[],2,FALSE)</f>
        <v>BigPool</v>
      </c>
      <c r="C248" t="str">
        <f ca="1">VLOOKUP(A248,Reserves[],3,FALSE)</f>
        <v>Gem</v>
      </c>
      <c r="D248" t="str">
        <f ca="1">VLOOKUP(A248,Reserves[],5,FALSE)</f>
        <v>Gas</v>
      </c>
      <c r="E248" s="1">
        <f ca="1">MAX(Parameters!$A$2,MAX(INDEX((A248=$A$2:A247)*$E$2:E247,))) + RANDBETWEEN(IF(MAX(INDEX((A248=$A$2:A247)*$E$2:E247,))=0,0,Parameters!$C$2),Parameters!$D$2)</f>
        <v>42670</v>
      </c>
      <c r="F248">
        <f ca="1">RANDBETWEEN(Parameters!$F$2,Parameters!$G$2)</f>
        <v>223</v>
      </c>
    </row>
    <row r="249" spans="1:6" x14ac:dyDescent="0.35">
      <c r="A249">
        <f ca="1">RANDBETWEEN(1,Parameters!$A$6)</f>
        <v>12</v>
      </c>
      <c r="B249" t="str">
        <f ca="1">VLOOKUP(A249,Reserves[],2,FALSE)</f>
        <v>EastTexas</v>
      </c>
      <c r="C249" t="str">
        <f ca="1">VLOOKUP(A249,Reserves[],3,FALSE)</f>
        <v>Lake2</v>
      </c>
      <c r="D249" t="str">
        <f ca="1">VLOOKUP(A249,Reserves[],5,FALSE)</f>
        <v>Gas</v>
      </c>
      <c r="E249" s="1">
        <f ca="1">MAX(Parameters!$A$2,MAX(INDEX((A249=$A$2:A248)*$E$2:E248,))) + RANDBETWEEN(IF(MAX(INDEX((A249=$A$2:A248)*$E$2:E248,))=0,0,Parameters!$C$2),Parameters!$D$2)</f>
        <v>42661</v>
      </c>
      <c r="F249">
        <f ca="1">RANDBETWEEN(Parameters!$F$2,Parameters!$G$2)</f>
        <v>135</v>
      </c>
    </row>
    <row r="250" spans="1:6" x14ac:dyDescent="0.35">
      <c r="A250">
        <f ca="1">RANDBETWEEN(1,Parameters!$A$6)</f>
        <v>11</v>
      </c>
      <c r="B250" t="str">
        <f ca="1">VLOOKUP(A250,Reserves[],2,FALSE)</f>
        <v>EastTexas</v>
      </c>
      <c r="C250" t="str">
        <f ca="1">VLOOKUP(A250,Reserves[],3,FALSE)</f>
        <v>Lake1</v>
      </c>
      <c r="D250" t="str">
        <f ca="1">VLOOKUP(A250,Reserves[],5,FALSE)</f>
        <v>Oil</v>
      </c>
      <c r="E250" s="1">
        <f ca="1">MAX(Parameters!$A$2,MAX(INDEX((A250=$A$2:A249)*$E$2:E249,))) + RANDBETWEEN(IF(MAX(INDEX((A250=$A$2:A249)*$E$2:E249,))=0,0,Parameters!$C$2),Parameters!$D$2)</f>
        <v>42655</v>
      </c>
      <c r="F250">
        <f ca="1">RANDBETWEEN(Parameters!$F$2,Parameters!$G$2)</f>
        <v>108</v>
      </c>
    </row>
    <row r="251" spans="1:6" x14ac:dyDescent="0.35">
      <c r="A251">
        <f ca="1">RANDBETWEEN(1,Parameters!$A$6)</f>
        <v>12</v>
      </c>
      <c r="B251" t="str">
        <f ca="1">VLOOKUP(A251,Reserves[],2,FALSE)</f>
        <v>EastTexas</v>
      </c>
      <c r="C251" t="str">
        <f ca="1">VLOOKUP(A251,Reserves[],3,FALSE)</f>
        <v>Lake2</v>
      </c>
      <c r="D251" t="str">
        <f ca="1">VLOOKUP(A251,Reserves[],5,FALSE)</f>
        <v>Gas</v>
      </c>
      <c r="E251" s="1">
        <f ca="1">MAX(Parameters!$A$2,MAX(INDEX((A251=$A$2:A250)*$E$2:E250,))) + RANDBETWEEN(IF(MAX(INDEX((A251=$A$2:A250)*$E$2:E250,))=0,0,Parameters!$C$2),Parameters!$D$2)</f>
        <v>42669</v>
      </c>
      <c r="F251">
        <f ca="1">RANDBETWEEN(Parameters!$F$2,Parameters!$G$2)</f>
        <v>102</v>
      </c>
    </row>
    <row r="252" spans="1:6" x14ac:dyDescent="0.35">
      <c r="A252">
        <f ca="1">RANDBETWEEN(1,Parameters!$A$6)</f>
        <v>3</v>
      </c>
      <c r="B252" t="str">
        <f ca="1">VLOOKUP(A252,Reserves[],2,FALSE)</f>
        <v>Route66</v>
      </c>
      <c r="C252" t="str">
        <f ca="1">VLOOKUP(A252,Reserves[],3,FALSE)</f>
        <v>A3</v>
      </c>
      <c r="D252" t="str">
        <f ca="1">VLOOKUP(A252,Reserves[],5,FALSE)</f>
        <v>Gold</v>
      </c>
      <c r="E252" s="1">
        <f ca="1">MAX(Parameters!$A$2,MAX(INDEX((A252=$A$2:A251)*$E$2:E251,))) + RANDBETWEEN(IF(MAX(INDEX((A252=$A$2:A251)*$E$2:E251,))=0,0,Parameters!$C$2),Parameters!$D$2)</f>
        <v>42671</v>
      </c>
      <c r="F252">
        <f ca="1">RANDBETWEEN(Parameters!$F$2,Parameters!$G$2)</f>
        <v>129</v>
      </c>
    </row>
    <row r="253" spans="1:6" x14ac:dyDescent="0.35">
      <c r="A253">
        <f ca="1">RANDBETWEEN(1,Parameters!$A$6)</f>
        <v>10</v>
      </c>
      <c r="B253" t="str">
        <f ca="1">VLOOKUP(A253,Reserves[],2,FALSE)</f>
        <v>Hanamura</v>
      </c>
      <c r="C253" t="str">
        <f ca="1">VLOOKUP(A253,Reserves[],3,FALSE)</f>
        <v>H2</v>
      </c>
      <c r="D253" t="str">
        <f ca="1">VLOOKUP(A253,Reserves[],5,FALSE)</f>
        <v>Diamond</v>
      </c>
      <c r="E253" s="1">
        <f ca="1">MAX(Parameters!$A$2,MAX(INDEX((A253=$A$2:A252)*$E$2:E252,))) + RANDBETWEEN(IF(MAX(INDEX((A253=$A$2:A252)*$E$2:E252,))=0,0,Parameters!$C$2),Parameters!$D$2)</f>
        <v>42656</v>
      </c>
      <c r="F253">
        <f ca="1">RANDBETWEEN(Parameters!$F$2,Parameters!$G$2)</f>
        <v>116</v>
      </c>
    </row>
    <row r="254" spans="1:6" x14ac:dyDescent="0.35">
      <c r="A254">
        <f ca="1">RANDBETWEEN(1,Parameters!$A$6)</f>
        <v>9</v>
      </c>
      <c r="B254" t="str">
        <f ca="1">VLOOKUP(A254,Reserves[],2,FALSE)</f>
        <v>Hanamura</v>
      </c>
      <c r="C254" t="str">
        <f ca="1">VLOOKUP(A254,Reserves[],3,FALSE)</f>
        <v>Delta</v>
      </c>
      <c r="D254" t="str">
        <f ca="1">VLOOKUP(A254,Reserves[],5,FALSE)</f>
        <v>Gold</v>
      </c>
      <c r="E254" s="1">
        <f ca="1">MAX(Parameters!$A$2,MAX(INDEX((A254=$A$2:A253)*$E$2:E253,))) + RANDBETWEEN(IF(MAX(INDEX((A254=$A$2:A253)*$E$2:E253,))=0,0,Parameters!$C$2),Parameters!$D$2)</f>
        <v>42633</v>
      </c>
      <c r="F254">
        <f ca="1">RANDBETWEEN(Parameters!$F$2,Parameters!$G$2)</f>
        <v>175</v>
      </c>
    </row>
    <row r="255" spans="1:6" x14ac:dyDescent="0.35">
      <c r="A255">
        <f ca="1">RANDBETWEEN(1,Parameters!$A$6)</f>
        <v>8</v>
      </c>
      <c r="B255" t="str">
        <f ca="1">VLOOKUP(A255,Reserves[],2,FALSE)</f>
        <v>Hanamura</v>
      </c>
      <c r="C255" t="str">
        <f ca="1">VLOOKUP(A255,Reserves[],3,FALSE)</f>
        <v>H1</v>
      </c>
      <c r="D255" t="str">
        <f ca="1">VLOOKUP(A255,Reserves[],5,FALSE)</f>
        <v>Gas</v>
      </c>
      <c r="E255" s="1">
        <f ca="1">MAX(Parameters!$A$2,MAX(INDEX((A255=$A$2:A254)*$E$2:E254,))) + RANDBETWEEN(IF(MAX(INDEX((A255=$A$2:A254)*$E$2:E254,))=0,0,Parameters!$C$2),Parameters!$D$2)</f>
        <v>42683</v>
      </c>
      <c r="F255">
        <f ca="1">RANDBETWEEN(Parameters!$F$2,Parameters!$G$2)</f>
        <v>179</v>
      </c>
    </row>
    <row r="256" spans="1:6" x14ac:dyDescent="0.35">
      <c r="A256">
        <f ca="1">RANDBETWEEN(1,Parameters!$A$6)</f>
        <v>16</v>
      </c>
      <c r="B256" t="str">
        <f ca="1">VLOOKUP(A256,Reserves[],2,FALSE)</f>
        <v>Kern River</v>
      </c>
      <c r="C256" t="str">
        <f ca="1">VLOOKUP(A256,Reserves[],3,FALSE)</f>
        <v>D1</v>
      </c>
      <c r="D256" t="str">
        <f ca="1">VLOOKUP(A256,Reserves[],5,FALSE)</f>
        <v>Diamond</v>
      </c>
      <c r="E256" s="1">
        <f ca="1">MAX(Parameters!$A$2,MAX(INDEX((A256=$A$2:A255)*$E$2:E255,))) + RANDBETWEEN(IF(MAX(INDEX((A256=$A$2:A255)*$E$2:E255,))=0,0,Parameters!$C$2),Parameters!$D$2)</f>
        <v>42689</v>
      </c>
      <c r="F256">
        <f ca="1">RANDBETWEEN(Parameters!$F$2,Parameters!$G$2)</f>
        <v>218</v>
      </c>
    </row>
    <row r="257" spans="1:6" x14ac:dyDescent="0.35">
      <c r="A257">
        <f ca="1">RANDBETWEEN(1,Parameters!$A$6)</f>
        <v>1</v>
      </c>
      <c r="B257" t="str">
        <f ca="1">VLOOKUP(A257,Reserves[],2,FALSE)</f>
        <v>Route66</v>
      </c>
      <c r="C257" t="str">
        <f ca="1">VLOOKUP(A257,Reserves[],3,FALSE)</f>
        <v>Alpha</v>
      </c>
      <c r="D257" t="str">
        <f ca="1">VLOOKUP(A257,Reserves[],5,FALSE)</f>
        <v>Oil</v>
      </c>
      <c r="E257" s="1">
        <f ca="1">MAX(Parameters!$A$2,MAX(INDEX((A257=$A$2:A256)*$E$2:E256,))) + RANDBETWEEN(IF(MAX(INDEX((A257=$A$2:A256)*$E$2:E256,))=0,0,Parameters!$C$2),Parameters!$D$2)</f>
        <v>42676</v>
      </c>
      <c r="F257">
        <f ca="1">RANDBETWEEN(Parameters!$F$2,Parameters!$G$2)</f>
        <v>155</v>
      </c>
    </row>
    <row r="258" spans="1:6" x14ac:dyDescent="0.35">
      <c r="A258">
        <f ca="1">RANDBETWEEN(1,Parameters!$A$6)</f>
        <v>2</v>
      </c>
      <c r="B258" t="str">
        <f ca="1">VLOOKUP(A258,Reserves[],2,FALSE)</f>
        <v>Route66</v>
      </c>
      <c r="C258" t="str">
        <f ca="1">VLOOKUP(A258,Reserves[],3,FALSE)</f>
        <v>Delta</v>
      </c>
      <c r="D258" t="str">
        <f ca="1">VLOOKUP(A258,Reserves[],5,FALSE)</f>
        <v>Gas</v>
      </c>
      <c r="E258" s="1">
        <f ca="1">MAX(Parameters!$A$2,MAX(INDEX((A258=$A$2:A257)*$E$2:E257,))) + RANDBETWEEN(IF(MAX(INDEX((A258=$A$2:A257)*$E$2:E257,))=0,0,Parameters!$C$2),Parameters!$D$2)</f>
        <v>42669</v>
      </c>
      <c r="F258">
        <f ca="1">RANDBETWEEN(Parameters!$F$2,Parameters!$G$2)</f>
        <v>148</v>
      </c>
    </row>
    <row r="259" spans="1:6" x14ac:dyDescent="0.35">
      <c r="A259">
        <f ca="1">RANDBETWEEN(1,Parameters!$A$6)</f>
        <v>9</v>
      </c>
      <c r="B259" t="str">
        <f ca="1">VLOOKUP(A259,Reserves[],2,FALSE)</f>
        <v>Hanamura</v>
      </c>
      <c r="C259" t="str">
        <f ca="1">VLOOKUP(A259,Reserves[],3,FALSE)</f>
        <v>Delta</v>
      </c>
      <c r="D259" t="str">
        <f ca="1">VLOOKUP(A259,Reserves[],5,FALSE)</f>
        <v>Gold</v>
      </c>
      <c r="E259" s="1">
        <f ca="1">MAX(Parameters!$A$2,MAX(INDEX((A259=$A$2:A258)*$E$2:E258,))) + RANDBETWEEN(IF(MAX(INDEX((A259=$A$2:A258)*$E$2:E258,))=0,0,Parameters!$C$2),Parameters!$D$2)</f>
        <v>42640</v>
      </c>
      <c r="F259">
        <f ca="1">RANDBETWEEN(Parameters!$F$2,Parameters!$G$2)</f>
        <v>126</v>
      </c>
    </row>
    <row r="260" spans="1:6" x14ac:dyDescent="0.35">
      <c r="A260">
        <f ca="1">RANDBETWEEN(1,Parameters!$A$6)</f>
        <v>13</v>
      </c>
      <c r="B260" t="str">
        <f ca="1">VLOOKUP(A260,Reserves[],2,FALSE)</f>
        <v>EastTexas</v>
      </c>
      <c r="C260" t="str">
        <f ca="1">VLOOKUP(A260,Reserves[],3,FALSE)</f>
        <v>Lake3</v>
      </c>
      <c r="D260" t="str">
        <f ca="1">VLOOKUP(A260,Reserves[],5,FALSE)</f>
        <v>Diamond</v>
      </c>
      <c r="E260" s="1">
        <f ca="1">MAX(Parameters!$A$2,MAX(INDEX((A260=$A$2:A259)*$E$2:E259,))) + RANDBETWEEN(IF(MAX(INDEX((A260=$A$2:A259)*$E$2:E259,))=0,0,Parameters!$C$2),Parameters!$D$2)</f>
        <v>42666</v>
      </c>
      <c r="F260">
        <f ca="1">RANDBETWEEN(Parameters!$F$2,Parameters!$G$2)</f>
        <v>171</v>
      </c>
    </row>
    <row r="261" spans="1:6" x14ac:dyDescent="0.35">
      <c r="A261">
        <f ca="1">RANDBETWEEN(1,Parameters!$A$6)</f>
        <v>5</v>
      </c>
      <c r="B261" t="str">
        <f ca="1">VLOOKUP(A261,Reserves[],2,FALSE)</f>
        <v>BigPool</v>
      </c>
      <c r="C261" t="str">
        <f ca="1">VLOOKUP(A261,Reserves[],3,FALSE)</f>
        <v>Gem</v>
      </c>
      <c r="D261" t="str">
        <f ca="1">VLOOKUP(A261,Reserves[],5,FALSE)</f>
        <v>Gas</v>
      </c>
      <c r="E261" s="1">
        <f ca="1">MAX(Parameters!$A$2,MAX(INDEX((A261=$A$2:A260)*$E$2:E260,))) + RANDBETWEEN(IF(MAX(INDEX((A261=$A$2:A260)*$E$2:E260,))=0,0,Parameters!$C$2),Parameters!$D$2)</f>
        <v>42673</v>
      </c>
      <c r="F261">
        <f ca="1">RANDBETWEEN(Parameters!$F$2,Parameters!$G$2)</f>
        <v>279</v>
      </c>
    </row>
    <row r="262" spans="1:6" x14ac:dyDescent="0.35">
      <c r="A262">
        <f ca="1">RANDBETWEEN(1,Parameters!$A$6)</f>
        <v>10</v>
      </c>
      <c r="B262" t="str">
        <f ca="1">VLOOKUP(A262,Reserves[],2,FALSE)</f>
        <v>Hanamura</v>
      </c>
      <c r="C262" t="str">
        <f ca="1">VLOOKUP(A262,Reserves[],3,FALSE)</f>
        <v>H2</v>
      </c>
      <c r="D262" t="str">
        <f ca="1">VLOOKUP(A262,Reserves[],5,FALSE)</f>
        <v>Diamond</v>
      </c>
      <c r="E262" s="1">
        <f ca="1">MAX(Parameters!$A$2,MAX(INDEX((A262=$A$2:A261)*$E$2:E261,))) + RANDBETWEEN(IF(MAX(INDEX((A262=$A$2:A261)*$E$2:E261,))=0,0,Parameters!$C$2),Parameters!$D$2)</f>
        <v>42663</v>
      </c>
      <c r="F262">
        <f ca="1">RANDBETWEEN(Parameters!$F$2,Parameters!$G$2)</f>
        <v>99</v>
      </c>
    </row>
    <row r="263" spans="1:6" x14ac:dyDescent="0.35">
      <c r="A263">
        <f ca="1">RANDBETWEEN(1,Parameters!$A$6)</f>
        <v>11</v>
      </c>
      <c r="B263" t="str">
        <f ca="1">VLOOKUP(A263,Reserves[],2,FALSE)</f>
        <v>EastTexas</v>
      </c>
      <c r="C263" t="str">
        <f ca="1">VLOOKUP(A263,Reserves[],3,FALSE)</f>
        <v>Lake1</v>
      </c>
      <c r="D263" t="str">
        <f ca="1">VLOOKUP(A263,Reserves[],5,FALSE)</f>
        <v>Oil</v>
      </c>
      <c r="E263" s="1">
        <f ca="1">MAX(Parameters!$A$2,MAX(INDEX((A263=$A$2:A262)*$E$2:E262,))) + RANDBETWEEN(IF(MAX(INDEX((A263=$A$2:A262)*$E$2:E262,))=0,0,Parameters!$C$2),Parameters!$D$2)</f>
        <v>42660</v>
      </c>
      <c r="F263">
        <f ca="1">RANDBETWEEN(Parameters!$F$2,Parameters!$G$2)</f>
        <v>139</v>
      </c>
    </row>
    <row r="264" spans="1:6" x14ac:dyDescent="0.35">
      <c r="A264">
        <f ca="1">RANDBETWEEN(1,Parameters!$A$6)</f>
        <v>9</v>
      </c>
      <c r="B264" t="str">
        <f ca="1">VLOOKUP(A264,Reserves[],2,FALSE)</f>
        <v>Hanamura</v>
      </c>
      <c r="C264" t="str">
        <f ca="1">VLOOKUP(A264,Reserves[],3,FALSE)</f>
        <v>Delta</v>
      </c>
      <c r="D264" t="str">
        <f ca="1">VLOOKUP(A264,Reserves[],5,FALSE)</f>
        <v>Gold</v>
      </c>
      <c r="E264" s="1">
        <f ca="1">MAX(Parameters!$A$2,MAX(INDEX((A264=$A$2:A263)*$E$2:E263,))) + RANDBETWEEN(IF(MAX(INDEX((A264=$A$2:A263)*$E$2:E263,))=0,0,Parameters!$C$2),Parameters!$D$2)</f>
        <v>42643</v>
      </c>
      <c r="F264">
        <f ca="1">RANDBETWEEN(Parameters!$F$2,Parameters!$G$2)</f>
        <v>163</v>
      </c>
    </row>
    <row r="265" spans="1:6" x14ac:dyDescent="0.35">
      <c r="A265">
        <f ca="1">RANDBETWEEN(1,Parameters!$A$6)</f>
        <v>9</v>
      </c>
      <c r="B265" t="str">
        <f ca="1">VLOOKUP(A265,Reserves[],2,FALSE)</f>
        <v>Hanamura</v>
      </c>
      <c r="C265" t="str">
        <f ca="1">VLOOKUP(A265,Reserves[],3,FALSE)</f>
        <v>Delta</v>
      </c>
      <c r="D265" t="str">
        <f ca="1">VLOOKUP(A265,Reserves[],5,FALSE)</f>
        <v>Gold</v>
      </c>
      <c r="E265" s="1">
        <f ca="1">MAX(Parameters!$A$2,MAX(INDEX((A265=$A$2:A264)*$E$2:E264,))) + RANDBETWEEN(IF(MAX(INDEX((A265=$A$2:A264)*$E$2:E264,))=0,0,Parameters!$C$2),Parameters!$D$2)</f>
        <v>42647</v>
      </c>
      <c r="F265">
        <f ca="1">RANDBETWEEN(Parameters!$F$2,Parameters!$G$2)</f>
        <v>151</v>
      </c>
    </row>
    <row r="266" spans="1:6" x14ac:dyDescent="0.35">
      <c r="A266">
        <f ca="1">RANDBETWEEN(1,Parameters!$A$6)</f>
        <v>11</v>
      </c>
      <c r="B266" t="str">
        <f ca="1">VLOOKUP(A266,Reserves[],2,FALSE)</f>
        <v>EastTexas</v>
      </c>
      <c r="C266" t="str">
        <f ca="1">VLOOKUP(A266,Reserves[],3,FALSE)</f>
        <v>Lake1</v>
      </c>
      <c r="D266" t="str">
        <f ca="1">VLOOKUP(A266,Reserves[],5,FALSE)</f>
        <v>Oil</v>
      </c>
      <c r="E266" s="1">
        <f ca="1">MAX(Parameters!$A$2,MAX(INDEX((A266=$A$2:A265)*$E$2:E265,))) + RANDBETWEEN(IF(MAX(INDEX((A266=$A$2:A265)*$E$2:E265,))=0,0,Parameters!$C$2),Parameters!$D$2)</f>
        <v>42665</v>
      </c>
      <c r="F266">
        <f ca="1">RANDBETWEEN(Parameters!$F$2,Parameters!$G$2)</f>
        <v>112</v>
      </c>
    </row>
    <row r="267" spans="1:6" x14ac:dyDescent="0.35">
      <c r="A267">
        <f ca="1">RANDBETWEEN(1,Parameters!$A$6)</f>
        <v>10</v>
      </c>
      <c r="B267" t="str">
        <f ca="1">VLOOKUP(A267,Reserves[],2,FALSE)</f>
        <v>Hanamura</v>
      </c>
      <c r="C267" t="str">
        <f ca="1">VLOOKUP(A267,Reserves[],3,FALSE)</f>
        <v>H2</v>
      </c>
      <c r="D267" t="str">
        <f ca="1">VLOOKUP(A267,Reserves[],5,FALSE)</f>
        <v>Diamond</v>
      </c>
      <c r="E267" s="1">
        <f ca="1">MAX(Parameters!$A$2,MAX(INDEX((A267=$A$2:A266)*$E$2:E266,))) + RANDBETWEEN(IF(MAX(INDEX((A267=$A$2:A266)*$E$2:E266,))=0,0,Parameters!$C$2),Parameters!$D$2)</f>
        <v>42667</v>
      </c>
      <c r="F267">
        <f ca="1">RANDBETWEEN(Parameters!$F$2,Parameters!$G$2)</f>
        <v>217</v>
      </c>
    </row>
    <row r="268" spans="1:6" x14ac:dyDescent="0.35">
      <c r="A268">
        <f ca="1">RANDBETWEEN(1,Parameters!$A$6)</f>
        <v>12</v>
      </c>
      <c r="B268" t="str">
        <f ca="1">VLOOKUP(A268,Reserves[],2,FALSE)</f>
        <v>EastTexas</v>
      </c>
      <c r="C268" t="str">
        <f ca="1">VLOOKUP(A268,Reserves[],3,FALSE)</f>
        <v>Lake2</v>
      </c>
      <c r="D268" t="str">
        <f ca="1">VLOOKUP(A268,Reserves[],5,FALSE)</f>
        <v>Gas</v>
      </c>
      <c r="E268" s="1">
        <f ca="1">MAX(Parameters!$A$2,MAX(INDEX((A268=$A$2:A267)*$E$2:E267,))) + RANDBETWEEN(IF(MAX(INDEX((A268=$A$2:A267)*$E$2:E267,))=0,0,Parameters!$C$2),Parameters!$D$2)</f>
        <v>42672</v>
      </c>
      <c r="F268">
        <f ca="1">RANDBETWEEN(Parameters!$F$2,Parameters!$G$2)</f>
        <v>83</v>
      </c>
    </row>
    <row r="269" spans="1:6" x14ac:dyDescent="0.35">
      <c r="A269">
        <f ca="1">RANDBETWEEN(1,Parameters!$A$6)</f>
        <v>3</v>
      </c>
      <c r="B269" t="str">
        <f ca="1">VLOOKUP(A269,Reserves[],2,FALSE)</f>
        <v>Route66</v>
      </c>
      <c r="C269" t="str">
        <f ca="1">VLOOKUP(A269,Reserves[],3,FALSE)</f>
        <v>A3</v>
      </c>
      <c r="D269" t="str">
        <f ca="1">VLOOKUP(A269,Reserves[],5,FALSE)</f>
        <v>Gold</v>
      </c>
      <c r="E269" s="1">
        <f ca="1">MAX(Parameters!$A$2,MAX(INDEX((A269=$A$2:A268)*$E$2:E268,))) + RANDBETWEEN(IF(MAX(INDEX((A269=$A$2:A268)*$E$2:E268,))=0,0,Parameters!$C$2),Parameters!$D$2)</f>
        <v>42675</v>
      </c>
      <c r="F269">
        <f ca="1">RANDBETWEEN(Parameters!$F$2,Parameters!$G$2)</f>
        <v>104</v>
      </c>
    </row>
    <row r="270" spans="1:6" x14ac:dyDescent="0.35">
      <c r="A270">
        <f ca="1">RANDBETWEEN(1,Parameters!$A$6)</f>
        <v>9</v>
      </c>
      <c r="B270" t="str">
        <f ca="1">VLOOKUP(A270,Reserves[],2,FALSE)</f>
        <v>Hanamura</v>
      </c>
      <c r="C270" t="str">
        <f ca="1">VLOOKUP(A270,Reserves[],3,FALSE)</f>
        <v>Delta</v>
      </c>
      <c r="D270" t="str">
        <f ca="1">VLOOKUP(A270,Reserves[],5,FALSE)</f>
        <v>Gold</v>
      </c>
      <c r="E270" s="1">
        <f ca="1">MAX(Parameters!$A$2,MAX(INDEX((A270=$A$2:A269)*$E$2:E269,))) + RANDBETWEEN(IF(MAX(INDEX((A270=$A$2:A269)*$E$2:E269,))=0,0,Parameters!$C$2),Parameters!$D$2)</f>
        <v>42655</v>
      </c>
      <c r="F270">
        <f ca="1">RANDBETWEEN(Parameters!$F$2,Parameters!$G$2)</f>
        <v>85</v>
      </c>
    </row>
    <row r="271" spans="1:6" x14ac:dyDescent="0.35">
      <c r="A271">
        <f ca="1">RANDBETWEEN(1,Parameters!$A$6)</f>
        <v>12</v>
      </c>
      <c r="B271" t="str">
        <f ca="1">VLOOKUP(A271,Reserves[],2,FALSE)</f>
        <v>EastTexas</v>
      </c>
      <c r="C271" t="str">
        <f ca="1">VLOOKUP(A271,Reserves[],3,FALSE)</f>
        <v>Lake2</v>
      </c>
      <c r="D271" t="str">
        <f ca="1">VLOOKUP(A271,Reserves[],5,FALSE)</f>
        <v>Gas</v>
      </c>
      <c r="E271" s="1">
        <f ca="1">MAX(Parameters!$A$2,MAX(INDEX((A271=$A$2:A270)*$E$2:E270,))) + RANDBETWEEN(IF(MAX(INDEX((A271=$A$2:A270)*$E$2:E270,))=0,0,Parameters!$C$2),Parameters!$D$2)</f>
        <v>42677</v>
      </c>
      <c r="F271">
        <f ca="1">RANDBETWEEN(Parameters!$F$2,Parameters!$G$2)</f>
        <v>167</v>
      </c>
    </row>
    <row r="272" spans="1:6" x14ac:dyDescent="0.35">
      <c r="A272">
        <f ca="1">RANDBETWEEN(1,Parameters!$A$6)</f>
        <v>2</v>
      </c>
      <c r="B272" t="str">
        <f ca="1">VLOOKUP(A272,Reserves[],2,FALSE)</f>
        <v>Route66</v>
      </c>
      <c r="C272" t="str">
        <f ca="1">VLOOKUP(A272,Reserves[],3,FALSE)</f>
        <v>Delta</v>
      </c>
      <c r="D272" t="str">
        <f ca="1">VLOOKUP(A272,Reserves[],5,FALSE)</f>
        <v>Gas</v>
      </c>
      <c r="E272" s="1">
        <f ca="1">MAX(Parameters!$A$2,MAX(INDEX((A272=$A$2:A271)*$E$2:E271,))) + RANDBETWEEN(IF(MAX(INDEX((A272=$A$2:A271)*$E$2:E271,))=0,0,Parameters!$C$2),Parameters!$D$2)</f>
        <v>42674</v>
      </c>
      <c r="F272">
        <f ca="1">RANDBETWEEN(Parameters!$F$2,Parameters!$G$2)</f>
        <v>286</v>
      </c>
    </row>
    <row r="273" spans="1:6" x14ac:dyDescent="0.35">
      <c r="A273">
        <f ca="1">RANDBETWEEN(1,Parameters!$A$6)</f>
        <v>15</v>
      </c>
      <c r="B273" t="str">
        <f ca="1">VLOOKUP(A273,Reserves[],2,FALSE)</f>
        <v>Kern River</v>
      </c>
      <c r="C273" t="str">
        <f ca="1">VLOOKUP(A273,Reserves[],3,FALSE)</f>
        <v>Delta</v>
      </c>
      <c r="D273" t="str">
        <f ca="1">VLOOKUP(A273,Reserves[],5,FALSE)</f>
        <v>Gold</v>
      </c>
      <c r="E273" s="1">
        <f ca="1">MAX(Parameters!$A$2,MAX(INDEX((A273=$A$2:A272)*$E$2:E272,))) + RANDBETWEEN(IF(MAX(INDEX((A273=$A$2:A272)*$E$2:E272,))=0,0,Parameters!$C$2),Parameters!$D$2)</f>
        <v>42706</v>
      </c>
      <c r="F273">
        <f ca="1">RANDBETWEEN(Parameters!$F$2,Parameters!$G$2)</f>
        <v>248</v>
      </c>
    </row>
    <row r="274" spans="1:6" x14ac:dyDescent="0.35">
      <c r="A274">
        <f ca="1">RANDBETWEEN(1,Parameters!$A$6)</f>
        <v>13</v>
      </c>
      <c r="B274" t="str">
        <f ca="1">VLOOKUP(A274,Reserves[],2,FALSE)</f>
        <v>EastTexas</v>
      </c>
      <c r="C274" t="str">
        <f ca="1">VLOOKUP(A274,Reserves[],3,FALSE)</f>
        <v>Lake3</v>
      </c>
      <c r="D274" t="str">
        <f ca="1">VLOOKUP(A274,Reserves[],5,FALSE)</f>
        <v>Diamond</v>
      </c>
      <c r="E274" s="1">
        <f ca="1">MAX(Parameters!$A$2,MAX(INDEX((A274=$A$2:A273)*$E$2:E273,))) + RANDBETWEEN(IF(MAX(INDEX((A274=$A$2:A273)*$E$2:E273,))=0,0,Parameters!$C$2),Parameters!$D$2)</f>
        <v>42670</v>
      </c>
      <c r="F274">
        <f ca="1">RANDBETWEEN(Parameters!$F$2,Parameters!$G$2)</f>
        <v>200</v>
      </c>
    </row>
    <row r="275" spans="1:6" x14ac:dyDescent="0.35">
      <c r="A275">
        <f ca="1">RANDBETWEEN(1,Parameters!$A$6)</f>
        <v>6</v>
      </c>
      <c r="B275" t="str">
        <f ca="1">VLOOKUP(A275,Reserves[],2,FALSE)</f>
        <v>BigPool</v>
      </c>
      <c r="C275" t="str">
        <f ca="1">VLOOKUP(A275,Reserves[],3,FALSE)</f>
        <v>B2</v>
      </c>
      <c r="D275" t="str">
        <f ca="1">VLOOKUP(A275,Reserves[],5,FALSE)</f>
        <v>Gold</v>
      </c>
      <c r="E275" s="1">
        <f ca="1">MAX(Parameters!$A$2,MAX(INDEX((A275=$A$2:A274)*$E$2:E274,))) + RANDBETWEEN(IF(MAX(INDEX((A275=$A$2:A274)*$E$2:E274,))=0,0,Parameters!$C$2),Parameters!$D$2)</f>
        <v>42699</v>
      </c>
      <c r="F275">
        <f ca="1">RANDBETWEEN(Parameters!$F$2,Parameters!$G$2)</f>
        <v>283</v>
      </c>
    </row>
    <row r="276" spans="1:6" x14ac:dyDescent="0.35">
      <c r="A276">
        <f ca="1">RANDBETWEEN(1,Parameters!$A$6)</f>
        <v>4</v>
      </c>
      <c r="B276" t="str">
        <f ca="1">VLOOKUP(A276,Reserves[],2,FALSE)</f>
        <v>BigPool</v>
      </c>
      <c r="C276" t="str">
        <f ca="1">VLOOKUP(A276,Reserves[],3,FALSE)</f>
        <v>B1</v>
      </c>
      <c r="D276" t="str">
        <f ca="1">VLOOKUP(A276,Reserves[],5,FALSE)</f>
        <v>Oil</v>
      </c>
      <c r="E276" s="1">
        <f ca="1">MAX(Parameters!$A$2,MAX(INDEX((A276=$A$2:A275)*$E$2:E275,))) + RANDBETWEEN(IF(MAX(INDEX((A276=$A$2:A275)*$E$2:E275,))=0,0,Parameters!$C$2),Parameters!$D$2)</f>
        <v>42686</v>
      </c>
      <c r="F276">
        <f ca="1">RANDBETWEEN(Parameters!$F$2,Parameters!$G$2)</f>
        <v>153</v>
      </c>
    </row>
    <row r="277" spans="1:6" x14ac:dyDescent="0.35">
      <c r="A277">
        <f ca="1">RANDBETWEEN(1,Parameters!$A$6)</f>
        <v>5</v>
      </c>
      <c r="B277" t="str">
        <f ca="1">VLOOKUP(A277,Reserves[],2,FALSE)</f>
        <v>BigPool</v>
      </c>
      <c r="C277" t="str">
        <f ca="1">VLOOKUP(A277,Reserves[],3,FALSE)</f>
        <v>Gem</v>
      </c>
      <c r="D277" t="str">
        <f ca="1">VLOOKUP(A277,Reserves[],5,FALSE)</f>
        <v>Gas</v>
      </c>
      <c r="E277" s="1">
        <f ca="1">MAX(Parameters!$A$2,MAX(INDEX((A277=$A$2:A276)*$E$2:E276,))) + RANDBETWEEN(IF(MAX(INDEX((A277=$A$2:A276)*$E$2:E276,))=0,0,Parameters!$C$2),Parameters!$D$2)</f>
        <v>42681</v>
      </c>
      <c r="F277">
        <f ca="1">RANDBETWEEN(Parameters!$F$2,Parameters!$G$2)</f>
        <v>137</v>
      </c>
    </row>
    <row r="278" spans="1:6" x14ac:dyDescent="0.35">
      <c r="A278">
        <f ca="1">RANDBETWEEN(1,Parameters!$A$6)</f>
        <v>14</v>
      </c>
      <c r="B278" t="str">
        <f ca="1">VLOOKUP(A278,Reserves[],2,FALSE)</f>
        <v>Kern River</v>
      </c>
      <c r="C278" t="str">
        <f ca="1">VLOOKUP(A278,Reserves[],3,FALSE)</f>
        <v>W13</v>
      </c>
      <c r="D278" t="str">
        <f ca="1">VLOOKUP(A278,Reserves[],5,FALSE)</f>
        <v>Gas</v>
      </c>
      <c r="E278" s="1">
        <f ca="1">MAX(Parameters!$A$2,MAX(INDEX((A278=$A$2:A277)*$E$2:E277,))) + RANDBETWEEN(IF(MAX(INDEX((A278=$A$2:A277)*$E$2:E277,))=0,0,Parameters!$C$2),Parameters!$D$2)</f>
        <v>42725</v>
      </c>
      <c r="F278">
        <f ca="1">RANDBETWEEN(Parameters!$F$2,Parameters!$G$2)</f>
        <v>125</v>
      </c>
    </row>
    <row r="279" spans="1:6" x14ac:dyDescent="0.35">
      <c r="A279">
        <f ca="1">RANDBETWEEN(1,Parameters!$A$6)</f>
        <v>10</v>
      </c>
      <c r="B279" t="str">
        <f ca="1">VLOOKUP(A279,Reserves[],2,FALSE)</f>
        <v>Hanamura</v>
      </c>
      <c r="C279" t="str">
        <f ca="1">VLOOKUP(A279,Reserves[],3,FALSE)</f>
        <v>H2</v>
      </c>
      <c r="D279" t="str">
        <f ca="1">VLOOKUP(A279,Reserves[],5,FALSE)</f>
        <v>Diamond</v>
      </c>
      <c r="E279" s="1">
        <f ca="1">MAX(Parameters!$A$2,MAX(INDEX((A279=$A$2:A278)*$E$2:E278,))) + RANDBETWEEN(IF(MAX(INDEX((A279=$A$2:A278)*$E$2:E278,))=0,0,Parameters!$C$2),Parameters!$D$2)</f>
        <v>42674</v>
      </c>
      <c r="F279">
        <f ca="1">RANDBETWEEN(Parameters!$F$2,Parameters!$G$2)</f>
        <v>280</v>
      </c>
    </row>
    <row r="280" spans="1:6" x14ac:dyDescent="0.35">
      <c r="A280">
        <f ca="1">RANDBETWEEN(1,Parameters!$A$6)</f>
        <v>12</v>
      </c>
      <c r="B280" t="str">
        <f ca="1">VLOOKUP(A280,Reserves[],2,FALSE)</f>
        <v>EastTexas</v>
      </c>
      <c r="C280" t="str">
        <f ca="1">VLOOKUP(A280,Reserves[],3,FALSE)</f>
        <v>Lake2</v>
      </c>
      <c r="D280" t="str">
        <f ca="1">VLOOKUP(A280,Reserves[],5,FALSE)</f>
        <v>Gas</v>
      </c>
      <c r="E280" s="1">
        <f ca="1">MAX(Parameters!$A$2,MAX(INDEX((A280=$A$2:A279)*$E$2:E279,))) + RANDBETWEEN(IF(MAX(INDEX((A280=$A$2:A279)*$E$2:E279,))=0,0,Parameters!$C$2),Parameters!$D$2)</f>
        <v>42682</v>
      </c>
      <c r="F280">
        <f ca="1">RANDBETWEEN(Parameters!$F$2,Parameters!$G$2)</f>
        <v>198</v>
      </c>
    </row>
    <row r="281" spans="1:6" x14ac:dyDescent="0.35">
      <c r="A281">
        <f ca="1">RANDBETWEEN(1,Parameters!$A$6)</f>
        <v>13</v>
      </c>
      <c r="B281" t="str">
        <f ca="1">VLOOKUP(A281,Reserves[],2,FALSE)</f>
        <v>EastTexas</v>
      </c>
      <c r="C281" t="str">
        <f ca="1">VLOOKUP(A281,Reserves[],3,FALSE)</f>
        <v>Lake3</v>
      </c>
      <c r="D281" t="str">
        <f ca="1">VLOOKUP(A281,Reserves[],5,FALSE)</f>
        <v>Diamond</v>
      </c>
      <c r="E281" s="1">
        <f ca="1">MAX(Parameters!$A$2,MAX(INDEX((A281=$A$2:A280)*$E$2:E280,))) + RANDBETWEEN(IF(MAX(INDEX((A281=$A$2:A280)*$E$2:E280,))=0,0,Parameters!$C$2),Parameters!$D$2)</f>
        <v>42675</v>
      </c>
      <c r="F281">
        <f ca="1">RANDBETWEEN(Parameters!$F$2,Parameters!$G$2)</f>
        <v>128</v>
      </c>
    </row>
    <row r="282" spans="1:6" x14ac:dyDescent="0.35">
      <c r="A282">
        <f ca="1">RANDBETWEEN(1,Parameters!$A$6)</f>
        <v>1</v>
      </c>
      <c r="B282" t="str">
        <f ca="1">VLOOKUP(A282,Reserves[],2,FALSE)</f>
        <v>Route66</v>
      </c>
      <c r="C282" t="str">
        <f ca="1">VLOOKUP(A282,Reserves[],3,FALSE)</f>
        <v>Alpha</v>
      </c>
      <c r="D282" t="str">
        <f ca="1">VLOOKUP(A282,Reserves[],5,FALSE)</f>
        <v>Oil</v>
      </c>
      <c r="E282" s="1">
        <f ca="1">MAX(Parameters!$A$2,MAX(INDEX((A282=$A$2:A281)*$E$2:E281,))) + RANDBETWEEN(IF(MAX(INDEX((A282=$A$2:A281)*$E$2:E281,))=0,0,Parameters!$C$2),Parameters!$D$2)</f>
        <v>42682</v>
      </c>
      <c r="F282">
        <f ca="1">RANDBETWEEN(Parameters!$F$2,Parameters!$G$2)</f>
        <v>99</v>
      </c>
    </row>
    <row r="283" spans="1:6" x14ac:dyDescent="0.35">
      <c r="A283">
        <f ca="1">RANDBETWEEN(1,Parameters!$A$6)</f>
        <v>6</v>
      </c>
      <c r="B283" t="str">
        <f ca="1">VLOOKUP(A283,Reserves[],2,FALSE)</f>
        <v>BigPool</v>
      </c>
      <c r="C283" t="str">
        <f ca="1">VLOOKUP(A283,Reserves[],3,FALSE)</f>
        <v>B2</v>
      </c>
      <c r="D283" t="str">
        <f ca="1">VLOOKUP(A283,Reserves[],5,FALSE)</f>
        <v>Gold</v>
      </c>
      <c r="E283" s="1">
        <f ca="1">MAX(Parameters!$A$2,MAX(INDEX((A283=$A$2:A282)*$E$2:E282,))) + RANDBETWEEN(IF(MAX(INDEX((A283=$A$2:A282)*$E$2:E282,))=0,0,Parameters!$C$2),Parameters!$D$2)</f>
        <v>42706</v>
      </c>
      <c r="F283">
        <f ca="1">RANDBETWEEN(Parameters!$F$2,Parameters!$G$2)</f>
        <v>186</v>
      </c>
    </row>
    <row r="284" spans="1:6" x14ac:dyDescent="0.35">
      <c r="A284">
        <f ca="1">RANDBETWEEN(1,Parameters!$A$6)</f>
        <v>14</v>
      </c>
      <c r="B284" t="str">
        <f ca="1">VLOOKUP(A284,Reserves[],2,FALSE)</f>
        <v>Kern River</v>
      </c>
      <c r="C284" t="str">
        <f ca="1">VLOOKUP(A284,Reserves[],3,FALSE)</f>
        <v>W13</v>
      </c>
      <c r="D284" t="str">
        <f ca="1">VLOOKUP(A284,Reserves[],5,FALSE)</f>
        <v>Gas</v>
      </c>
      <c r="E284" s="1">
        <f ca="1">MAX(Parameters!$A$2,MAX(INDEX((A284=$A$2:A283)*$E$2:E283,))) + RANDBETWEEN(IF(MAX(INDEX((A284=$A$2:A283)*$E$2:E283,))=0,0,Parameters!$C$2),Parameters!$D$2)</f>
        <v>42730</v>
      </c>
      <c r="F284">
        <f ca="1">RANDBETWEEN(Parameters!$F$2,Parameters!$G$2)</f>
        <v>210</v>
      </c>
    </row>
    <row r="285" spans="1:6" x14ac:dyDescent="0.35">
      <c r="A285">
        <f ca="1">RANDBETWEEN(1,Parameters!$A$6)</f>
        <v>15</v>
      </c>
      <c r="B285" t="str">
        <f ca="1">VLOOKUP(A285,Reserves[],2,FALSE)</f>
        <v>Kern River</v>
      </c>
      <c r="C285" t="str">
        <f ca="1">VLOOKUP(A285,Reserves[],3,FALSE)</f>
        <v>Delta</v>
      </c>
      <c r="D285" t="str">
        <f ca="1">VLOOKUP(A285,Reserves[],5,FALSE)</f>
        <v>Gold</v>
      </c>
      <c r="E285" s="1">
        <f ca="1">MAX(Parameters!$A$2,MAX(INDEX((A285=$A$2:A284)*$E$2:E284,))) + RANDBETWEEN(IF(MAX(INDEX((A285=$A$2:A284)*$E$2:E284,))=0,0,Parameters!$C$2),Parameters!$D$2)</f>
        <v>42710</v>
      </c>
      <c r="F285">
        <f ca="1">RANDBETWEEN(Parameters!$F$2,Parameters!$G$2)</f>
        <v>156</v>
      </c>
    </row>
    <row r="286" spans="1:6" x14ac:dyDescent="0.35">
      <c r="A286">
        <f ca="1">RANDBETWEEN(1,Parameters!$A$6)</f>
        <v>6</v>
      </c>
      <c r="B286" t="str">
        <f ca="1">VLOOKUP(A286,Reserves[],2,FALSE)</f>
        <v>BigPool</v>
      </c>
      <c r="C286" t="str">
        <f ca="1">VLOOKUP(A286,Reserves[],3,FALSE)</f>
        <v>B2</v>
      </c>
      <c r="D286" t="str">
        <f ca="1">VLOOKUP(A286,Reserves[],5,FALSE)</f>
        <v>Gold</v>
      </c>
      <c r="E286" s="1">
        <f ca="1">MAX(Parameters!$A$2,MAX(INDEX((A286=$A$2:A285)*$E$2:E285,))) + RANDBETWEEN(IF(MAX(INDEX((A286=$A$2:A285)*$E$2:E285,))=0,0,Parameters!$C$2),Parameters!$D$2)</f>
        <v>42711</v>
      </c>
      <c r="F286">
        <f ca="1">RANDBETWEEN(Parameters!$F$2,Parameters!$G$2)</f>
        <v>264</v>
      </c>
    </row>
    <row r="287" spans="1:6" x14ac:dyDescent="0.35">
      <c r="A287">
        <f ca="1">RANDBETWEEN(1,Parameters!$A$6)</f>
        <v>11</v>
      </c>
      <c r="B287" t="str">
        <f ca="1">VLOOKUP(A287,Reserves[],2,FALSE)</f>
        <v>EastTexas</v>
      </c>
      <c r="C287" t="str">
        <f ca="1">VLOOKUP(A287,Reserves[],3,FALSE)</f>
        <v>Lake1</v>
      </c>
      <c r="D287" t="str">
        <f ca="1">VLOOKUP(A287,Reserves[],5,FALSE)</f>
        <v>Oil</v>
      </c>
      <c r="E287" s="1">
        <f ca="1">MAX(Parameters!$A$2,MAX(INDEX((A287=$A$2:A286)*$E$2:E286,))) + RANDBETWEEN(IF(MAX(INDEX((A287=$A$2:A286)*$E$2:E286,))=0,0,Parameters!$C$2),Parameters!$D$2)</f>
        <v>42672</v>
      </c>
      <c r="F287">
        <f ca="1">RANDBETWEEN(Parameters!$F$2,Parameters!$G$2)</f>
        <v>125</v>
      </c>
    </row>
    <row r="288" spans="1:6" x14ac:dyDescent="0.35">
      <c r="A288">
        <f ca="1">RANDBETWEEN(1,Parameters!$A$6)</f>
        <v>6</v>
      </c>
      <c r="B288" t="str">
        <f ca="1">VLOOKUP(A288,Reserves[],2,FALSE)</f>
        <v>BigPool</v>
      </c>
      <c r="C288" t="str">
        <f ca="1">VLOOKUP(A288,Reserves[],3,FALSE)</f>
        <v>B2</v>
      </c>
      <c r="D288" t="str">
        <f ca="1">VLOOKUP(A288,Reserves[],5,FALSE)</f>
        <v>Gold</v>
      </c>
      <c r="E288" s="1">
        <f ca="1">MAX(Parameters!$A$2,MAX(INDEX((A288=$A$2:A287)*$E$2:E287,))) + RANDBETWEEN(IF(MAX(INDEX((A288=$A$2:A287)*$E$2:E287,))=0,0,Parameters!$C$2),Parameters!$D$2)</f>
        <v>42716</v>
      </c>
      <c r="F288">
        <f ca="1">RANDBETWEEN(Parameters!$F$2,Parameters!$G$2)</f>
        <v>233</v>
      </c>
    </row>
    <row r="289" spans="1:6" x14ac:dyDescent="0.35">
      <c r="A289">
        <f ca="1">RANDBETWEEN(1,Parameters!$A$6)</f>
        <v>12</v>
      </c>
      <c r="B289" t="str">
        <f ca="1">VLOOKUP(A289,Reserves[],2,FALSE)</f>
        <v>EastTexas</v>
      </c>
      <c r="C289" t="str">
        <f ca="1">VLOOKUP(A289,Reserves[],3,FALSE)</f>
        <v>Lake2</v>
      </c>
      <c r="D289" t="str">
        <f ca="1">VLOOKUP(A289,Reserves[],5,FALSE)</f>
        <v>Gas</v>
      </c>
      <c r="E289" s="1">
        <f ca="1">MAX(Parameters!$A$2,MAX(INDEX((A289=$A$2:A288)*$E$2:E288,))) + RANDBETWEEN(IF(MAX(INDEX((A289=$A$2:A288)*$E$2:E288,))=0,0,Parameters!$C$2),Parameters!$D$2)</f>
        <v>42690</v>
      </c>
      <c r="F289">
        <f ca="1">RANDBETWEEN(Parameters!$F$2,Parameters!$G$2)</f>
        <v>284</v>
      </c>
    </row>
    <row r="290" spans="1:6" x14ac:dyDescent="0.35">
      <c r="A290">
        <f ca="1">RANDBETWEEN(1,Parameters!$A$6)</f>
        <v>9</v>
      </c>
      <c r="B290" t="str">
        <f ca="1">VLOOKUP(A290,Reserves[],2,FALSE)</f>
        <v>Hanamura</v>
      </c>
      <c r="C290" t="str">
        <f ca="1">VLOOKUP(A290,Reserves[],3,FALSE)</f>
        <v>Delta</v>
      </c>
      <c r="D290" t="str">
        <f ca="1">VLOOKUP(A290,Reserves[],5,FALSE)</f>
        <v>Gold</v>
      </c>
      <c r="E290" s="1">
        <f ca="1">MAX(Parameters!$A$2,MAX(INDEX((A290=$A$2:A289)*$E$2:E289,))) + RANDBETWEEN(IF(MAX(INDEX((A290=$A$2:A289)*$E$2:E289,))=0,0,Parameters!$C$2),Parameters!$D$2)</f>
        <v>42659</v>
      </c>
      <c r="F290">
        <f ca="1">RANDBETWEEN(Parameters!$F$2,Parameters!$G$2)</f>
        <v>233</v>
      </c>
    </row>
    <row r="291" spans="1:6" x14ac:dyDescent="0.35">
      <c r="A291">
        <f ca="1">RANDBETWEEN(1,Parameters!$A$6)</f>
        <v>10</v>
      </c>
      <c r="B291" t="str">
        <f ca="1">VLOOKUP(A291,Reserves[],2,FALSE)</f>
        <v>Hanamura</v>
      </c>
      <c r="C291" t="str">
        <f ca="1">VLOOKUP(A291,Reserves[],3,FALSE)</f>
        <v>H2</v>
      </c>
      <c r="D291" t="str">
        <f ca="1">VLOOKUP(A291,Reserves[],5,FALSE)</f>
        <v>Diamond</v>
      </c>
      <c r="E291" s="1">
        <f ca="1">MAX(Parameters!$A$2,MAX(INDEX((A291=$A$2:A290)*$E$2:E290,))) + RANDBETWEEN(IF(MAX(INDEX((A291=$A$2:A290)*$E$2:E290,))=0,0,Parameters!$C$2),Parameters!$D$2)</f>
        <v>42677</v>
      </c>
      <c r="F291">
        <f ca="1">RANDBETWEEN(Parameters!$F$2,Parameters!$G$2)</f>
        <v>124</v>
      </c>
    </row>
    <row r="292" spans="1:6" x14ac:dyDescent="0.35">
      <c r="A292">
        <f ca="1">RANDBETWEEN(1,Parameters!$A$6)</f>
        <v>9</v>
      </c>
      <c r="B292" t="str">
        <f ca="1">VLOOKUP(A292,Reserves[],2,FALSE)</f>
        <v>Hanamura</v>
      </c>
      <c r="C292" t="str">
        <f ca="1">VLOOKUP(A292,Reserves[],3,FALSE)</f>
        <v>Delta</v>
      </c>
      <c r="D292" t="str">
        <f ca="1">VLOOKUP(A292,Reserves[],5,FALSE)</f>
        <v>Gold</v>
      </c>
      <c r="E292" s="1">
        <f ca="1">MAX(Parameters!$A$2,MAX(INDEX((A292=$A$2:A291)*$E$2:E291,))) + RANDBETWEEN(IF(MAX(INDEX((A292=$A$2:A291)*$E$2:E291,))=0,0,Parameters!$C$2),Parameters!$D$2)</f>
        <v>42666</v>
      </c>
      <c r="F292">
        <f ca="1">RANDBETWEEN(Parameters!$F$2,Parameters!$G$2)</f>
        <v>259</v>
      </c>
    </row>
    <row r="293" spans="1:6" x14ac:dyDescent="0.35">
      <c r="A293">
        <f ca="1">RANDBETWEEN(1,Parameters!$A$6)</f>
        <v>12</v>
      </c>
      <c r="B293" t="str">
        <f ca="1">VLOOKUP(A293,Reserves[],2,FALSE)</f>
        <v>EastTexas</v>
      </c>
      <c r="C293" t="str">
        <f ca="1">VLOOKUP(A293,Reserves[],3,FALSE)</f>
        <v>Lake2</v>
      </c>
      <c r="D293" t="str">
        <f ca="1">VLOOKUP(A293,Reserves[],5,FALSE)</f>
        <v>Gas</v>
      </c>
      <c r="E293" s="1">
        <f ca="1">MAX(Parameters!$A$2,MAX(INDEX((A293=$A$2:A292)*$E$2:E292,))) + RANDBETWEEN(IF(MAX(INDEX((A293=$A$2:A292)*$E$2:E292,))=0,0,Parameters!$C$2),Parameters!$D$2)</f>
        <v>42693</v>
      </c>
      <c r="F293">
        <f ca="1">RANDBETWEEN(Parameters!$F$2,Parameters!$G$2)</f>
        <v>94</v>
      </c>
    </row>
    <row r="294" spans="1:6" x14ac:dyDescent="0.35">
      <c r="A294">
        <f ca="1">RANDBETWEEN(1,Parameters!$A$6)</f>
        <v>7</v>
      </c>
      <c r="B294" t="str">
        <f ca="1">VLOOKUP(A294,Reserves[],2,FALSE)</f>
        <v>Hanamura</v>
      </c>
      <c r="C294" t="str">
        <f ca="1">VLOOKUP(A294,Reserves[],3,FALSE)</f>
        <v>Alpha</v>
      </c>
      <c r="D294" t="str">
        <f ca="1">VLOOKUP(A294,Reserves[],5,FALSE)</f>
        <v>Oil</v>
      </c>
      <c r="E294" s="1">
        <f ca="1">MAX(Parameters!$A$2,MAX(INDEX((A294=$A$2:A293)*$E$2:E293,))) + RANDBETWEEN(IF(MAX(INDEX((A294=$A$2:A293)*$E$2:E293,))=0,0,Parameters!$C$2),Parameters!$D$2)</f>
        <v>42716</v>
      </c>
      <c r="F294">
        <f ca="1">RANDBETWEEN(Parameters!$F$2,Parameters!$G$2)</f>
        <v>136</v>
      </c>
    </row>
    <row r="295" spans="1:6" x14ac:dyDescent="0.35">
      <c r="A295">
        <f ca="1">RANDBETWEEN(1,Parameters!$A$6)</f>
        <v>2</v>
      </c>
      <c r="B295" t="str">
        <f ca="1">VLOOKUP(A295,Reserves[],2,FALSE)</f>
        <v>Route66</v>
      </c>
      <c r="C295" t="str">
        <f ca="1">VLOOKUP(A295,Reserves[],3,FALSE)</f>
        <v>Delta</v>
      </c>
      <c r="D295" t="str">
        <f ca="1">VLOOKUP(A295,Reserves[],5,FALSE)</f>
        <v>Gas</v>
      </c>
      <c r="E295" s="1">
        <f ca="1">MAX(Parameters!$A$2,MAX(INDEX((A295=$A$2:A294)*$E$2:E294,))) + RANDBETWEEN(IF(MAX(INDEX((A295=$A$2:A294)*$E$2:E294,))=0,0,Parameters!$C$2),Parameters!$D$2)</f>
        <v>42679</v>
      </c>
      <c r="F295">
        <f ca="1">RANDBETWEEN(Parameters!$F$2,Parameters!$G$2)</f>
        <v>89</v>
      </c>
    </row>
    <row r="296" spans="1:6" x14ac:dyDescent="0.35">
      <c r="A296">
        <f ca="1">RANDBETWEEN(1,Parameters!$A$6)</f>
        <v>14</v>
      </c>
      <c r="B296" t="str">
        <f ca="1">VLOOKUP(A296,Reserves[],2,FALSE)</f>
        <v>Kern River</v>
      </c>
      <c r="C296" t="str">
        <f ca="1">VLOOKUP(A296,Reserves[],3,FALSE)</f>
        <v>W13</v>
      </c>
      <c r="D296" t="str">
        <f ca="1">VLOOKUP(A296,Reserves[],5,FALSE)</f>
        <v>Gas</v>
      </c>
      <c r="E296" s="1">
        <f ca="1">MAX(Parameters!$A$2,MAX(INDEX((A296=$A$2:A295)*$E$2:E295,))) + RANDBETWEEN(IF(MAX(INDEX((A296=$A$2:A295)*$E$2:E295,))=0,0,Parameters!$C$2),Parameters!$D$2)</f>
        <v>42736</v>
      </c>
      <c r="F296">
        <f ca="1">RANDBETWEEN(Parameters!$F$2,Parameters!$G$2)</f>
        <v>219</v>
      </c>
    </row>
    <row r="297" spans="1:6" x14ac:dyDescent="0.35">
      <c r="A297">
        <f ca="1">RANDBETWEEN(1,Parameters!$A$6)</f>
        <v>7</v>
      </c>
      <c r="B297" t="str">
        <f ca="1">VLOOKUP(A297,Reserves[],2,FALSE)</f>
        <v>Hanamura</v>
      </c>
      <c r="C297" t="str">
        <f ca="1">VLOOKUP(A297,Reserves[],3,FALSE)</f>
        <v>Alpha</v>
      </c>
      <c r="D297" t="str">
        <f ca="1">VLOOKUP(A297,Reserves[],5,FALSE)</f>
        <v>Oil</v>
      </c>
      <c r="E297" s="1">
        <f ca="1">MAX(Parameters!$A$2,MAX(INDEX((A297=$A$2:A296)*$E$2:E296,))) + RANDBETWEEN(IF(MAX(INDEX((A297=$A$2:A296)*$E$2:E296,))=0,0,Parameters!$C$2),Parameters!$D$2)</f>
        <v>42720</v>
      </c>
      <c r="F297">
        <f ca="1">RANDBETWEEN(Parameters!$F$2,Parameters!$G$2)</f>
        <v>129</v>
      </c>
    </row>
    <row r="298" spans="1:6" x14ac:dyDescent="0.35">
      <c r="A298">
        <f ca="1">RANDBETWEEN(1,Parameters!$A$6)</f>
        <v>6</v>
      </c>
      <c r="B298" t="str">
        <f ca="1">VLOOKUP(A298,Reserves[],2,FALSE)</f>
        <v>BigPool</v>
      </c>
      <c r="C298" t="str">
        <f ca="1">VLOOKUP(A298,Reserves[],3,FALSE)</f>
        <v>B2</v>
      </c>
      <c r="D298" t="str">
        <f ca="1">VLOOKUP(A298,Reserves[],5,FALSE)</f>
        <v>Gold</v>
      </c>
      <c r="E298" s="1">
        <f ca="1">MAX(Parameters!$A$2,MAX(INDEX((A298=$A$2:A297)*$E$2:E297,))) + RANDBETWEEN(IF(MAX(INDEX((A298=$A$2:A297)*$E$2:E297,))=0,0,Parameters!$C$2),Parameters!$D$2)</f>
        <v>42723</v>
      </c>
      <c r="F298">
        <f ca="1">RANDBETWEEN(Parameters!$F$2,Parameters!$G$2)</f>
        <v>118</v>
      </c>
    </row>
    <row r="299" spans="1:6" x14ac:dyDescent="0.35">
      <c r="A299">
        <f ca="1">RANDBETWEEN(1,Parameters!$A$6)</f>
        <v>3</v>
      </c>
      <c r="B299" t="str">
        <f ca="1">VLOOKUP(A299,Reserves[],2,FALSE)</f>
        <v>Route66</v>
      </c>
      <c r="C299" t="str">
        <f ca="1">VLOOKUP(A299,Reserves[],3,FALSE)</f>
        <v>A3</v>
      </c>
      <c r="D299" t="str">
        <f ca="1">VLOOKUP(A299,Reserves[],5,FALSE)</f>
        <v>Gold</v>
      </c>
      <c r="E299" s="1">
        <f ca="1">MAX(Parameters!$A$2,MAX(INDEX((A299=$A$2:A298)*$E$2:E298,))) + RANDBETWEEN(IF(MAX(INDEX((A299=$A$2:A298)*$E$2:E298,))=0,0,Parameters!$C$2),Parameters!$D$2)</f>
        <v>42679</v>
      </c>
      <c r="F299">
        <f ca="1">RANDBETWEEN(Parameters!$F$2,Parameters!$G$2)</f>
        <v>157</v>
      </c>
    </row>
    <row r="300" spans="1:6" x14ac:dyDescent="0.35">
      <c r="A300">
        <f ca="1">RANDBETWEEN(1,Parameters!$A$6)</f>
        <v>3</v>
      </c>
      <c r="B300" t="str">
        <f ca="1">VLOOKUP(A300,Reserves[],2,FALSE)</f>
        <v>Route66</v>
      </c>
      <c r="C300" t="str">
        <f ca="1">VLOOKUP(A300,Reserves[],3,FALSE)</f>
        <v>A3</v>
      </c>
      <c r="D300" t="str">
        <f ca="1">VLOOKUP(A300,Reserves[],5,FALSE)</f>
        <v>Gold</v>
      </c>
      <c r="E300" s="1">
        <f ca="1">MAX(Parameters!$A$2,MAX(INDEX((A300=$A$2:A299)*$E$2:E299,))) + RANDBETWEEN(IF(MAX(INDEX((A300=$A$2:A299)*$E$2:E299,))=0,0,Parameters!$C$2),Parameters!$D$2)</f>
        <v>42686</v>
      </c>
      <c r="F300">
        <f ca="1">RANDBETWEEN(Parameters!$F$2,Parameters!$G$2)</f>
        <v>244</v>
      </c>
    </row>
    <row r="301" spans="1:6" x14ac:dyDescent="0.35">
      <c r="A301">
        <f ca="1">RANDBETWEEN(1,Parameters!$A$6)</f>
        <v>12</v>
      </c>
      <c r="B301" t="str">
        <f ca="1">VLOOKUP(A301,Reserves[],2,FALSE)</f>
        <v>EastTexas</v>
      </c>
      <c r="C301" t="str">
        <f ca="1">VLOOKUP(A301,Reserves[],3,FALSE)</f>
        <v>Lake2</v>
      </c>
      <c r="D301" t="str">
        <f ca="1">VLOOKUP(A301,Reserves[],5,FALSE)</f>
        <v>Gas</v>
      </c>
      <c r="E301" s="1">
        <f ca="1">MAX(Parameters!$A$2,MAX(INDEX((A301=$A$2:A300)*$E$2:E300,))) + RANDBETWEEN(IF(MAX(INDEX((A301=$A$2:A300)*$E$2:E300,))=0,0,Parameters!$C$2),Parameters!$D$2)</f>
        <v>42698</v>
      </c>
      <c r="F301">
        <f ca="1">RANDBETWEEN(Parameters!$F$2,Parameters!$G$2)</f>
        <v>287</v>
      </c>
    </row>
    <row r="302" spans="1:6" x14ac:dyDescent="0.35">
      <c r="A302">
        <f ca="1">RANDBETWEEN(1,Parameters!$A$6)</f>
        <v>5</v>
      </c>
      <c r="B302" t="str">
        <f ca="1">VLOOKUP(A302,Reserves[],2,FALSE)</f>
        <v>BigPool</v>
      </c>
      <c r="C302" t="str">
        <f ca="1">VLOOKUP(A302,Reserves[],3,FALSE)</f>
        <v>Gem</v>
      </c>
      <c r="D302" t="str">
        <f ca="1">VLOOKUP(A302,Reserves[],5,FALSE)</f>
        <v>Gas</v>
      </c>
      <c r="E302" s="1">
        <f ca="1">MAX(Parameters!$A$2,MAX(INDEX((A302=$A$2:A301)*$E$2:E301,))) + RANDBETWEEN(IF(MAX(INDEX((A302=$A$2:A301)*$E$2:E301,))=0,0,Parameters!$C$2),Parameters!$D$2)</f>
        <v>42688</v>
      </c>
      <c r="F302">
        <f ca="1">RANDBETWEEN(Parameters!$F$2,Parameters!$G$2)</f>
        <v>96</v>
      </c>
    </row>
    <row r="303" spans="1:6" x14ac:dyDescent="0.35">
      <c r="A303">
        <f ca="1">RANDBETWEEN(1,Parameters!$A$6)</f>
        <v>6</v>
      </c>
      <c r="B303" t="str">
        <f ca="1">VLOOKUP(A303,Reserves[],2,FALSE)</f>
        <v>BigPool</v>
      </c>
      <c r="C303" t="str">
        <f ca="1">VLOOKUP(A303,Reserves[],3,FALSE)</f>
        <v>B2</v>
      </c>
      <c r="D303" t="str">
        <f ca="1">VLOOKUP(A303,Reserves[],5,FALSE)</f>
        <v>Gold</v>
      </c>
      <c r="E303" s="1">
        <f ca="1">MAX(Parameters!$A$2,MAX(INDEX((A303=$A$2:A302)*$E$2:E302,))) + RANDBETWEEN(IF(MAX(INDEX((A303=$A$2:A302)*$E$2:E302,))=0,0,Parameters!$C$2),Parameters!$D$2)</f>
        <v>42726</v>
      </c>
      <c r="F303">
        <f ca="1">RANDBETWEEN(Parameters!$F$2,Parameters!$G$2)</f>
        <v>160</v>
      </c>
    </row>
    <row r="304" spans="1:6" x14ac:dyDescent="0.35">
      <c r="A304">
        <f ca="1">RANDBETWEEN(1,Parameters!$A$6)</f>
        <v>1</v>
      </c>
      <c r="B304" t="str">
        <f ca="1">VLOOKUP(A304,Reserves[],2,FALSE)</f>
        <v>Route66</v>
      </c>
      <c r="C304" t="str">
        <f ca="1">VLOOKUP(A304,Reserves[],3,FALSE)</f>
        <v>Alpha</v>
      </c>
      <c r="D304" t="str">
        <f ca="1">VLOOKUP(A304,Reserves[],5,FALSE)</f>
        <v>Oil</v>
      </c>
      <c r="E304" s="1">
        <f ca="1">MAX(Parameters!$A$2,MAX(INDEX((A304=$A$2:A303)*$E$2:E303,))) + RANDBETWEEN(IF(MAX(INDEX((A304=$A$2:A303)*$E$2:E303,))=0,0,Parameters!$C$2),Parameters!$D$2)</f>
        <v>42687</v>
      </c>
      <c r="F304">
        <f ca="1">RANDBETWEEN(Parameters!$F$2,Parameters!$G$2)</f>
        <v>155</v>
      </c>
    </row>
    <row r="305" spans="1:6" x14ac:dyDescent="0.35">
      <c r="A305">
        <f ca="1">RANDBETWEEN(1,Parameters!$A$6)</f>
        <v>15</v>
      </c>
      <c r="B305" t="str">
        <f ca="1">VLOOKUP(A305,Reserves[],2,FALSE)</f>
        <v>Kern River</v>
      </c>
      <c r="C305" t="str">
        <f ca="1">VLOOKUP(A305,Reserves[],3,FALSE)</f>
        <v>Delta</v>
      </c>
      <c r="D305" t="str">
        <f ca="1">VLOOKUP(A305,Reserves[],5,FALSE)</f>
        <v>Gold</v>
      </c>
      <c r="E305" s="1">
        <f ca="1">MAX(Parameters!$A$2,MAX(INDEX((A305=$A$2:A304)*$E$2:E304,))) + RANDBETWEEN(IF(MAX(INDEX((A305=$A$2:A304)*$E$2:E304,))=0,0,Parameters!$C$2),Parameters!$D$2)</f>
        <v>42715</v>
      </c>
      <c r="F305">
        <f ca="1">RANDBETWEEN(Parameters!$F$2,Parameters!$G$2)</f>
        <v>115</v>
      </c>
    </row>
    <row r="306" spans="1:6" x14ac:dyDescent="0.35">
      <c r="A306">
        <f ca="1">RANDBETWEEN(1,Parameters!$A$6)</f>
        <v>3</v>
      </c>
      <c r="B306" t="str">
        <f ca="1">VLOOKUP(A306,Reserves[],2,FALSE)</f>
        <v>Route66</v>
      </c>
      <c r="C306" t="str">
        <f ca="1">VLOOKUP(A306,Reserves[],3,FALSE)</f>
        <v>A3</v>
      </c>
      <c r="D306" t="str">
        <f ca="1">VLOOKUP(A306,Reserves[],5,FALSE)</f>
        <v>Gold</v>
      </c>
      <c r="E306" s="1">
        <f ca="1">MAX(Parameters!$A$2,MAX(INDEX((A306=$A$2:A305)*$E$2:E305,))) + RANDBETWEEN(IF(MAX(INDEX((A306=$A$2:A305)*$E$2:E305,))=0,0,Parameters!$C$2),Parameters!$D$2)</f>
        <v>42692</v>
      </c>
      <c r="F306">
        <f ca="1">RANDBETWEEN(Parameters!$F$2,Parameters!$G$2)</f>
        <v>100</v>
      </c>
    </row>
    <row r="307" spans="1:6" x14ac:dyDescent="0.35">
      <c r="A307">
        <f ca="1">RANDBETWEEN(1,Parameters!$A$6)</f>
        <v>3</v>
      </c>
      <c r="B307" t="str">
        <f ca="1">VLOOKUP(A307,Reserves[],2,FALSE)</f>
        <v>Route66</v>
      </c>
      <c r="C307" t="str">
        <f ca="1">VLOOKUP(A307,Reserves[],3,FALSE)</f>
        <v>A3</v>
      </c>
      <c r="D307" t="str">
        <f ca="1">VLOOKUP(A307,Reserves[],5,FALSE)</f>
        <v>Gold</v>
      </c>
      <c r="E307" s="1">
        <f ca="1">MAX(Parameters!$A$2,MAX(INDEX((A307=$A$2:A306)*$E$2:E306,))) + RANDBETWEEN(IF(MAX(INDEX((A307=$A$2:A306)*$E$2:E306,))=0,0,Parameters!$C$2),Parameters!$D$2)</f>
        <v>42699</v>
      </c>
      <c r="F307">
        <f ca="1">RANDBETWEEN(Parameters!$F$2,Parameters!$G$2)</f>
        <v>88</v>
      </c>
    </row>
    <row r="308" spans="1:6" x14ac:dyDescent="0.35">
      <c r="A308">
        <f ca="1">RANDBETWEEN(1,Parameters!$A$6)</f>
        <v>16</v>
      </c>
      <c r="B308" t="str">
        <f ca="1">VLOOKUP(A308,Reserves[],2,FALSE)</f>
        <v>Kern River</v>
      </c>
      <c r="C308" t="str">
        <f ca="1">VLOOKUP(A308,Reserves[],3,FALSE)</f>
        <v>D1</v>
      </c>
      <c r="D308" t="str">
        <f ca="1">VLOOKUP(A308,Reserves[],5,FALSE)</f>
        <v>Diamond</v>
      </c>
      <c r="E308" s="1">
        <f ca="1">MAX(Parameters!$A$2,MAX(INDEX((A308=$A$2:A307)*$E$2:E307,))) + RANDBETWEEN(IF(MAX(INDEX((A308=$A$2:A307)*$E$2:E307,))=0,0,Parameters!$C$2),Parameters!$D$2)</f>
        <v>42692</v>
      </c>
      <c r="F308">
        <f ca="1">RANDBETWEEN(Parameters!$F$2,Parameters!$G$2)</f>
        <v>222</v>
      </c>
    </row>
    <row r="309" spans="1:6" x14ac:dyDescent="0.35">
      <c r="A309">
        <f ca="1">RANDBETWEEN(1,Parameters!$A$6)</f>
        <v>4</v>
      </c>
      <c r="B309" t="str">
        <f ca="1">VLOOKUP(A309,Reserves[],2,FALSE)</f>
        <v>BigPool</v>
      </c>
      <c r="C309" t="str">
        <f ca="1">VLOOKUP(A309,Reserves[],3,FALSE)</f>
        <v>B1</v>
      </c>
      <c r="D309" t="str">
        <f ca="1">VLOOKUP(A309,Reserves[],5,FALSE)</f>
        <v>Oil</v>
      </c>
      <c r="E309" s="1">
        <f ca="1">MAX(Parameters!$A$2,MAX(INDEX((A309=$A$2:A308)*$E$2:E308,))) + RANDBETWEEN(IF(MAX(INDEX((A309=$A$2:A308)*$E$2:E308,))=0,0,Parameters!$C$2),Parameters!$D$2)</f>
        <v>42690</v>
      </c>
      <c r="F309">
        <f ca="1">RANDBETWEEN(Parameters!$F$2,Parameters!$G$2)</f>
        <v>278</v>
      </c>
    </row>
    <row r="310" spans="1:6" x14ac:dyDescent="0.35">
      <c r="A310">
        <f ca="1">RANDBETWEEN(1,Parameters!$A$6)</f>
        <v>14</v>
      </c>
      <c r="B310" t="str">
        <f ca="1">VLOOKUP(A310,Reserves[],2,FALSE)</f>
        <v>Kern River</v>
      </c>
      <c r="C310" t="str">
        <f ca="1">VLOOKUP(A310,Reserves[],3,FALSE)</f>
        <v>W13</v>
      </c>
      <c r="D310" t="str">
        <f ca="1">VLOOKUP(A310,Reserves[],5,FALSE)</f>
        <v>Gas</v>
      </c>
      <c r="E310" s="1">
        <f ca="1">MAX(Parameters!$A$2,MAX(INDEX((A310=$A$2:A309)*$E$2:E309,))) + RANDBETWEEN(IF(MAX(INDEX((A310=$A$2:A309)*$E$2:E309,))=0,0,Parameters!$C$2),Parameters!$D$2)</f>
        <v>42740</v>
      </c>
      <c r="F310">
        <f ca="1">RANDBETWEEN(Parameters!$F$2,Parameters!$G$2)</f>
        <v>180</v>
      </c>
    </row>
    <row r="311" spans="1:6" x14ac:dyDescent="0.35">
      <c r="A311">
        <f ca="1">RANDBETWEEN(1,Parameters!$A$6)</f>
        <v>10</v>
      </c>
      <c r="B311" t="str">
        <f ca="1">VLOOKUP(A311,Reserves[],2,FALSE)</f>
        <v>Hanamura</v>
      </c>
      <c r="C311" t="str">
        <f ca="1">VLOOKUP(A311,Reserves[],3,FALSE)</f>
        <v>H2</v>
      </c>
      <c r="D311" t="str">
        <f ca="1">VLOOKUP(A311,Reserves[],5,FALSE)</f>
        <v>Diamond</v>
      </c>
      <c r="E311" s="1">
        <f ca="1">MAX(Parameters!$A$2,MAX(INDEX((A311=$A$2:A310)*$E$2:E310,))) + RANDBETWEEN(IF(MAX(INDEX((A311=$A$2:A310)*$E$2:E310,))=0,0,Parameters!$C$2),Parameters!$D$2)</f>
        <v>42681</v>
      </c>
      <c r="F311">
        <f ca="1">RANDBETWEEN(Parameters!$F$2,Parameters!$G$2)</f>
        <v>259</v>
      </c>
    </row>
    <row r="312" spans="1:6" x14ac:dyDescent="0.35">
      <c r="A312">
        <f ca="1">RANDBETWEEN(1,Parameters!$A$6)</f>
        <v>15</v>
      </c>
      <c r="B312" t="str">
        <f ca="1">VLOOKUP(A312,Reserves[],2,FALSE)</f>
        <v>Kern River</v>
      </c>
      <c r="C312" t="str">
        <f ca="1">VLOOKUP(A312,Reserves[],3,FALSE)</f>
        <v>Delta</v>
      </c>
      <c r="D312" t="str">
        <f ca="1">VLOOKUP(A312,Reserves[],5,FALSE)</f>
        <v>Gold</v>
      </c>
      <c r="E312" s="1">
        <f ca="1">MAX(Parameters!$A$2,MAX(INDEX((A312=$A$2:A311)*$E$2:E311,))) + RANDBETWEEN(IF(MAX(INDEX((A312=$A$2:A311)*$E$2:E311,))=0,0,Parameters!$C$2),Parameters!$D$2)</f>
        <v>42718</v>
      </c>
      <c r="F312">
        <f ca="1">RANDBETWEEN(Parameters!$F$2,Parameters!$G$2)</f>
        <v>253</v>
      </c>
    </row>
    <row r="313" spans="1:6" x14ac:dyDescent="0.35">
      <c r="A313">
        <f ca="1">RANDBETWEEN(1,Parameters!$A$6)</f>
        <v>16</v>
      </c>
      <c r="B313" t="str">
        <f ca="1">VLOOKUP(A313,Reserves[],2,FALSE)</f>
        <v>Kern River</v>
      </c>
      <c r="C313" t="str">
        <f ca="1">VLOOKUP(A313,Reserves[],3,FALSE)</f>
        <v>D1</v>
      </c>
      <c r="D313" t="str">
        <f ca="1">VLOOKUP(A313,Reserves[],5,FALSE)</f>
        <v>Diamond</v>
      </c>
      <c r="E313" s="1">
        <f ca="1">MAX(Parameters!$A$2,MAX(INDEX((A313=$A$2:A312)*$E$2:E312,))) + RANDBETWEEN(IF(MAX(INDEX((A313=$A$2:A312)*$E$2:E312,))=0,0,Parameters!$C$2),Parameters!$D$2)</f>
        <v>42697</v>
      </c>
      <c r="F313">
        <f ca="1">RANDBETWEEN(Parameters!$F$2,Parameters!$G$2)</f>
        <v>293</v>
      </c>
    </row>
    <row r="314" spans="1:6" x14ac:dyDescent="0.35">
      <c r="A314">
        <f ca="1">RANDBETWEEN(1,Parameters!$A$6)</f>
        <v>2</v>
      </c>
      <c r="B314" t="str">
        <f ca="1">VLOOKUP(A314,Reserves[],2,FALSE)</f>
        <v>Route66</v>
      </c>
      <c r="C314" t="str">
        <f ca="1">VLOOKUP(A314,Reserves[],3,FALSE)</f>
        <v>Delta</v>
      </c>
      <c r="D314" t="str">
        <f ca="1">VLOOKUP(A314,Reserves[],5,FALSE)</f>
        <v>Gas</v>
      </c>
      <c r="E314" s="1">
        <f ca="1">MAX(Parameters!$A$2,MAX(INDEX((A314=$A$2:A313)*$E$2:E313,))) + RANDBETWEEN(IF(MAX(INDEX((A314=$A$2:A313)*$E$2:E313,))=0,0,Parameters!$C$2),Parameters!$D$2)</f>
        <v>42684</v>
      </c>
      <c r="F314">
        <f ca="1">RANDBETWEEN(Parameters!$F$2,Parameters!$G$2)</f>
        <v>131</v>
      </c>
    </row>
    <row r="315" spans="1:6" x14ac:dyDescent="0.35">
      <c r="A315">
        <f ca="1">RANDBETWEEN(1,Parameters!$A$6)</f>
        <v>14</v>
      </c>
      <c r="B315" t="str">
        <f ca="1">VLOOKUP(A315,Reserves[],2,FALSE)</f>
        <v>Kern River</v>
      </c>
      <c r="C315" t="str">
        <f ca="1">VLOOKUP(A315,Reserves[],3,FALSE)</f>
        <v>W13</v>
      </c>
      <c r="D315" t="str">
        <f ca="1">VLOOKUP(A315,Reserves[],5,FALSE)</f>
        <v>Gas</v>
      </c>
      <c r="E315" s="1">
        <f ca="1">MAX(Parameters!$A$2,MAX(INDEX((A315=$A$2:A314)*$E$2:E314,))) + RANDBETWEEN(IF(MAX(INDEX((A315=$A$2:A314)*$E$2:E314,))=0,0,Parameters!$C$2),Parameters!$D$2)</f>
        <v>42743</v>
      </c>
      <c r="F315">
        <f ca="1">RANDBETWEEN(Parameters!$F$2,Parameters!$G$2)</f>
        <v>165</v>
      </c>
    </row>
    <row r="316" spans="1:6" x14ac:dyDescent="0.35">
      <c r="A316">
        <f ca="1">RANDBETWEEN(1,Parameters!$A$6)</f>
        <v>14</v>
      </c>
      <c r="B316" t="str">
        <f ca="1">VLOOKUP(A316,Reserves[],2,FALSE)</f>
        <v>Kern River</v>
      </c>
      <c r="C316" t="str">
        <f ca="1">VLOOKUP(A316,Reserves[],3,FALSE)</f>
        <v>W13</v>
      </c>
      <c r="D316" t="str">
        <f ca="1">VLOOKUP(A316,Reserves[],5,FALSE)</f>
        <v>Gas</v>
      </c>
      <c r="E316" s="1">
        <f ca="1">MAX(Parameters!$A$2,MAX(INDEX((A316=$A$2:A315)*$E$2:E315,))) + RANDBETWEEN(IF(MAX(INDEX((A316=$A$2:A315)*$E$2:E315,))=0,0,Parameters!$C$2),Parameters!$D$2)</f>
        <v>42749</v>
      </c>
      <c r="F316">
        <f ca="1">RANDBETWEEN(Parameters!$F$2,Parameters!$G$2)</f>
        <v>202</v>
      </c>
    </row>
    <row r="317" spans="1:6" x14ac:dyDescent="0.35">
      <c r="A317">
        <f ca="1">RANDBETWEEN(1,Parameters!$A$6)</f>
        <v>5</v>
      </c>
      <c r="B317" t="str">
        <f ca="1">VLOOKUP(A317,Reserves[],2,FALSE)</f>
        <v>BigPool</v>
      </c>
      <c r="C317" t="str">
        <f ca="1">VLOOKUP(A317,Reserves[],3,FALSE)</f>
        <v>Gem</v>
      </c>
      <c r="D317" t="str">
        <f ca="1">VLOOKUP(A317,Reserves[],5,FALSE)</f>
        <v>Gas</v>
      </c>
      <c r="E317" s="1">
        <f ca="1">MAX(Parameters!$A$2,MAX(INDEX((A317=$A$2:A316)*$E$2:E316,))) + RANDBETWEEN(IF(MAX(INDEX((A317=$A$2:A316)*$E$2:E316,))=0,0,Parameters!$C$2),Parameters!$D$2)</f>
        <v>42693</v>
      </c>
      <c r="F317">
        <f ca="1">RANDBETWEEN(Parameters!$F$2,Parameters!$G$2)</f>
        <v>136</v>
      </c>
    </row>
    <row r="318" spans="1:6" x14ac:dyDescent="0.35">
      <c r="A318">
        <f ca="1">RANDBETWEEN(1,Parameters!$A$6)</f>
        <v>12</v>
      </c>
      <c r="B318" t="str">
        <f ca="1">VLOOKUP(A318,Reserves[],2,FALSE)</f>
        <v>EastTexas</v>
      </c>
      <c r="C318" t="str">
        <f ca="1">VLOOKUP(A318,Reserves[],3,FALSE)</f>
        <v>Lake2</v>
      </c>
      <c r="D318" t="str">
        <f ca="1">VLOOKUP(A318,Reserves[],5,FALSE)</f>
        <v>Gas</v>
      </c>
      <c r="E318" s="1">
        <f ca="1">MAX(Parameters!$A$2,MAX(INDEX((A318=$A$2:A317)*$E$2:E317,))) + RANDBETWEEN(IF(MAX(INDEX((A318=$A$2:A317)*$E$2:E317,))=0,0,Parameters!$C$2),Parameters!$D$2)</f>
        <v>42701</v>
      </c>
      <c r="F318">
        <f ca="1">RANDBETWEEN(Parameters!$F$2,Parameters!$G$2)</f>
        <v>239</v>
      </c>
    </row>
    <row r="319" spans="1:6" x14ac:dyDescent="0.35">
      <c r="A319">
        <f ca="1">RANDBETWEEN(1,Parameters!$A$6)</f>
        <v>5</v>
      </c>
      <c r="B319" t="str">
        <f ca="1">VLOOKUP(A319,Reserves[],2,FALSE)</f>
        <v>BigPool</v>
      </c>
      <c r="C319" t="str">
        <f ca="1">VLOOKUP(A319,Reserves[],3,FALSE)</f>
        <v>Gem</v>
      </c>
      <c r="D319" t="str">
        <f ca="1">VLOOKUP(A319,Reserves[],5,FALSE)</f>
        <v>Gas</v>
      </c>
      <c r="E319" s="1">
        <f ca="1">MAX(Parameters!$A$2,MAX(INDEX((A319=$A$2:A318)*$E$2:E318,))) + RANDBETWEEN(IF(MAX(INDEX((A319=$A$2:A318)*$E$2:E318,))=0,0,Parameters!$C$2),Parameters!$D$2)</f>
        <v>42701</v>
      </c>
      <c r="F319">
        <f ca="1">RANDBETWEEN(Parameters!$F$2,Parameters!$G$2)</f>
        <v>231</v>
      </c>
    </row>
    <row r="320" spans="1:6" x14ac:dyDescent="0.35">
      <c r="A320">
        <f ca="1">RANDBETWEEN(1,Parameters!$A$6)</f>
        <v>16</v>
      </c>
      <c r="B320" t="str">
        <f ca="1">VLOOKUP(A320,Reserves[],2,FALSE)</f>
        <v>Kern River</v>
      </c>
      <c r="C320" t="str">
        <f ca="1">VLOOKUP(A320,Reserves[],3,FALSE)</f>
        <v>D1</v>
      </c>
      <c r="D320" t="str">
        <f ca="1">VLOOKUP(A320,Reserves[],5,FALSE)</f>
        <v>Diamond</v>
      </c>
      <c r="E320" s="1">
        <f ca="1">MAX(Parameters!$A$2,MAX(INDEX((A320=$A$2:A319)*$E$2:E319,))) + RANDBETWEEN(IF(MAX(INDEX((A320=$A$2:A319)*$E$2:E319,))=0,0,Parameters!$C$2),Parameters!$D$2)</f>
        <v>42702</v>
      </c>
      <c r="F320">
        <f ca="1">RANDBETWEEN(Parameters!$F$2,Parameters!$G$2)</f>
        <v>242</v>
      </c>
    </row>
    <row r="321" spans="1:6" x14ac:dyDescent="0.35">
      <c r="A321">
        <f ca="1">RANDBETWEEN(1,Parameters!$A$6)</f>
        <v>14</v>
      </c>
      <c r="B321" t="str">
        <f ca="1">VLOOKUP(A321,Reserves[],2,FALSE)</f>
        <v>Kern River</v>
      </c>
      <c r="C321" t="str">
        <f ca="1">VLOOKUP(A321,Reserves[],3,FALSE)</f>
        <v>W13</v>
      </c>
      <c r="D321" t="str">
        <f ca="1">VLOOKUP(A321,Reserves[],5,FALSE)</f>
        <v>Gas</v>
      </c>
      <c r="E321" s="1">
        <f ca="1">MAX(Parameters!$A$2,MAX(INDEX((A321=$A$2:A320)*$E$2:E320,))) + RANDBETWEEN(IF(MAX(INDEX((A321=$A$2:A320)*$E$2:E320,))=0,0,Parameters!$C$2),Parameters!$D$2)</f>
        <v>42757</v>
      </c>
      <c r="F321">
        <f ca="1">RANDBETWEEN(Parameters!$F$2,Parameters!$G$2)</f>
        <v>252</v>
      </c>
    </row>
    <row r="322" spans="1:6" x14ac:dyDescent="0.35">
      <c r="A322">
        <f ca="1">RANDBETWEEN(1,Parameters!$A$6)</f>
        <v>8</v>
      </c>
      <c r="B322" t="str">
        <f ca="1">VLOOKUP(A322,Reserves[],2,FALSE)</f>
        <v>Hanamura</v>
      </c>
      <c r="C322" t="str">
        <f ca="1">VLOOKUP(A322,Reserves[],3,FALSE)</f>
        <v>H1</v>
      </c>
      <c r="D322" t="str">
        <f ca="1">VLOOKUP(A322,Reserves[],5,FALSE)</f>
        <v>Gas</v>
      </c>
      <c r="E322" s="1">
        <f ca="1">MAX(Parameters!$A$2,MAX(INDEX((A322=$A$2:A321)*$E$2:E321,))) + RANDBETWEEN(IF(MAX(INDEX((A322=$A$2:A321)*$E$2:E321,))=0,0,Parameters!$C$2),Parameters!$D$2)</f>
        <v>42689</v>
      </c>
      <c r="F322">
        <f ca="1">RANDBETWEEN(Parameters!$F$2,Parameters!$G$2)</f>
        <v>249</v>
      </c>
    </row>
    <row r="323" spans="1:6" x14ac:dyDescent="0.35">
      <c r="A323">
        <f ca="1">RANDBETWEEN(1,Parameters!$A$6)</f>
        <v>4</v>
      </c>
      <c r="B323" t="str">
        <f ca="1">VLOOKUP(A323,Reserves[],2,FALSE)</f>
        <v>BigPool</v>
      </c>
      <c r="C323" t="str">
        <f ca="1">VLOOKUP(A323,Reserves[],3,FALSE)</f>
        <v>B1</v>
      </c>
      <c r="D323" t="str">
        <f ca="1">VLOOKUP(A323,Reserves[],5,FALSE)</f>
        <v>Oil</v>
      </c>
      <c r="E323" s="1">
        <f ca="1">MAX(Parameters!$A$2,MAX(INDEX((A323=$A$2:A322)*$E$2:E322,))) + RANDBETWEEN(IF(MAX(INDEX((A323=$A$2:A322)*$E$2:E322,))=0,0,Parameters!$C$2),Parameters!$D$2)</f>
        <v>42694</v>
      </c>
      <c r="F323">
        <f ca="1">RANDBETWEEN(Parameters!$F$2,Parameters!$G$2)</f>
        <v>292</v>
      </c>
    </row>
    <row r="324" spans="1:6" x14ac:dyDescent="0.35">
      <c r="A324">
        <f ca="1">RANDBETWEEN(1,Parameters!$A$6)</f>
        <v>5</v>
      </c>
      <c r="B324" t="str">
        <f ca="1">VLOOKUP(A324,Reserves[],2,FALSE)</f>
        <v>BigPool</v>
      </c>
      <c r="C324" t="str">
        <f ca="1">VLOOKUP(A324,Reserves[],3,FALSE)</f>
        <v>Gem</v>
      </c>
      <c r="D324" t="str">
        <f ca="1">VLOOKUP(A324,Reserves[],5,FALSE)</f>
        <v>Gas</v>
      </c>
      <c r="E324" s="1">
        <f ca="1">MAX(Parameters!$A$2,MAX(INDEX((A324=$A$2:A323)*$E$2:E323,))) + RANDBETWEEN(IF(MAX(INDEX((A324=$A$2:A323)*$E$2:E323,))=0,0,Parameters!$C$2),Parameters!$D$2)</f>
        <v>42704</v>
      </c>
      <c r="F324">
        <f ca="1">RANDBETWEEN(Parameters!$F$2,Parameters!$G$2)</f>
        <v>234</v>
      </c>
    </row>
    <row r="325" spans="1:6" x14ac:dyDescent="0.35">
      <c r="A325">
        <f ca="1">RANDBETWEEN(1,Parameters!$A$6)</f>
        <v>7</v>
      </c>
      <c r="B325" t="str">
        <f ca="1">VLOOKUP(A325,Reserves[],2,FALSE)</f>
        <v>Hanamura</v>
      </c>
      <c r="C325" t="str">
        <f ca="1">VLOOKUP(A325,Reserves[],3,FALSE)</f>
        <v>Alpha</v>
      </c>
      <c r="D325" t="str">
        <f ca="1">VLOOKUP(A325,Reserves[],5,FALSE)</f>
        <v>Oil</v>
      </c>
      <c r="E325" s="1">
        <f ca="1">MAX(Parameters!$A$2,MAX(INDEX((A325=$A$2:A324)*$E$2:E324,))) + RANDBETWEEN(IF(MAX(INDEX((A325=$A$2:A324)*$E$2:E324,))=0,0,Parameters!$C$2),Parameters!$D$2)</f>
        <v>42726</v>
      </c>
      <c r="F325">
        <f ca="1">RANDBETWEEN(Parameters!$F$2,Parameters!$G$2)</f>
        <v>207</v>
      </c>
    </row>
    <row r="326" spans="1:6" x14ac:dyDescent="0.35">
      <c r="A326">
        <f ca="1">RANDBETWEEN(1,Parameters!$A$6)</f>
        <v>8</v>
      </c>
      <c r="B326" t="str">
        <f ca="1">VLOOKUP(A326,Reserves[],2,FALSE)</f>
        <v>Hanamura</v>
      </c>
      <c r="C326" t="str">
        <f ca="1">VLOOKUP(A326,Reserves[],3,FALSE)</f>
        <v>H1</v>
      </c>
      <c r="D326" t="str">
        <f ca="1">VLOOKUP(A326,Reserves[],5,FALSE)</f>
        <v>Gas</v>
      </c>
      <c r="E326" s="1">
        <f ca="1">MAX(Parameters!$A$2,MAX(INDEX((A326=$A$2:A325)*$E$2:E325,))) + RANDBETWEEN(IF(MAX(INDEX((A326=$A$2:A325)*$E$2:E325,))=0,0,Parameters!$C$2),Parameters!$D$2)</f>
        <v>42696</v>
      </c>
      <c r="F326">
        <f ca="1">RANDBETWEEN(Parameters!$F$2,Parameters!$G$2)</f>
        <v>85</v>
      </c>
    </row>
    <row r="327" spans="1:6" x14ac:dyDescent="0.35">
      <c r="A327">
        <f ca="1">RANDBETWEEN(1,Parameters!$A$6)</f>
        <v>16</v>
      </c>
      <c r="B327" t="str">
        <f ca="1">VLOOKUP(A327,Reserves[],2,FALSE)</f>
        <v>Kern River</v>
      </c>
      <c r="C327" t="str">
        <f ca="1">VLOOKUP(A327,Reserves[],3,FALSE)</f>
        <v>D1</v>
      </c>
      <c r="D327" t="str">
        <f ca="1">VLOOKUP(A327,Reserves[],5,FALSE)</f>
        <v>Diamond</v>
      </c>
      <c r="E327" s="1">
        <f ca="1">MAX(Parameters!$A$2,MAX(INDEX((A327=$A$2:A326)*$E$2:E326,))) + RANDBETWEEN(IF(MAX(INDEX((A327=$A$2:A326)*$E$2:E326,))=0,0,Parameters!$C$2),Parameters!$D$2)</f>
        <v>42706</v>
      </c>
      <c r="F327">
        <f ca="1">RANDBETWEEN(Parameters!$F$2,Parameters!$G$2)</f>
        <v>287</v>
      </c>
    </row>
    <row r="328" spans="1:6" x14ac:dyDescent="0.35">
      <c r="A328">
        <f ca="1">RANDBETWEEN(1,Parameters!$A$6)</f>
        <v>7</v>
      </c>
      <c r="B328" t="str">
        <f ca="1">VLOOKUP(A328,Reserves[],2,FALSE)</f>
        <v>Hanamura</v>
      </c>
      <c r="C328" t="str">
        <f ca="1">VLOOKUP(A328,Reserves[],3,FALSE)</f>
        <v>Alpha</v>
      </c>
      <c r="D328" t="str">
        <f ca="1">VLOOKUP(A328,Reserves[],5,FALSE)</f>
        <v>Oil</v>
      </c>
      <c r="E328" s="1">
        <f ca="1">MAX(Parameters!$A$2,MAX(INDEX((A328=$A$2:A327)*$E$2:E327,))) + RANDBETWEEN(IF(MAX(INDEX((A328=$A$2:A327)*$E$2:E327,))=0,0,Parameters!$C$2),Parameters!$D$2)</f>
        <v>42729</v>
      </c>
      <c r="F328">
        <f ca="1">RANDBETWEEN(Parameters!$F$2,Parameters!$G$2)</f>
        <v>91</v>
      </c>
    </row>
    <row r="329" spans="1:6" x14ac:dyDescent="0.35">
      <c r="A329">
        <f ca="1">RANDBETWEEN(1,Parameters!$A$6)</f>
        <v>9</v>
      </c>
      <c r="B329" t="str">
        <f ca="1">VLOOKUP(A329,Reserves[],2,FALSE)</f>
        <v>Hanamura</v>
      </c>
      <c r="C329" t="str">
        <f ca="1">VLOOKUP(A329,Reserves[],3,FALSE)</f>
        <v>Delta</v>
      </c>
      <c r="D329" t="str">
        <f ca="1">VLOOKUP(A329,Reserves[],5,FALSE)</f>
        <v>Gold</v>
      </c>
      <c r="E329" s="1">
        <f ca="1">MAX(Parameters!$A$2,MAX(INDEX((A329=$A$2:A328)*$E$2:E328,))) + RANDBETWEEN(IF(MAX(INDEX((A329=$A$2:A328)*$E$2:E328,))=0,0,Parameters!$C$2),Parameters!$D$2)</f>
        <v>42670</v>
      </c>
      <c r="F329">
        <f ca="1">RANDBETWEEN(Parameters!$F$2,Parameters!$G$2)</f>
        <v>213</v>
      </c>
    </row>
    <row r="330" spans="1:6" x14ac:dyDescent="0.35">
      <c r="A330">
        <f ca="1">RANDBETWEEN(1,Parameters!$A$6)</f>
        <v>13</v>
      </c>
      <c r="B330" t="str">
        <f ca="1">VLOOKUP(A330,Reserves[],2,FALSE)</f>
        <v>EastTexas</v>
      </c>
      <c r="C330" t="str">
        <f ca="1">VLOOKUP(A330,Reserves[],3,FALSE)</f>
        <v>Lake3</v>
      </c>
      <c r="D330" t="str">
        <f ca="1">VLOOKUP(A330,Reserves[],5,FALSE)</f>
        <v>Diamond</v>
      </c>
      <c r="E330" s="1">
        <f ca="1">MAX(Parameters!$A$2,MAX(INDEX((A330=$A$2:A329)*$E$2:E329,))) + RANDBETWEEN(IF(MAX(INDEX((A330=$A$2:A329)*$E$2:E329,))=0,0,Parameters!$C$2),Parameters!$D$2)</f>
        <v>42678</v>
      </c>
      <c r="F330">
        <f ca="1">RANDBETWEEN(Parameters!$F$2,Parameters!$G$2)</f>
        <v>240</v>
      </c>
    </row>
    <row r="331" spans="1:6" x14ac:dyDescent="0.35">
      <c r="A331">
        <f ca="1">RANDBETWEEN(1,Parameters!$A$6)</f>
        <v>14</v>
      </c>
      <c r="B331" t="str">
        <f ca="1">VLOOKUP(A331,Reserves[],2,FALSE)</f>
        <v>Kern River</v>
      </c>
      <c r="C331" t="str">
        <f ca="1">VLOOKUP(A331,Reserves[],3,FALSE)</f>
        <v>W13</v>
      </c>
      <c r="D331" t="str">
        <f ca="1">VLOOKUP(A331,Reserves[],5,FALSE)</f>
        <v>Gas</v>
      </c>
      <c r="E331" s="1">
        <f ca="1">MAX(Parameters!$A$2,MAX(INDEX((A331=$A$2:A330)*$E$2:E330,))) + RANDBETWEEN(IF(MAX(INDEX((A331=$A$2:A330)*$E$2:E330,))=0,0,Parameters!$C$2),Parameters!$D$2)</f>
        <v>42763</v>
      </c>
      <c r="F331">
        <f ca="1">RANDBETWEEN(Parameters!$F$2,Parameters!$G$2)</f>
        <v>265</v>
      </c>
    </row>
    <row r="332" spans="1:6" x14ac:dyDescent="0.35">
      <c r="A332">
        <f ca="1">RANDBETWEEN(1,Parameters!$A$6)</f>
        <v>3</v>
      </c>
      <c r="B332" t="str">
        <f ca="1">VLOOKUP(A332,Reserves[],2,FALSE)</f>
        <v>Route66</v>
      </c>
      <c r="C332" t="str">
        <f ca="1">VLOOKUP(A332,Reserves[],3,FALSE)</f>
        <v>A3</v>
      </c>
      <c r="D332" t="str">
        <f ca="1">VLOOKUP(A332,Reserves[],5,FALSE)</f>
        <v>Gold</v>
      </c>
      <c r="E332" s="1">
        <f ca="1">MAX(Parameters!$A$2,MAX(INDEX((A332=$A$2:A331)*$E$2:E331,))) + RANDBETWEEN(IF(MAX(INDEX((A332=$A$2:A331)*$E$2:E331,))=0,0,Parameters!$C$2),Parameters!$D$2)</f>
        <v>42707</v>
      </c>
      <c r="F332">
        <f ca="1">RANDBETWEEN(Parameters!$F$2,Parameters!$G$2)</f>
        <v>145</v>
      </c>
    </row>
    <row r="333" spans="1:6" x14ac:dyDescent="0.35">
      <c r="A333">
        <f ca="1">RANDBETWEEN(1,Parameters!$A$6)</f>
        <v>2</v>
      </c>
      <c r="B333" t="str">
        <f ca="1">VLOOKUP(A333,Reserves[],2,FALSE)</f>
        <v>Route66</v>
      </c>
      <c r="C333" t="str">
        <f ca="1">VLOOKUP(A333,Reserves[],3,FALSE)</f>
        <v>Delta</v>
      </c>
      <c r="D333" t="str">
        <f ca="1">VLOOKUP(A333,Reserves[],5,FALSE)</f>
        <v>Gas</v>
      </c>
      <c r="E333" s="1">
        <f ca="1">MAX(Parameters!$A$2,MAX(INDEX((A333=$A$2:A332)*$E$2:E332,))) + RANDBETWEEN(IF(MAX(INDEX((A333=$A$2:A332)*$E$2:E332,))=0,0,Parameters!$C$2),Parameters!$D$2)</f>
        <v>42689</v>
      </c>
      <c r="F333">
        <f ca="1">RANDBETWEEN(Parameters!$F$2,Parameters!$G$2)</f>
        <v>157</v>
      </c>
    </row>
    <row r="334" spans="1:6" x14ac:dyDescent="0.35">
      <c r="A334">
        <f ca="1">RANDBETWEEN(1,Parameters!$A$6)</f>
        <v>4</v>
      </c>
      <c r="B334" t="str">
        <f ca="1">VLOOKUP(A334,Reserves[],2,FALSE)</f>
        <v>BigPool</v>
      </c>
      <c r="C334" t="str">
        <f ca="1">VLOOKUP(A334,Reserves[],3,FALSE)</f>
        <v>B1</v>
      </c>
      <c r="D334" t="str">
        <f ca="1">VLOOKUP(A334,Reserves[],5,FALSE)</f>
        <v>Oil</v>
      </c>
      <c r="E334" s="1">
        <f ca="1">MAX(Parameters!$A$2,MAX(INDEX((A334=$A$2:A333)*$E$2:E333,))) + RANDBETWEEN(IF(MAX(INDEX((A334=$A$2:A333)*$E$2:E333,))=0,0,Parameters!$C$2),Parameters!$D$2)</f>
        <v>42699</v>
      </c>
      <c r="F334">
        <f ca="1">RANDBETWEEN(Parameters!$F$2,Parameters!$G$2)</f>
        <v>231</v>
      </c>
    </row>
    <row r="335" spans="1:6" x14ac:dyDescent="0.35">
      <c r="A335">
        <f ca="1">RANDBETWEEN(1,Parameters!$A$6)</f>
        <v>13</v>
      </c>
      <c r="B335" t="str">
        <f ca="1">VLOOKUP(A335,Reserves[],2,FALSE)</f>
        <v>EastTexas</v>
      </c>
      <c r="C335" t="str">
        <f ca="1">VLOOKUP(A335,Reserves[],3,FALSE)</f>
        <v>Lake3</v>
      </c>
      <c r="D335" t="str">
        <f ca="1">VLOOKUP(A335,Reserves[],5,FALSE)</f>
        <v>Diamond</v>
      </c>
      <c r="E335" s="1">
        <f ca="1">MAX(Parameters!$A$2,MAX(INDEX((A335=$A$2:A334)*$E$2:E334,))) + RANDBETWEEN(IF(MAX(INDEX((A335=$A$2:A334)*$E$2:E334,))=0,0,Parameters!$C$2),Parameters!$D$2)</f>
        <v>42682</v>
      </c>
      <c r="F335">
        <f ca="1">RANDBETWEEN(Parameters!$F$2,Parameters!$G$2)</f>
        <v>142</v>
      </c>
    </row>
    <row r="336" spans="1:6" x14ac:dyDescent="0.35">
      <c r="A336">
        <f ca="1">RANDBETWEEN(1,Parameters!$A$6)</f>
        <v>16</v>
      </c>
      <c r="B336" t="str">
        <f ca="1">VLOOKUP(A336,Reserves[],2,FALSE)</f>
        <v>Kern River</v>
      </c>
      <c r="C336" t="str">
        <f ca="1">VLOOKUP(A336,Reserves[],3,FALSE)</f>
        <v>D1</v>
      </c>
      <c r="D336" t="str">
        <f ca="1">VLOOKUP(A336,Reserves[],5,FALSE)</f>
        <v>Diamond</v>
      </c>
      <c r="E336" s="1">
        <f ca="1">MAX(Parameters!$A$2,MAX(INDEX((A336=$A$2:A335)*$E$2:E335,))) + RANDBETWEEN(IF(MAX(INDEX((A336=$A$2:A335)*$E$2:E335,))=0,0,Parameters!$C$2),Parameters!$D$2)</f>
        <v>42712</v>
      </c>
      <c r="F336">
        <f ca="1">RANDBETWEEN(Parameters!$F$2,Parameters!$G$2)</f>
        <v>89</v>
      </c>
    </row>
    <row r="337" spans="1:6" x14ac:dyDescent="0.35">
      <c r="A337">
        <f ca="1">RANDBETWEEN(1,Parameters!$A$6)</f>
        <v>5</v>
      </c>
      <c r="B337" t="str">
        <f ca="1">VLOOKUP(A337,Reserves[],2,FALSE)</f>
        <v>BigPool</v>
      </c>
      <c r="C337" t="str">
        <f ca="1">VLOOKUP(A337,Reserves[],3,FALSE)</f>
        <v>Gem</v>
      </c>
      <c r="D337" t="str">
        <f ca="1">VLOOKUP(A337,Reserves[],5,FALSE)</f>
        <v>Gas</v>
      </c>
      <c r="E337" s="1">
        <f ca="1">MAX(Parameters!$A$2,MAX(INDEX((A337=$A$2:A336)*$E$2:E336,))) + RANDBETWEEN(IF(MAX(INDEX((A337=$A$2:A336)*$E$2:E336,))=0,0,Parameters!$C$2),Parameters!$D$2)</f>
        <v>42707</v>
      </c>
      <c r="F337">
        <f ca="1">RANDBETWEEN(Parameters!$F$2,Parameters!$G$2)</f>
        <v>299</v>
      </c>
    </row>
    <row r="338" spans="1:6" x14ac:dyDescent="0.35">
      <c r="A338">
        <f ca="1">RANDBETWEEN(1,Parameters!$A$6)</f>
        <v>6</v>
      </c>
      <c r="B338" t="str">
        <f ca="1">VLOOKUP(A338,Reserves[],2,FALSE)</f>
        <v>BigPool</v>
      </c>
      <c r="C338" t="str">
        <f ca="1">VLOOKUP(A338,Reserves[],3,FALSE)</f>
        <v>B2</v>
      </c>
      <c r="D338" t="str">
        <f ca="1">VLOOKUP(A338,Reserves[],5,FALSE)</f>
        <v>Gold</v>
      </c>
      <c r="E338" s="1">
        <f ca="1">MAX(Parameters!$A$2,MAX(INDEX((A338=$A$2:A337)*$E$2:E337,))) + RANDBETWEEN(IF(MAX(INDEX((A338=$A$2:A337)*$E$2:E337,))=0,0,Parameters!$C$2),Parameters!$D$2)</f>
        <v>42733</v>
      </c>
      <c r="F338">
        <f ca="1">RANDBETWEEN(Parameters!$F$2,Parameters!$G$2)</f>
        <v>148</v>
      </c>
    </row>
    <row r="339" spans="1:6" x14ac:dyDescent="0.35">
      <c r="A339">
        <f ca="1">RANDBETWEEN(1,Parameters!$A$6)</f>
        <v>10</v>
      </c>
      <c r="B339" t="str">
        <f ca="1">VLOOKUP(A339,Reserves[],2,FALSE)</f>
        <v>Hanamura</v>
      </c>
      <c r="C339" t="str">
        <f ca="1">VLOOKUP(A339,Reserves[],3,FALSE)</f>
        <v>H2</v>
      </c>
      <c r="D339" t="str">
        <f ca="1">VLOOKUP(A339,Reserves[],5,FALSE)</f>
        <v>Diamond</v>
      </c>
      <c r="E339" s="1">
        <f ca="1">MAX(Parameters!$A$2,MAX(INDEX((A339=$A$2:A338)*$E$2:E338,))) + RANDBETWEEN(IF(MAX(INDEX((A339=$A$2:A338)*$E$2:E338,))=0,0,Parameters!$C$2),Parameters!$D$2)</f>
        <v>42686</v>
      </c>
      <c r="F339">
        <f ca="1">RANDBETWEEN(Parameters!$F$2,Parameters!$G$2)</f>
        <v>131</v>
      </c>
    </row>
    <row r="340" spans="1:6" x14ac:dyDescent="0.35">
      <c r="A340">
        <f ca="1">RANDBETWEEN(1,Parameters!$A$6)</f>
        <v>3</v>
      </c>
      <c r="B340" t="str">
        <f ca="1">VLOOKUP(A340,Reserves[],2,FALSE)</f>
        <v>Route66</v>
      </c>
      <c r="C340" t="str">
        <f ca="1">VLOOKUP(A340,Reserves[],3,FALSE)</f>
        <v>A3</v>
      </c>
      <c r="D340" t="str">
        <f ca="1">VLOOKUP(A340,Reserves[],5,FALSE)</f>
        <v>Gold</v>
      </c>
      <c r="E340" s="1">
        <f ca="1">MAX(Parameters!$A$2,MAX(INDEX((A340=$A$2:A339)*$E$2:E339,))) + RANDBETWEEN(IF(MAX(INDEX((A340=$A$2:A339)*$E$2:E339,))=0,0,Parameters!$C$2),Parameters!$D$2)</f>
        <v>42710</v>
      </c>
      <c r="F340">
        <f ca="1">RANDBETWEEN(Parameters!$F$2,Parameters!$G$2)</f>
        <v>208</v>
      </c>
    </row>
    <row r="341" spans="1:6" x14ac:dyDescent="0.35">
      <c r="A341">
        <f ca="1">RANDBETWEEN(1,Parameters!$A$6)</f>
        <v>11</v>
      </c>
      <c r="B341" t="str">
        <f ca="1">VLOOKUP(A341,Reserves[],2,FALSE)</f>
        <v>EastTexas</v>
      </c>
      <c r="C341" t="str">
        <f ca="1">VLOOKUP(A341,Reserves[],3,FALSE)</f>
        <v>Lake1</v>
      </c>
      <c r="D341" t="str">
        <f ca="1">VLOOKUP(A341,Reserves[],5,FALSE)</f>
        <v>Oil</v>
      </c>
      <c r="E341" s="1">
        <f ca="1">MAX(Parameters!$A$2,MAX(INDEX((A341=$A$2:A340)*$E$2:E340,))) + RANDBETWEEN(IF(MAX(INDEX((A341=$A$2:A340)*$E$2:E340,))=0,0,Parameters!$C$2),Parameters!$D$2)</f>
        <v>42676</v>
      </c>
      <c r="F341">
        <f ca="1">RANDBETWEEN(Parameters!$F$2,Parameters!$G$2)</f>
        <v>89</v>
      </c>
    </row>
    <row r="342" spans="1:6" x14ac:dyDescent="0.35">
      <c r="A342">
        <f ca="1">RANDBETWEEN(1,Parameters!$A$6)</f>
        <v>3</v>
      </c>
      <c r="B342" t="str">
        <f ca="1">VLOOKUP(A342,Reserves[],2,FALSE)</f>
        <v>Route66</v>
      </c>
      <c r="C342" t="str">
        <f ca="1">VLOOKUP(A342,Reserves[],3,FALSE)</f>
        <v>A3</v>
      </c>
      <c r="D342" t="str">
        <f ca="1">VLOOKUP(A342,Reserves[],5,FALSE)</f>
        <v>Gold</v>
      </c>
      <c r="E342" s="1">
        <f ca="1">MAX(Parameters!$A$2,MAX(INDEX((A342=$A$2:A341)*$E$2:E341,))) + RANDBETWEEN(IF(MAX(INDEX((A342=$A$2:A341)*$E$2:E341,))=0,0,Parameters!$C$2),Parameters!$D$2)</f>
        <v>42713</v>
      </c>
      <c r="F342">
        <f ca="1">RANDBETWEEN(Parameters!$F$2,Parameters!$G$2)</f>
        <v>215</v>
      </c>
    </row>
    <row r="343" spans="1:6" x14ac:dyDescent="0.35">
      <c r="A343">
        <f ca="1">RANDBETWEEN(1,Parameters!$A$6)</f>
        <v>3</v>
      </c>
      <c r="B343" t="str">
        <f ca="1">VLOOKUP(A343,Reserves[],2,FALSE)</f>
        <v>Route66</v>
      </c>
      <c r="C343" t="str">
        <f ca="1">VLOOKUP(A343,Reserves[],3,FALSE)</f>
        <v>A3</v>
      </c>
      <c r="D343" t="str">
        <f ca="1">VLOOKUP(A343,Reserves[],5,FALSE)</f>
        <v>Gold</v>
      </c>
      <c r="E343" s="1">
        <f ca="1">MAX(Parameters!$A$2,MAX(INDEX((A343=$A$2:A342)*$E$2:E342,))) + RANDBETWEEN(IF(MAX(INDEX((A343=$A$2:A342)*$E$2:E342,))=0,0,Parameters!$C$2),Parameters!$D$2)</f>
        <v>42716</v>
      </c>
      <c r="F343">
        <f ca="1">RANDBETWEEN(Parameters!$F$2,Parameters!$G$2)</f>
        <v>193</v>
      </c>
    </row>
    <row r="344" spans="1:6" x14ac:dyDescent="0.35">
      <c r="A344">
        <f ca="1">RANDBETWEEN(1,Parameters!$A$6)</f>
        <v>10</v>
      </c>
      <c r="B344" t="str">
        <f ca="1">VLOOKUP(A344,Reserves[],2,FALSE)</f>
        <v>Hanamura</v>
      </c>
      <c r="C344" t="str">
        <f ca="1">VLOOKUP(A344,Reserves[],3,FALSE)</f>
        <v>H2</v>
      </c>
      <c r="D344" t="str">
        <f ca="1">VLOOKUP(A344,Reserves[],5,FALSE)</f>
        <v>Diamond</v>
      </c>
      <c r="E344" s="1">
        <f ca="1">MAX(Parameters!$A$2,MAX(INDEX((A344=$A$2:A343)*$E$2:E343,))) + RANDBETWEEN(IF(MAX(INDEX((A344=$A$2:A343)*$E$2:E343,))=0,0,Parameters!$C$2),Parameters!$D$2)</f>
        <v>42691</v>
      </c>
      <c r="F344">
        <f ca="1">RANDBETWEEN(Parameters!$F$2,Parameters!$G$2)</f>
        <v>293</v>
      </c>
    </row>
    <row r="345" spans="1:6" x14ac:dyDescent="0.35">
      <c r="A345">
        <f ca="1">RANDBETWEEN(1,Parameters!$A$6)</f>
        <v>12</v>
      </c>
      <c r="B345" t="str">
        <f ca="1">VLOOKUP(A345,Reserves[],2,FALSE)</f>
        <v>EastTexas</v>
      </c>
      <c r="C345" t="str">
        <f ca="1">VLOOKUP(A345,Reserves[],3,FALSE)</f>
        <v>Lake2</v>
      </c>
      <c r="D345" t="str">
        <f ca="1">VLOOKUP(A345,Reserves[],5,FALSE)</f>
        <v>Gas</v>
      </c>
      <c r="E345" s="1">
        <f ca="1">MAX(Parameters!$A$2,MAX(INDEX((A345=$A$2:A344)*$E$2:E344,))) + RANDBETWEEN(IF(MAX(INDEX((A345=$A$2:A344)*$E$2:E344,))=0,0,Parameters!$C$2),Parameters!$D$2)</f>
        <v>42709</v>
      </c>
      <c r="F345">
        <f ca="1">RANDBETWEEN(Parameters!$F$2,Parameters!$G$2)</f>
        <v>135</v>
      </c>
    </row>
    <row r="346" spans="1:6" x14ac:dyDescent="0.35">
      <c r="A346">
        <f ca="1">RANDBETWEEN(1,Parameters!$A$6)</f>
        <v>2</v>
      </c>
      <c r="B346" t="str">
        <f ca="1">VLOOKUP(A346,Reserves[],2,FALSE)</f>
        <v>Route66</v>
      </c>
      <c r="C346" t="str">
        <f ca="1">VLOOKUP(A346,Reserves[],3,FALSE)</f>
        <v>Delta</v>
      </c>
      <c r="D346" t="str">
        <f ca="1">VLOOKUP(A346,Reserves[],5,FALSE)</f>
        <v>Gas</v>
      </c>
      <c r="E346" s="1">
        <f ca="1">MAX(Parameters!$A$2,MAX(INDEX((A346=$A$2:A345)*$E$2:E345,))) + RANDBETWEEN(IF(MAX(INDEX((A346=$A$2:A345)*$E$2:E345,))=0,0,Parameters!$C$2),Parameters!$D$2)</f>
        <v>42694</v>
      </c>
      <c r="F346">
        <f ca="1">RANDBETWEEN(Parameters!$F$2,Parameters!$G$2)</f>
        <v>201</v>
      </c>
    </row>
    <row r="347" spans="1:6" x14ac:dyDescent="0.35">
      <c r="A347">
        <f ca="1">RANDBETWEEN(1,Parameters!$A$6)</f>
        <v>4</v>
      </c>
      <c r="B347" t="str">
        <f ca="1">VLOOKUP(A347,Reserves[],2,FALSE)</f>
        <v>BigPool</v>
      </c>
      <c r="C347" t="str">
        <f ca="1">VLOOKUP(A347,Reserves[],3,FALSE)</f>
        <v>B1</v>
      </c>
      <c r="D347" t="str">
        <f ca="1">VLOOKUP(A347,Reserves[],5,FALSE)</f>
        <v>Oil</v>
      </c>
      <c r="E347" s="1">
        <f ca="1">MAX(Parameters!$A$2,MAX(INDEX((A347=$A$2:A346)*$E$2:E346,))) + RANDBETWEEN(IF(MAX(INDEX((A347=$A$2:A346)*$E$2:E346,))=0,0,Parameters!$C$2),Parameters!$D$2)</f>
        <v>42706</v>
      </c>
      <c r="F347">
        <f ca="1">RANDBETWEEN(Parameters!$F$2,Parameters!$G$2)</f>
        <v>205</v>
      </c>
    </row>
    <row r="348" spans="1:6" x14ac:dyDescent="0.35">
      <c r="A348">
        <f ca="1">RANDBETWEEN(1,Parameters!$A$6)</f>
        <v>7</v>
      </c>
      <c r="B348" t="str">
        <f ca="1">VLOOKUP(A348,Reserves[],2,FALSE)</f>
        <v>Hanamura</v>
      </c>
      <c r="C348" t="str">
        <f ca="1">VLOOKUP(A348,Reserves[],3,FALSE)</f>
        <v>Alpha</v>
      </c>
      <c r="D348" t="str">
        <f ca="1">VLOOKUP(A348,Reserves[],5,FALSE)</f>
        <v>Oil</v>
      </c>
      <c r="E348" s="1">
        <f ca="1">MAX(Parameters!$A$2,MAX(INDEX((A348=$A$2:A347)*$E$2:E347,))) + RANDBETWEEN(IF(MAX(INDEX((A348=$A$2:A347)*$E$2:E347,))=0,0,Parameters!$C$2),Parameters!$D$2)</f>
        <v>42732</v>
      </c>
      <c r="F348">
        <f ca="1">RANDBETWEEN(Parameters!$F$2,Parameters!$G$2)</f>
        <v>212</v>
      </c>
    </row>
    <row r="349" spans="1:6" x14ac:dyDescent="0.35">
      <c r="A349">
        <f ca="1">RANDBETWEEN(1,Parameters!$A$6)</f>
        <v>11</v>
      </c>
      <c r="B349" t="str">
        <f ca="1">VLOOKUP(A349,Reserves[],2,FALSE)</f>
        <v>EastTexas</v>
      </c>
      <c r="C349" t="str">
        <f ca="1">VLOOKUP(A349,Reserves[],3,FALSE)</f>
        <v>Lake1</v>
      </c>
      <c r="D349" t="str">
        <f ca="1">VLOOKUP(A349,Reserves[],5,FALSE)</f>
        <v>Oil</v>
      </c>
      <c r="E349" s="1">
        <f ca="1">MAX(Parameters!$A$2,MAX(INDEX((A349=$A$2:A348)*$E$2:E348,))) + RANDBETWEEN(IF(MAX(INDEX((A349=$A$2:A348)*$E$2:E348,))=0,0,Parameters!$C$2),Parameters!$D$2)</f>
        <v>42683</v>
      </c>
      <c r="F349">
        <f ca="1">RANDBETWEEN(Parameters!$F$2,Parameters!$G$2)</f>
        <v>203</v>
      </c>
    </row>
    <row r="350" spans="1:6" x14ac:dyDescent="0.35">
      <c r="A350">
        <f ca="1">RANDBETWEEN(1,Parameters!$A$6)</f>
        <v>10</v>
      </c>
      <c r="B350" t="str">
        <f ca="1">VLOOKUP(A350,Reserves[],2,FALSE)</f>
        <v>Hanamura</v>
      </c>
      <c r="C350" t="str">
        <f ca="1">VLOOKUP(A350,Reserves[],3,FALSE)</f>
        <v>H2</v>
      </c>
      <c r="D350" t="str">
        <f ca="1">VLOOKUP(A350,Reserves[],5,FALSE)</f>
        <v>Diamond</v>
      </c>
      <c r="E350" s="1">
        <f ca="1">MAX(Parameters!$A$2,MAX(INDEX((A350=$A$2:A349)*$E$2:E349,))) + RANDBETWEEN(IF(MAX(INDEX((A350=$A$2:A349)*$E$2:E349,))=0,0,Parameters!$C$2),Parameters!$D$2)</f>
        <v>42694</v>
      </c>
      <c r="F350">
        <f ca="1">RANDBETWEEN(Parameters!$F$2,Parameters!$G$2)</f>
        <v>157</v>
      </c>
    </row>
    <row r="351" spans="1:6" x14ac:dyDescent="0.35">
      <c r="A351">
        <f ca="1">RANDBETWEEN(1,Parameters!$A$6)</f>
        <v>5</v>
      </c>
      <c r="B351" t="str">
        <f ca="1">VLOOKUP(A351,Reserves[],2,FALSE)</f>
        <v>BigPool</v>
      </c>
      <c r="C351" t="str">
        <f ca="1">VLOOKUP(A351,Reserves[],3,FALSE)</f>
        <v>Gem</v>
      </c>
      <c r="D351" t="str">
        <f ca="1">VLOOKUP(A351,Reserves[],5,FALSE)</f>
        <v>Gas</v>
      </c>
      <c r="E351" s="1">
        <f ca="1">MAX(Parameters!$A$2,MAX(INDEX((A351=$A$2:A350)*$E$2:E350,))) + RANDBETWEEN(IF(MAX(INDEX((A351=$A$2:A350)*$E$2:E350,))=0,0,Parameters!$C$2),Parameters!$D$2)</f>
        <v>42714</v>
      </c>
      <c r="F351">
        <f ca="1">RANDBETWEEN(Parameters!$F$2,Parameters!$G$2)</f>
        <v>261</v>
      </c>
    </row>
    <row r="352" spans="1:6" x14ac:dyDescent="0.35">
      <c r="A352">
        <f ca="1">RANDBETWEEN(1,Parameters!$A$6)</f>
        <v>12</v>
      </c>
      <c r="B352" t="str">
        <f ca="1">VLOOKUP(A352,Reserves[],2,FALSE)</f>
        <v>EastTexas</v>
      </c>
      <c r="C352" t="str">
        <f ca="1">VLOOKUP(A352,Reserves[],3,FALSE)</f>
        <v>Lake2</v>
      </c>
      <c r="D352" t="str">
        <f ca="1">VLOOKUP(A352,Reserves[],5,FALSE)</f>
        <v>Gas</v>
      </c>
      <c r="E352" s="1">
        <f ca="1">MAX(Parameters!$A$2,MAX(INDEX((A352=$A$2:A351)*$E$2:E351,))) + RANDBETWEEN(IF(MAX(INDEX((A352=$A$2:A351)*$E$2:E351,))=0,0,Parameters!$C$2),Parameters!$D$2)</f>
        <v>42717</v>
      </c>
      <c r="F352">
        <f ca="1">RANDBETWEEN(Parameters!$F$2,Parameters!$G$2)</f>
        <v>264</v>
      </c>
    </row>
    <row r="353" spans="1:6" x14ac:dyDescent="0.35">
      <c r="A353">
        <f ca="1">RANDBETWEEN(1,Parameters!$A$6)</f>
        <v>14</v>
      </c>
      <c r="B353" t="str">
        <f ca="1">VLOOKUP(A353,Reserves[],2,FALSE)</f>
        <v>Kern River</v>
      </c>
      <c r="C353" t="str">
        <f ca="1">VLOOKUP(A353,Reserves[],3,FALSE)</f>
        <v>W13</v>
      </c>
      <c r="D353" t="str">
        <f ca="1">VLOOKUP(A353,Reserves[],5,FALSE)</f>
        <v>Gas</v>
      </c>
      <c r="E353" s="1">
        <f ca="1">MAX(Parameters!$A$2,MAX(INDEX((A353=$A$2:A352)*$E$2:E352,))) + RANDBETWEEN(IF(MAX(INDEX((A353=$A$2:A352)*$E$2:E352,))=0,0,Parameters!$C$2),Parameters!$D$2)</f>
        <v>42769</v>
      </c>
      <c r="F353">
        <f ca="1">RANDBETWEEN(Parameters!$F$2,Parameters!$G$2)</f>
        <v>300</v>
      </c>
    </row>
    <row r="354" spans="1:6" x14ac:dyDescent="0.35">
      <c r="A354">
        <f ca="1">RANDBETWEEN(1,Parameters!$A$6)</f>
        <v>12</v>
      </c>
      <c r="B354" t="str">
        <f ca="1">VLOOKUP(A354,Reserves[],2,FALSE)</f>
        <v>EastTexas</v>
      </c>
      <c r="C354" t="str">
        <f ca="1">VLOOKUP(A354,Reserves[],3,FALSE)</f>
        <v>Lake2</v>
      </c>
      <c r="D354" t="str">
        <f ca="1">VLOOKUP(A354,Reserves[],5,FALSE)</f>
        <v>Gas</v>
      </c>
      <c r="E354" s="1">
        <f ca="1">MAX(Parameters!$A$2,MAX(INDEX((A354=$A$2:A353)*$E$2:E353,))) + RANDBETWEEN(IF(MAX(INDEX((A354=$A$2:A353)*$E$2:E353,))=0,0,Parameters!$C$2),Parameters!$D$2)</f>
        <v>42725</v>
      </c>
      <c r="F354">
        <f ca="1">RANDBETWEEN(Parameters!$F$2,Parameters!$G$2)</f>
        <v>153</v>
      </c>
    </row>
    <row r="355" spans="1:6" x14ac:dyDescent="0.35">
      <c r="A355">
        <f ca="1">RANDBETWEEN(1,Parameters!$A$6)</f>
        <v>14</v>
      </c>
      <c r="B355" t="str">
        <f ca="1">VLOOKUP(A355,Reserves[],2,FALSE)</f>
        <v>Kern River</v>
      </c>
      <c r="C355" t="str">
        <f ca="1">VLOOKUP(A355,Reserves[],3,FALSE)</f>
        <v>W13</v>
      </c>
      <c r="D355" t="str">
        <f ca="1">VLOOKUP(A355,Reserves[],5,FALSE)</f>
        <v>Gas</v>
      </c>
      <c r="E355" s="1">
        <f ca="1">MAX(Parameters!$A$2,MAX(INDEX((A355=$A$2:A354)*$E$2:E354,))) + RANDBETWEEN(IF(MAX(INDEX((A355=$A$2:A354)*$E$2:E354,))=0,0,Parameters!$C$2),Parameters!$D$2)</f>
        <v>42774</v>
      </c>
      <c r="F355">
        <f ca="1">RANDBETWEEN(Parameters!$F$2,Parameters!$G$2)</f>
        <v>199</v>
      </c>
    </row>
    <row r="356" spans="1:6" x14ac:dyDescent="0.35">
      <c r="A356">
        <f ca="1">RANDBETWEEN(1,Parameters!$A$6)</f>
        <v>1</v>
      </c>
      <c r="B356" t="str">
        <f ca="1">VLOOKUP(A356,Reserves[],2,FALSE)</f>
        <v>Route66</v>
      </c>
      <c r="C356" t="str">
        <f ca="1">VLOOKUP(A356,Reserves[],3,FALSE)</f>
        <v>Alpha</v>
      </c>
      <c r="D356" t="str">
        <f ca="1">VLOOKUP(A356,Reserves[],5,FALSE)</f>
        <v>Oil</v>
      </c>
      <c r="E356" s="1">
        <f ca="1">MAX(Parameters!$A$2,MAX(INDEX((A356=$A$2:A355)*$E$2:E355,))) + RANDBETWEEN(IF(MAX(INDEX((A356=$A$2:A355)*$E$2:E355,))=0,0,Parameters!$C$2),Parameters!$D$2)</f>
        <v>42690</v>
      </c>
      <c r="F356">
        <f ca="1">RANDBETWEEN(Parameters!$F$2,Parameters!$G$2)</f>
        <v>218</v>
      </c>
    </row>
    <row r="357" spans="1:6" x14ac:dyDescent="0.35">
      <c r="A357">
        <f ca="1">RANDBETWEEN(1,Parameters!$A$6)</f>
        <v>11</v>
      </c>
      <c r="B357" t="str">
        <f ca="1">VLOOKUP(A357,Reserves[],2,FALSE)</f>
        <v>EastTexas</v>
      </c>
      <c r="C357" t="str">
        <f ca="1">VLOOKUP(A357,Reserves[],3,FALSE)</f>
        <v>Lake1</v>
      </c>
      <c r="D357" t="str">
        <f ca="1">VLOOKUP(A357,Reserves[],5,FALSE)</f>
        <v>Oil</v>
      </c>
      <c r="E357" s="1">
        <f ca="1">MAX(Parameters!$A$2,MAX(INDEX((A357=$A$2:A356)*$E$2:E356,))) + RANDBETWEEN(IF(MAX(INDEX((A357=$A$2:A356)*$E$2:E356,))=0,0,Parameters!$C$2),Parameters!$D$2)</f>
        <v>42691</v>
      </c>
      <c r="F357">
        <f ca="1">RANDBETWEEN(Parameters!$F$2,Parameters!$G$2)</f>
        <v>209</v>
      </c>
    </row>
    <row r="358" spans="1:6" x14ac:dyDescent="0.35">
      <c r="A358">
        <f ca="1">RANDBETWEEN(1,Parameters!$A$6)</f>
        <v>16</v>
      </c>
      <c r="B358" t="str">
        <f ca="1">VLOOKUP(A358,Reserves[],2,FALSE)</f>
        <v>Kern River</v>
      </c>
      <c r="C358" t="str">
        <f ca="1">VLOOKUP(A358,Reserves[],3,FALSE)</f>
        <v>D1</v>
      </c>
      <c r="D358" t="str">
        <f ca="1">VLOOKUP(A358,Reserves[],5,FALSE)</f>
        <v>Diamond</v>
      </c>
      <c r="E358" s="1">
        <f ca="1">MAX(Parameters!$A$2,MAX(INDEX((A358=$A$2:A357)*$E$2:E357,))) + RANDBETWEEN(IF(MAX(INDEX((A358=$A$2:A357)*$E$2:E357,))=0,0,Parameters!$C$2),Parameters!$D$2)</f>
        <v>42717</v>
      </c>
      <c r="F358">
        <f ca="1">RANDBETWEEN(Parameters!$F$2,Parameters!$G$2)</f>
        <v>269</v>
      </c>
    </row>
    <row r="359" spans="1:6" x14ac:dyDescent="0.35">
      <c r="A359">
        <f ca="1">RANDBETWEEN(1,Parameters!$A$6)</f>
        <v>9</v>
      </c>
      <c r="B359" t="str">
        <f ca="1">VLOOKUP(A359,Reserves[],2,FALSE)</f>
        <v>Hanamura</v>
      </c>
      <c r="C359" t="str">
        <f ca="1">VLOOKUP(A359,Reserves[],3,FALSE)</f>
        <v>Delta</v>
      </c>
      <c r="D359" t="str">
        <f ca="1">VLOOKUP(A359,Reserves[],5,FALSE)</f>
        <v>Gold</v>
      </c>
      <c r="E359" s="1">
        <f ca="1">MAX(Parameters!$A$2,MAX(INDEX((A359=$A$2:A358)*$E$2:E358,))) + RANDBETWEEN(IF(MAX(INDEX((A359=$A$2:A358)*$E$2:E358,))=0,0,Parameters!$C$2),Parameters!$D$2)</f>
        <v>42676</v>
      </c>
      <c r="F359">
        <f ca="1">RANDBETWEEN(Parameters!$F$2,Parameters!$G$2)</f>
        <v>236</v>
      </c>
    </row>
    <row r="360" spans="1:6" x14ac:dyDescent="0.35">
      <c r="A360">
        <f ca="1">RANDBETWEEN(1,Parameters!$A$6)</f>
        <v>14</v>
      </c>
      <c r="B360" t="str">
        <f ca="1">VLOOKUP(A360,Reserves[],2,FALSE)</f>
        <v>Kern River</v>
      </c>
      <c r="C360" t="str">
        <f ca="1">VLOOKUP(A360,Reserves[],3,FALSE)</f>
        <v>W13</v>
      </c>
      <c r="D360" t="str">
        <f ca="1">VLOOKUP(A360,Reserves[],5,FALSE)</f>
        <v>Gas</v>
      </c>
      <c r="E360" s="1">
        <f ca="1">MAX(Parameters!$A$2,MAX(INDEX((A360=$A$2:A359)*$E$2:E359,))) + RANDBETWEEN(IF(MAX(INDEX((A360=$A$2:A359)*$E$2:E359,))=0,0,Parameters!$C$2),Parameters!$D$2)</f>
        <v>42781</v>
      </c>
      <c r="F360">
        <f ca="1">RANDBETWEEN(Parameters!$F$2,Parameters!$G$2)</f>
        <v>122</v>
      </c>
    </row>
    <row r="361" spans="1:6" x14ac:dyDescent="0.35">
      <c r="A361">
        <f ca="1">RANDBETWEEN(1,Parameters!$A$6)</f>
        <v>8</v>
      </c>
      <c r="B361" t="str">
        <f ca="1">VLOOKUP(A361,Reserves[],2,FALSE)</f>
        <v>Hanamura</v>
      </c>
      <c r="C361" t="str">
        <f ca="1">VLOOKUP(A361,Reserves[],3,FALSE)</f>
        <v>H1</v>
      </c>
      <c r="D361" t="str">
        <f ca="1">VLOOKUP(A361,Reserves[],5,FALSE)</f>
        <v>Gas</v>
      </c>
      <c r="E361" s="1">
        <f ca="1">MAX(Parameters!$A$2,MAX(INDEX((A361=$A$2:A360)*$E$2:E360,))) + RANDBETWEEN(IF(MAX(INDEX((A361=$A$2:A360)*$E$2:E360,))=0,0,Parameters!$C$2),Parameters!$D$2)</f>
        <v>42702</v>
      </c>
      <c r="F361">
        <f ca="1">RANDBETWEEN(Parameters!$F$2,Parameters!$G$2)</f>
        <v>298</v>
      </c>
    </row>
    <row r="362" spans="1:6" x14ac:dyDescent="0.35">
      <c r="A362">
        <f ca="1">RANDBETWEEN(1,Parameters!$A$6)</f>
        <v>7</v>
      </c>
      <c r="B362" t="str">
        <f ca="1">VLOOKUP(A362,Reserves[],2,FALSE)</f>
        <v>Hanamura</v>
      </c>
      <c r="C362" t="str">
        <f ca="1">VLOOKUP(A362,Reserves[],3,FALSE)</f>
        <v>Alpha</v>
      </c>
      <c r="D362" t="str">
        <f ca="1">VLOOKUP(A362,Reserves[],5,FALSE)</f>
        <v>Oil</v>
      </c>
      <c r="E362" s="1">
        <f ca="1">MAX(Parameters!$A$2,MAX(INDEX((A362=$A$2:A361)*$E$2:E361,))) + RANDBETWEEN(IF(MAX(INDEX((A362=$A$2:A361)*$E$2:E361,))=0,0,Parameters!$C$2),Parameters!$D$2)</f>
        <v>42740</v>
      </c>
      <c r="F362">
        <f ca="1">RANDBETWEEN(Parameters!$F$2,Parameters!$G$2)</f>
        <v>84</v>
      </c>
    </row>
    <row r="363" spans="1:6" x14ac:dyDescent="0.35">
      <c r="A363">
        <f ca="1">RANDBETWEEN(1,Parameters!$A$6)</f>
        <v>8</v>
      </c>
      <c r="B363" t="str">
        <f ca="1">VLOOKUP(A363,Reserves[],2,FALSE)</f>
        <v>Hanamura</v>
      </c>
      <c r="C363" t="str">
        <f ca="1">VLOOKUP(A363,Reserves[],3,FALSE)</f>
        <v>H1</v>
      </c>
      <c r="D363" t="str">
        <f ca="1">VLOOKUP(A363,Reserves[],5,FALSE)</f>
        <v>Gas</v>
      </c>
      <c r="E363" s="1">
        <f ca="1">MAX(Parameters!$A$2,MAX(INDEX((A363=$A$2:A362)*$E$2:E362,))) + RANDBETWEEN(IF(MAX(INDEX((A363=$A$2:A362)*$E$2:E362,))=0,0,Parameters!$C$2),Parameters!$D$2)</f>
        <v>42705</v>
      </c>
      <c r="F363">
        <f ca="1">RANDBETWEEN(Parameters!$F$2,Parameters!$G$2)</f>
        <v>275</v>
      </c>
    </row>
    <row r="364" spans="1:6" x14ac:dyDescent="0.35">
      <c r="A364">
        <f ca="1">RANDBETWEEN(1,Parameters!$A$6)</f>
        <v>14</v>
      </c>
      <c r="B364" t="str">
        <f ca="1">VLOOKUP(A364,Reserves[],2,FALSE)</f>
        <v>Kern River</v>
      </c>
      <c r="C364" t="str">
        <f ca="1">VLOOKUP(A364,Reserves[],3,FALSE)</f>
        <v>W13</v>
      </c>
      <c r="D364" t="str">
        <f ca="1">VLOOKUP(A364,Reserves[],5,FALSE)</f>
        <v>Gas</v>
      </c>
      <c r="E364" s="1">
        <f ca="1">MAX(Parameters!$A$2,MAX(INDEX((A364=$A$2:A363)*$E$2:E363,))) + RANDBETWEEN(IF(MAX(INDEX((A364=$A$2:A363)*$E$2:E363,))=0,0,Parameters!$C$2),Parameters!$D$2)</f>
        <v>42785</v>
      </c>
      <c r="F364">
        <f ca="1">RANDBETWEEN(Parameters!$F$2,Parameters!$G$2)</f>
        <v>106</v>
      </c>
    </row>
    <row r="365" spans="1:6" x14ac:dyDescent="0.35">
      <c r="A365">
        <f ca="1">RANDBETWEEN(1,Parameters!$A$6)</f>
        <v>1</v>
      </c>
      <c r="B365" t="str">
        <f ca="1">VLOOKUP(A365,Reserves[],2,FALSE)</f>
        <v>Route66</v>
      </c>
      <c r="C365" t="str">
        <f ca="1">VLOOKUP(A365,Reserves[],3,FALSE)</f>
        <v>Alpha</v>
      </c>
      <c r="D365" t="str">
        <f ca="1">VLOOKUP(A365,Reserves[],5,FALSE)</f>
        <v>Oil</v>
      </c>
      <c r="E365" s="1">
        <f ca="1">MAX(Parameters!$A$2,MAX(INDEX((A365=$A$2:A364)*$E$2:E364,))) + RANDBETWEEN(IF(MAX(INDEX((A365=$A$2:A364)*$E$2:E364,))=0,0,Parameters!$C$2),Parameters!$D$2)</f>
        <v>42695</v>
      </c>
      <c r="F365">
        <f ca="1">RANDBETWEEN(Parameters!$F$2,Parameters!$G$2)</f>
        <v>210</v>
      </c>
    </row>
    <row r="366" spans="1:6" x14ac:dyDescent="0.35">
      <c r="A366">
        <f ca="1">RANDBETWEEN(1,Parameters!$A$6)</f>
        <v>15</v>
      </c>
      <c r="B366" t="str">
        <f ca="1">VLOOKUP(A366,Reserves[],2,FALSE)</f>
        <v>Kern River</v>
      </c>
      <c r="C366" t="str">
        <f ca="1">VLOOKUP(A366,Reserves[],3,FALSE)</f>
        <v>Delta</v>
      </c>
      <c r="D366" t="str">
        <f ca="1">VLOOKUP(A366,Reserves[],5,FALSE)</f>
        <v>Gold</v>
      </c>
      <c r="E366" s="1">
        <f ca="1">MAX(Parameters!$A$2,MAX(INDEX((A366=$A$2:A365)*$E$2:E365,))) + RANDBETWEEN(IF(MAX(INDEX((A366=$A$2:A365)*$E$2:E365,))=0,0,Parameters!$C$2),Parameters!$D$2)</f>
        <v>42724</v>
      </c>
      <c r="F366">
        <f ca="1">RANDBETWEEN(Parameters!$F$2,Parameters!$G$2)</f>
        <v>245</v>
      </c>
    </row>
    <row r="367" spans="1:6" x14ac:dyDescent="0.35">
      <c r="A367">
        <f ca="1">RANDBETWEEN(1,Parameters!$A$6)</f>
        <v>4</v>
      </c>
      <c r="B367" t="str">
        <f ca="1">VLOOKUP(A367,Reserves[],2,FALSE)</f>
        <v>BigPool</v>
      </c>
      <c r="C367" t="str">
        <f ca="1">VLOOKUP(A367,Reserves[],3,FALSE)</f>
        <v>B1</v>
      </c>
      <c r="D367" t="str">
        <f ca="1">VLOOKUP(A367,Reserves[],5,FALSE)</f>
        <v>Oil</v>
      </c>
      <c r="E367" s="1">
        <f ca="1">MAX(Parameters!$A$2,MAX(INDEX((A367=$A$2:A366)*$E$2:E366,))) + RANDBETWEEN(IF(MAX(INDEX((A367=$A$2:A366)*$E$2:E366,))=0,0,Parameters!$C$2),Parameters!$D$2)</f>
        <v>42712</v>
      </c>
      <c r="F367">
        <f ca="1">RANDBETWEEN(Parameters!$F$2,Parameters!$G$2)</f>
        <v>249</v>
      </c>
    </row>
    <row r="368" spans="1:6" x14ac:dyDescent="0.35">
      <c r="A368">
        <f ca="1">RANDBETWEEN(1,Parameters!$A$6)</f>
        <v>12</v>
      </c>
      <c r="B368" t="str">
        <f ca="1">VLOOKUP(A368,Reserves[],2,FALSE)</f>
        <v>EastTexas</v>
      </c>
      <c r="C368" t="str">
        <f ca="1">VLOOKUP(A368,Reserves[],3,FALSE)</f>
        <v>Lake2</v>
      </c>
      <c r="D368" t="str">
        <f ca="1">VLOOKUP(A368,Reserves[],5,FALSE)</f>
        <v>Gas</v>
      </c>
      <c r="E368" s="1">
        <f ca="1">MAX(Parameters!$A$2,MAX(INDEX((A368=$A$2:A367)*$E$2:E367,))) + RANDBETWEEN(IF(MAX(INDEX((A368=$A$2:A367)*$E$2:E367,))=0,0,Parameters!$C$2),Parameters!$D$2)</f>
        <v>42731</v>
      </c>
      <c r="F368">
        <f ca="1">RANDBETWEEN(Parameters!$F$2,Parameters!$G$2)</f>
        <v>274</v>
      </c>
    </row>
    <row r="369" spans="1:6" x14ac:dyDescent="0.35">
      <c r="A369">
        <f ca="1">RANDBETWEEN(1,Parameters!$A$6)</f>
        <v>9</v>
      </c>
      <c r="B369" t="str">
        <f ca="1">VLOOKUP(A369,Reserves[],2,FALSE)</f>
        <v>Hanamura</v>
      </c>
      <c r="C369" t="str">
        <f ca="1">VLOOKUP(A369,Reserves[],3,FALSE)</f>
        <v>Delta</v>
      </c>
      <c r="D369" t="str">
        <f ca="1">VLOOKUP(A369,Reserves[],5,FALSE)</f>
        <v>Gold</v>
      </c>
      <c r="E369" s="1">
        <f ca="1">MAX(Parameters!$A$2,MAX(INDEX((A369=$A$2:A368)*$E$2:E368,))) + RANDBETWEEN(IF(MAX(INDEX((A369=$A$2:A368)*$E$2:E368,))=0,0,Parameters!$C$2),Parameters!$D$2)</f>
        <v>42680</v>
      </c>
      <c r="F369">
        <f ca="1">RANDBETWEEN(Parameters!$F$2,Parameters!$G$2)</f>
        <v>187</v>
      </c>
    </row>
    <row r="370" spans="1:6" x14ac:dyDescent="0.35">
      <c r="A370">
        <f ca="1">RANDBETWEEN(1,Parameters!$A$6)</f>
        <v>2</v>
      </c>
      <c r="B370" t="str">
        <f ca="1">VLOOKUP(A370,Reserves[],2,FALSE)</f>
        <v>Route66</v>
      </c>
      <c r="C370" t="str">
        <f ca="1">VLOOKUP(A370,Reserves[],3,FALSE)</f>
        <v>Delta</v>
      </c>
      <c r="D370" t="str">
        <f ca="1">VLOOKUP(A370,Reserves[],5,FALSE)</f>
        <v>Gas</v>
      </c>
      <c r="E370" s="1">
        <f ca="1">MAX(Parameters!$A$2,MAX(INDEX((A370=$A$2:A369)*$E$2:E369,))) + RANDBETWEEN(IF(MAX(INDEX((A370=$A$2:A369)*$E$2:E369,))=0,0,Parameters!$C$2),Parameters!$D$2)</f>
        <v>42702</v>
      </c>
      <c r="F370">
        <f ca="1">RANDBETWEEN(Parameters!$F$2,Parameters!$G$2)</f>
        <v>200</v>
      </c>
    </row>
    <row r="371" spans="1:6" x14ac:dyDescent="0.35">
      <c r="A371">
        <f ca="1">RANDBETWEEN(1,Parameters!$A$6)</f>
        <v>3</v>
      </c>
      <c r="B371" t="str">
        <f ca="1">VLOOKUP(A371,Reserves[],2,FALSE)</f>
        <v>Route66</v>
      </c>
      <c r="C371" t="str">
        <f ca="1">VLOOKUP(A371,Reserves[],3,FALSE)</f>
        <v>A3</v>
      </c>
      <c r="D371" t="str">
        <f ca="1">VLOOKUP(A371,Reserves[],5,FALSE)</f>
        <v>Gold</v>
      </c>
      <c r="E371" s="1">
        <f ca="1">MAX(Parameters!$A$2,MAX(INDEX((A371=$A$2:A370)*$E$2:E370,))) + RANDBETWEEN(IF(MAX(INDEX((A371=$A$2:A370)*$E$2:E370,))=0,0,Parameters!$C$2),Parameters!$D$2)</f>
        <v>42723</v>
      </c>
      <c r="F371">
        <f ca="1">RANDBETWEEN(Parameters!$F$2,Parameters!$G$2)</f>
        <v>241</v>
      </c>
    </row>
    <row r="372" spans="1:6" x14ac:dyDescent="0.35">
      <c r="A372">
        <f ca="1">RANDBETWEEN(1,Parameters!$A$6)</f>
        <v>7</v>
      </c>
      <c r="B372" t="str">
        <f ca="1">VLOOKUP(A372,Reserves[],2,FALSE)</f>
        <v>Hanamura</v>
      </c>
      <c r="C372" t="str">
        <f ca="1">VLOOKUP(A372,Reserves[],3,FALSE)</f>
        <v>Alpha</v>
      </c>
      <c r="D372" t="str">
        <f ca="1">VLOOKUP(A372,Reserves[],5,FALSE)</f>
        <v>Oil</v>
      </c>
      <c r="E372" s="1">
        <f ca="1">MAX(Parameters!$A$2,MAX(INDEX((A372=$A$2:A371)*$E$2:E371,))) + RANDBETWEEN(IF(MAX(INDEX((A372=$A$2:A371)*$E$2:E371,))=0,0,Parameters!$C$2),Parameters!$D$2)</f>
        <v>42748</v>
      </c>
      <c r="F372">
        <f ca="1">RANDBETWEEN(Parameters!$F$2,Parameters!$G$2)</f>
        <v>284</v>
      </c>
    </row>
    <row r="373" spans="1:6" x14ac:dyDescent="0.35">
      <c r="A373">
        <f ca="1">RANDBETWEEN(1,Parameters!$A$6)</f>
        <v>2</v>
      </c>
      <c r="B373" t="str">
        <f ca="1">VLOOKUP(A373,Reserves[],2,FALSE)</f>
        <v>Route66</v>
      </c>
      <c r="C373" t="str">
        <f ca="1">VLOOKUP(A373,Reserves[],3,FALSE)</f>
        <v>Delta</v>
      </c>
      <c r="D373" t="str">
        <f ca="1">VLOOKUP(A373,Reserves[],5,FALSE)</f>
        <v>Gas</v>
      </c>
      <c r="E373" s="1">
        <f ca="1">MAX(Parameters!$A$2,MAX(INDEX((A373=$A$2:A372)*$E$2:E372,))) + RANDBETWEEN(IF(MAX(INDEX((A373=$A$2:A372)*$E$2:E372,))=0,0,Parameters!$C$2),Parameters!$D$2)</f>
        <v>42707</v>
      </c>
      <c r="F373">
        <f ca="1">RANDBETWEEN(Parameters!$F$2,Parameters!$G$2)</f>
        <v>211</v>
      </c>
    </row>
    <row r="374" spans="1:6" x14ac:dyDescent="0.35">
      <c r="A374">
        <f ca="1">RANDBETWEEN(1,Parameters!$A$6)</f>
        <v>11</v>
      </c>
      <c r="B374" t="str">
        <f ca="1">VLOOKUP(A374,Reserves[],2,FALSE)</f>
        <v>EastTexas</v>
      </c>
      <c r="C374" t="str">
        <f ca="1">VLOOKUP(A374,Reserves[],3,FALSE)</f>
        <v>Lake1</v>
      </c>
      <c r="D374" t="str">
        <f ca="1">VLOOKUP(A374,Reserves[],5,FALSE)</f>
        <v>Oil</v>
      </c>
      <c r="E374" s="1">
        <f ca="1">MAX(Parameters!$A$2,MAX(INDEX((A374=$A$2:A373)*$E$2:E373,))) + RANDBETWEEN(IF(MAX(INDEX((A374=$A$2:A373)*$E$2:E373,))=0,0,Parameters!$C$2),Parameters!$D$2)</f>
        <v>42699</v>
      </c>
      <c r="F374">
        <f ca="1">RANDBETWEEN(Parameters!$F$2,Parameters!$G$2)</f>
        <v>131</v>
      </c>
    </row>
    <row r="375" spans="1:6" x14ac:dyDescent="0.35">
      <c r="A375">
        <f ca="1">RANDBETWEEN(1,Parameters!$A$6)</f>
        <v>5</v>
      </c>
      <c r="B375" t="str">
        <f ca="1">VLOOKUP(A375,Reserves[],2,FALSE)</f>
        <v>BigPool</v>
      </c>
      <c r="C375" t="str">
        <f ca="1">VLOOKUP(A375,Reserves[],3,FALSE)</f>
        <v>Gem</v>
      </c>
      <c r="D375" t="str">
        <f ca="1">VLOOKUP(A375,Reserves[],5,FALSE)</f>
        <v>Gas</v>
      </c>
      <c r="E375" s="1">
        <f ca="1">MAX(Parameters!$A$2,MAX(INDEX((A375=$A$2:A374)*$E$2:E374,))) + RANDBETWEEN(IF(MAX(INDEX((A375=$A$2:A374)*$E$2:E374,))=0,0,Parameters!$C$2),Parameters!$D$2)</f>
        <v>42722</v>
      </c>
      <c r="F375">
        <f ca="1">RANDBETWEEN(Parameters!$F$2,Parameters!$G$2)</f>
        <v>293</v>
      </c>
    </row>
    <row r="376" spans="1:6" x14ac:dyDescent="0.35">
      <c r="A376">
        <f ca="1">RANDBETWEEN(1,Parameters!$A$6)</f>
        <v>11</v>
      </c>
      <c r="B376" t="str">
        <f ca="1">VLOOKUP(A376,Reserves[],2,FALSE)</f>
        <v>EastTexas</v>
      </c>
      <c r="C376" t="str">
        <f ca="1">VLOOKUP(A376,Reserves[],3,FALSE)</f>
        <v>Lake1</v>
      </c>
      <c r="D376" t="str">
        <f ca="1">VLOOKUP(A376,Reserves[],5,FALSE)</f>
        <v>Oil</v>
      </c>
      <c r="E376" s="1">
        <f ca="1">MAX(Parameters!$A$2,MAX(INDEX((A376=$A$2:A375)*$E$2:E375,))) + RANDBETWEEN(IF(MAX(INDEX((A376=$A$2:A375)*$E$2:E375,))=0,0,Parameters!$C$2),Parameters!$D$2)</f>
        <v>42704</v>
      </c>
      <c r="F376">
        <f ca="1">RANDBETWEEN(Parameters!$F$2,Parameters!$G$2)</f>
        <v>131</v>
      </c>
    </row>
    <row r="377" spans="1:6" x14ac:dyDescent="0.35">
      <c r="A377">
        <f ca="1">RANDBETWEEN(1,Parameters!$A$6)</f>
        <v>10</v>
      </c>
      <c r="B377" t="str">
        <f ca="1">VLOOKUP(A377,Reserves[],2,FALSE)</f>
        <v>Hanamura</v>
      </c>
      <c r="C377" t="str">
        <f ca="1">VLOOKUP(A377,Reserves[],3,FALSE)</f>
        <v>H2</v>
      </c>
      <c r="D377" t="str">
        <f ca="1">VLOOKUP(A377,Reserves[],5,FALSE)</f>
        <v>Diamond</v>
      </c>
      <c r="E377" s="1">
        <f ca="1">MAX(Parameters!$A$2,MAX(INDEX((A377=$A$2:A376)*$E$2:E376,))) + RANDBETWEEN(IF(MAX(INDEX((A377=$A$2:A376)*$E$2:E376,))=0,0,Parameters!$C$2),Parameters!$D$2)</f>
        <v>42698</v>
      </c>
      <c r="F377">
        <f ca="1">RANDBETWEEN(Parameters!$F$2,Parameters!$G$2)</f>
        <v>219</v>
      </c>
    </row>
    <row r="378" spans="1:6" x14ac:dyDescent="0.35">
      <c r="A378">
        <f ca="1">RANDBETWEEN(1,Parameters!$A$6)</f>
        <v>11</v>
      </c>
      <c r="B378" t="str">
        <f ca="1">VLOOKUP(A378,Reserves[],2,FALSE)</f>
        <v>EastTexas</v>
      </c>
      <c r="C378" t="str">
        <f ca="1">VLOOKUP(A378,Reserves[],3,FALSE)</f>
        <v>Lake1</v>
      </c>
      <c r="D378" t="str">
        <f ca="1">VLOOKUP(A378,Reserves[],5,FALSE)</f>
        <v>Oil</v>
      </c>
      <c r="E378" s="1">
        <f ca="1">MAX(Parameters!$A$2,MAX(INDEX((A378=$A$2:A377)*$E$2:E377,))) + RANDBETWEEN(IF(MAX(INDEX((A378=$A$2:A377)*$E$2:E377,))=0,0,Parameters!$C$2),Parameters!$D$2)</f>
        <v>42711</v>
      </c>
      <c r="F378">
        <f ca="1">RANDBETWEEN(Parameters!$F$2,Parameters!$G$2)</f>
        <v>278</v>
      </c>
    </row>
    <row r="379" spans="1:6" x14ac:dyDescent="0.35">
      <c r="A379">
        <f ca="1">RANDBETWEEN(1,Parameters!$A$6)</f>
        <v>3</v>
      </c>
      <c r="B379" t="str">
        <f ca="1">VLOOKUP(A379,Reserves[],2,FALSE)</f>
        <v>Route66</v>
      </c>
      <c r="C379" t="str">
        <f ca="1">VLOOKUP(A379,Reserves[],3,FALSE)</f>
        <v>A3</v>
      </c>
      <c r="D379" t="str">
        <f ca="1">VLOOKUP(A379,Reserves[],5,FALSE)</f>
        <v>Gold</v>
      </c>
      <c r="E379" s="1">
        <f ca="1">MAX(Parameters!$A$2,MAX(INDEX((A379=$A$2:A378)*$E$2:E378,))) + RANDBETWEEN(IF(MAX(INDEX((A379=$A$2:A378)*$E$2:E378,))=0,0,Parameters!$C$2),Parameters!$D$2)</f>
        <v>42730</v>
      </c>
      <c r="F379">
        <f ca="1">RANDBETWEEN(Parameters!$F$2,Parameters!$G$2)</f>
        <v>155</v>
      </c>
    </row>
    <row r="380" spans="1:6" x14ac:dyDescent="0.35">
      <c r="A380">
        <f ca="1">RANDBETWEEN(1,Parameters!$A$6)</f>
        <v>12</v>
      </c>
      <c r="B380" t="str">
        <f ca="1">VLOOKUP(A380,Reserves[],2,FALSE)</f>
        <v>EastTexas</v>
      </c>
      <c r="C380" t="str">
        <f ca="1">VLOOKUP(A380,Reserves[],3,FALSE)</f>
        <v>Lake2</v>
      </c>
      <c r="D380" t="str">
        <f ca="1">VLOOKUP(A380,Reserves[],5,FALSE)</f>
        <v>Gas</v>
      </c>
      <c r="E380" s="1">
        <f ca="1">MAX(Parameters!$A$2,MAX(INDEX((A380=$A$2:A379)*$E$2:E379,))) + RANDBETWEEN(IF(MAX(INDEX((A380=$A$2:A379)*$E$2:E379,))=0,0,Parameters!$C$2),Parameters!$D$2)</f>
        <v>42735</v>
      </c>
      <c r="F380">
        <f ca="1">RANDBETWEEN(Parameters!$F$2,Parameters!$G$2)</f>
        <v>134</v>
      </c>
    </row>
    <row r="381" spans="1:6" x14ac:dyDescent="0.35">
      <c r="A381">
        <f ca="1">RANDBETWEEN(1,Parameters!$A$6)</f>
        <v>3</v>
      </c>
      <c r="B381" t="str">
        <f ca="1">VLOOKUP(A381,Reserves[],2,FALSE)</f>
        <v>Route66</v>
      </c>
      <c r="C381" t="str">
        <f ca="1">VLOOKUP(A381,Reserves[],3,FALSE)</f>
        <v>A3</v>
      </c>
      <c r="D381" t="str">
        <f ca="1">VLOOKUP(A381,Reserves[],5,FALSE)</f>
        <v>Gold</v>
      </c>
      <c r="E381" s="1">
        <f ca="1">MAX(Parameters!$A$2,MAX(INDEX((A381=$A$2:A380)*$E$2:E380,))) + RANDBETWEEN(IF(MAX(INDEX((A381=$A$2:A380)*$E$2:E380,))=0,0,Parameters!$C$2),Parameters!$D$2)</f>
        <v>42735</v>
      </c>
      <c r="F381">
        <f ca="1">RANDBETWEEN(Parameters!$F$2,Parameters!$G$2)</f>
        <v>109</v>
      </c>
    </row>
    <row r="382" spans="1:6" x14ac:dyDescent="0.35">
      <c r="A382">
        <f ca="1">RANDBETWEEN(1,Parameters!$A$6)</f>
        <v>11</v>
      </c>
      <c r="B382" t="str">
        <f ca="1">VLOOKUP(A382,Reserves[],2,FALSE)</f>
        <v>EastTexas</v>
      </c>
      <c r="C382" t="str">
        <f ca="1">VLOOKUP(A382,Reserves[],3,FALSE)</f>
        <v>Lake1</v>
      </c>
      <c r="D382" t="str">
        <f ca="1">VLOOKUP(A382,Reserves[],5,FALSE)</f>
        <v>Oil</v>
      </c>
      <c r="E382" s="1">
        <f ca="1">MAX(Parameters!$A$2,MAX(INDEX((A382=$A$2:A381)*$E$2:E381,))) + RANDBETWEEN(IF(MAX(INDEX((A382=$A$2:A381)*$E$2:E381,))=0,0,Parameters!$C$2),Parameters!$D$2)</f>
        <v>42719</v>
      </c>
      <c r="F382">
        <f ca="1">RANDBETWEEN(Parameters!$F$2,Parameters!$G$2)</f>
        <v>207</v>
      </c>
    </row>
    <row r="383" spans="1:6" x14ac:dyDescent="0.35">
      <c r="A383">
        <f ca="1">RANDBETWEEN(1,Parameters!$A$6)</f>
        <v>7</v>
      </c>
      <c r="B383" t="str">
        <f ca="1">VLOOKUP(A383,Reserves[],2,FALSE)</f>
        <v>Hanamura</v>
      </c>
      <c r="C383" t="str">
        <f ca="1">VLOOKUP(A383,Reserves[],3,FALSE)</f>
        <v>Alpha</v>
      </c>
      <c r="D383" t="str">
        <f ca="1">VLOOKUP(A383,Reserves[],5,FALSE)</f>
        <v>Oil</v>
      </c>
      <c r="E383" s="1">
        <f ca="1">MAX(Parameters!$A$2,MAX(INDEX((A383=$A$2:A382)*$E$2:E382,))) + RANDBETWEEN(IF(MAX(INDEX((A383=$A$2:A382)*$E$2:E382,))=0,0,Parameters!$C$2),Parameters!$D$2)</f>
        <v>42755</v>
      </c>
      <c r="F383">
        <f ca="1">RANDBETWEEN(Parameters!$F$2,Parameters!$G$2)</f>
        <v>148</v>
      </c>
    </row>
    <row r="384" spans="1:6" x14ac:dyDescent="0.35">
      <c r="A384">
        <f ca="1">RANDBETWEEN(1,Parameters!$A$6)</f>
        <v>12</v>
      </c>
      <c r="B384" t="str">
        <f ca="1">VLOOKUP(A384,Reserves[],2,FALSE)</f>
        <v>EastTexas</v>
      </c>
      <c r="C384" t="str">
        <f ca="1">VLOOKUP(A384,Reserves[],3,FALSE)</f>
        <v>Lake2</v>
      </c>
      <c r="D384" t="str">
        <f ca="1">VLOOKUP(A384,Reserves[],5,FALSE)</f>
        <v>Gas</v>
      </c>
      <c r="E384" s="1">
        <f ca="1">MAX(Parameters!$A$2,MAX(INDEX((A384=$A$2:A383)*$E$2:E383,))) + RANDBETWEEN(IF(MAX(INDEX((A384=$A$2:A383)*$E$2:E383,))=0,0,Parameters!$C$2),Parameters!$D$2)</f>
        <v>42739</v>
      </c>
      <c r="F384">
        <f ca="1">RANDBETWEEN(Parameters!$F$2,Parameters!$G$2)</f>
        <v>266</v>
      </c>
    </row>
    <row r="385" spans="1:6" x14ac:dyDescent="0.35">
      <c r="A385">
        <f ca="1">RANDBETWEEN(1,Parameters!$A$6)</f>
        <v>1</v>
      </c>
      <c r="B385" t="str">
        <f ca="1">VLOOKUP(A385,Reserves[],2,FALSE)</f>
        <v>Route66</v>
      </c>
      <c r="C385" t="str">
        <f ca="1">VLOOKUP(A385,Reserves[],3,FALSE)</f>
        <v>Alpha</v>
      </c>
      <c r="D385" t="str">
        <f ca="1">VLOOKUP(A385,Reserves[],5,FALSE)</f>
        <v>Oil</v>
      </c>
      <c r="E385" s="1">
        <f ca="1">MAX(Parameters!$A$2,MAX(INDEX((A385=$A$2:A384)*$E$2:E384,))) + RANDBETWEEN(IF(MAX(INDEX((A385=$A$2:A384)*$E$2:E384,))=0,0,Parameters!$C$2),Parameters!$D$2)</f>
        <v>42702</v>
      </c>
      <c r="F385">
        <f ca="1">RANDBETWEEN(Parameters!$F$2,Parameters!$G$2)</f>
        <v>216</v>
      </c>
    </row>
    <row r="386" spans="1:6" x14ac:dyDescent="0.35">
      <c r="A386">
        <f ca="1">RANDBETWEEN(1,Parameters!$A$6)</f>
        <v>5</v>
      </c>
      <c r="B386" t="str">
        <f ca="1">VLOOKUP(A386,Reserves[],2,FALSE)</f>
        <v>BigPool</v>
      </c>
      <c r="C386" t="str">
        <f ca="1">VLOOKUP(A386,Reserves[],3,FALSE)</f>
        <v>Gem</v>
      </c>
      <c r="D386" t="str">
        <f ca="1">VLOOKUP(A386,Reserves[],5,FALSE)</f>
        <v>Gas</v>
      </c>
      <c r="E386" s="1">
        <f ca="1">MAX(Parameters!$A$2,MAX(INDEX((A386=$A$2:A385)*$E$2:E385,))) + RANDBETWEEN(IF(MAX(INDEX((A386=$A$2:A385)*$E$2:E385,))=0,0,Parameters!$C$2),Parameters!$D$2)</f>
        <v>42727</v>
      </c>
      <c r="F386">
        <f ca="1">RANDBETWEEN(Parameters!$F$2,Parameters!$G$2)</f>
        <v>130</v>
      </c>
    </row>
    <row r="387" spans="1:6" x14ac:dyDescent="0.35">
      <c r="A387">
        <f ca="1">RANDBETWEEN(1,Parameters!$A$6)</f>
        <v>2</v>
      </c>
      <c r="B387" t="str">
        <f ca="1">VLOOKUP(A387,Reserves[],2,FALSE)</f>
        <v>Route66</v>
      </c>
      <c r="C387" t="str">
        <f ca="1">VLOOKUP(A387,Reserves[],3,FALSE)</f>
        <v>Delta</v>
      </c>
      <c r="D387" t="str">
        <f ca="1">VLOOKUP(A387,Reserves[],5,FALSE)</f>
        <v>Gas</v>
      </c>
      <c r="E387" s="1">
        <f ca="1">MAX(Parameters!$A$2,MAX(INDEX((A387=$A$2:A386)*$E$2:E386,))) + RANDBETWEEN(IF(MAX(INDEX((A387=$A$2:A386)*$E$2:E386,))=0,0,Parameters!$C$2),Parameters!$D$2)</f>
        <v>42712</v>
      </c>
      <c r="F387">
        <f ca="1">RANDBETWEEN(Parameters!$F$2,Parameters!$G$2)</f>
        <v>213</v>
      </c>
    </row>
    <row r="388" spans="1:6" x14ac:dyDescent="0.35">
      <c r="A388">
        <f ca="1">RANDBETWEEN(1,Parameters!$A$6)</f>
        <v>7</v>
      </c>
      <c r="B388" t="str">
        <f ca="1">VLOOKUP(A388,Reserves[],2,FALSE)</f>
        <v>Hanamura</v>
      </c>
      <c r="C388" t="str">
        <f ca="1">VLOOKUP(A388,Reserves[],3,FALSE)</f>
        <v>Alpha</v>
      </c>
      <c r="D388" t="str">
        <f ca="1">VLOOKUP(A388,Reserves[],5,FALSE)</f>
        <v>Oil</v>
      </c>
      <c r="E388" s="1">
        <f ca="1">MAX(Parameters!$A$2,MAX(INDEX((A388=$A$2:A387)*$E$2:E387,))) + RANDBETWEEN(IF(MAX(INDEX((A388=$A$2:A387)*$E$2:E387,))=0,0,Parameters!$C$2),Parameters!$D$2)</f>
        <v>42762</v>
      </c>
      <c r="F388">
        <f ca="1">RANDBETWEEN(Parameters!$F$2,Parameters!$G$2)</f>
        <v>148</v>
      </c>
    </row>
    <row r="389" spans="1:6" x14ac:dyDescent="0.35">
      <c r="A389">
        <f ca="1">RANDBETWEEN(1,Parameters!$A$6)</f>
        <v>3</v>
      </c>
      <c r="B389" t="str">
        <f ca="1">VLOOKUP(A389,Reserves[],2,FALSE)</f>
        <v>Route66</v>
      </c>
      <c r="C389" t="str">
        <f ca="1">VLOOKUP(A389,Reserves[],3,FALSE)</f>
        <v>A3</v>
      </c>
      <c r="D389" t="str">
        <f ca="1">VLOOKUP(A389,Reserves[],5,FALSE)</f>
        <v>Gold</v>
      </c>
      <c r="E389" s="1">
        <f ca="1">MAX(Parameters!$A$2,MAX(INDEX((A389=$A$2:A388)*$E$2:E388,))) + RANDBETWEEN(IF(MAX(INDEX((A389=$A$2:A388)*$E$2:E388,))=0,0,Parameters!$C$2),Parameters!$D$2)</f>
        <v>42740</v>
      </c>
      <c r="F389">
        <f ca="1">RANDBETWEEN(Parameters!$F$2,Parameters!$G$2)</f>
        <v>123</v>
      </c>
    </row>
    <row r="390" spans="1:6" x14ac:dyDescent="0.35">
      <c r="A390">
        <f ca="1">RANDBETWEEN(1,Parameters!$A$6)</f>
        <v>7</v>
      </c>
      <c r="B390" t="str">
        <f ca="1">VLOOKUP(A390,Reserves[],2,FALSE)</f>
        <v>Hanamura</v>
      </c>
      <c r="C390" t="str">
        <f ca="1">VLOOKUP(A390,Reserves[],3,FALSE)</f>
        <v>Alpha</v>
      </c>
      <c r="D390" t="str">
        <f ca="1">VLOOKUP(A390,Reserves[],5,FALSE)</f>
        <v>Oil</v>
      </c>
      <c r="E390" s="1">
        <f ca="1">MAX(Parameters!$A$2,MAX(INDEX((A390=$A$2:A389)*$E$2:E389,))) + RANDBETWEEN(IF(MAX(INDEX((A390=$A$2:A389)*$E$2:E389,))=0,0,Parameters!$C$2),Parameters!$D$2)</f>
        <v>42770</v>
      </c>
      <c r="F390">
        <f ca="1">RANDBETWEEN(Parameters!$F$2,Parameters!$G$2)</f>
        <v>178</v>
      </c>
    </row>
    <row r="391" spans="1:6" x14ac:dyDescent="0.35">
      <c r="A391">
        <f ca="1">RANDBETWEEN(1,Parameters!$A$6)</f>
        <v>1</v>
      </c>
      <c r="B391" t="str">
        <f ca="1">VLOOKUP(A391,Reserves[],2,FALSE)</f>
        <v>Route66</v>
      </c>
      <c r="C391" t="str">
        <f ca="1">VLOOKUP(A391,Reserves[],3,FALSE)</f>
        <v>Alpha</v>
      </c>
      <c r="D391" t="str">
        <f ca="1">VLOOKUP(A391,Reserves[],5,FALSE)</f>
        <v>Oil</v>
      </c>
      <c r="E391" s="1">
        <f ca="1">MAX(Parameters!$A$2,MAX(INDEX((A391=$A$2:A390)*$E$2:E390,))) + RANDBETWEEN(IF(MAX(INDEX((A391=$A$2:A390)*$E$2:E390,))=0,0,Parameters!$C$2),Parameters!$D$2)</f>
        <v>42705</v>
      </c>
      <c r="F391">
        <f ca="1">RANDBETWEEN(Parameters!$F$2,Parameters!$G$2)</f>
        <v>196</v>
      </c>
    </row>
    <row r="392" spans="1:6" x14ac:dyDescent="0.35">
      <c r="A392">
        <f ca="1">RANDBETWEEN(1,Parameters!$A$6)</f>
        <v>9</v>
      </c>
      <c r="B392" t="str">
        <f ca="1">VLOOKUP(A392,Reserves[],2,FALSE)</f>
        <v>Hanamura</v>
      </c>
      <c r="C392" t="str">
        <f ca="1">VLOOKUP(A392,Reserves[],3,FALSE)</f>
        <v>Delta</v>
      </c>
      <c r="D392" t="str">
        <f ca="1">VLOOKUP(A392,Reserves[],5,FALSE)</f>
        <v>Gold</v>
      </c>
      <c r="E392" s="1">
        <f ca="1">MAX(Parameters!$A$2,MAX(INDEX((A392=$A$2:A391)*$E$2:E391,))) + RANDBETWEEN(IF(MAX(INDEX((A392=$A$2:A391)*$E$2:E391,))=0,0,Parameters!$C$2),Parameters!$D$2)</f>
        <v>42683</v>
      </c>
      <c r="F392">
        <f ca="1">RANDBETWEEN(Parameters!$F$2,Parameters!$G$2)</f>
        <v>83</v>
      </c>
    </row>
    <row r="393" spans="1:6" x14ac:dyDescent="0.35">
      <c r="A393">
        <f ca="1">RANDBETWEEN(1,Parameters!$A$6)</f>
        <v>14</v>
      </c>
      <c r="B393" t="str">
        <f ca="1">VLOOKUP(A393,Reserves[],2,FALSE)</f>
        <v>Kern River</v>
      </c>
      <c r="C393" t="str">
        <f ca="1">VLOOKUP(A393,Reserves[],3,FALSE)</f>
        <v>W13</v>
      </c>
      <c r="D393" t="str">
        <f ca="1">VLOOKUP(A393,Reserves[],5,FALSE)</f>
        <v>Gas</v>
      </c>
      <c r="E393" s="1">
        <f ca="1">MAX(Parameters!$A$2,MAX(INDEX((A393=$A$2:A392)*$E$2:E392,))) + RANDBETWEEN(IF(MAX(INDEX((A393=$A$2:A392)*$E$2:E392,))=0,0,Parameters!$C$2),Parameters!$D$2)</f>
        <v>42790</v>
      </c>
      <c r="F393">
        <f ca="1">RANDBETWEEN(Parameters!$F$2,Parameters!$G$2)</f>
        <v>159</v>
      </c>
    </row>
    <row r="394" spans="1:6" x14ac:dyDescent="0.35">
      <c r="A394">
        <f ca="1">RANDBETWEEN(1,Parameters!$A$6)</f>
        <v>15</v>
      </c>
      <c r="B394" t="str">
        <f ca="1">VLOOKUP(A394,Reserves[],2,FALSE)</f>
        <v>Kern River</v>
      </c>
      <c r="C394" t="str">
        <f ca="1">VLOOKUP(A394,Reserves[],3,FALSE)</f>
        <v>Delta</v>
      </c>
      <c r="D394" t="str">
        <f ca="1">VLOOKUP(A394,Reserves[],5,FALSE)</f>
        <v>Gold</v>
      </c>
      <c r="E394" s="1">
        <f ca="1">MAX(Parameters!$A$2,MAX(INDEX((A394=$A$2:A393)*$E$2:E393,))) + RANDBETWEEN(IF(MAX(INDEX((A394=$A$2:A393)*$E$2:E393,))=0,0,Parameters!$C$2),Parameters!$D$2)</f>
        <v>42730</v>
      </c>
      <c r="F394">
        <f ca="1">RANDBETWEEN(Parameters!$F$2,Parameters!$G$2)</f>
        <v>93</v>
      </c>
    </row>
    <row r="395" spans="1:6" x14ac:dyDescent="0.35">
      <c r="A395">
        <f ca="1">RANDBETWEEN(1,Parameters!$A$6)</f>
        <v>5</v>
      </c>
      <c r="B395" t="str">
        <f ca="1">VLOOKUP(A395,Reserves[],2,FALSE)</f>
        <v>BigPool</v>
      </c>
      <c r="C395" t="str">
        <f ca="1">VLOOKUP(A395,Reserves[],3,FALSE)</f>
        <v>Gem</v>
      </c>
      <c r="D395" t="str">
        <f ca="1">VLOOKUP(A395,Reserves[],5,FALSE)</f>
        <v>Gas</v>
      </c>
      <c r="E395" s="1">
        <f ca="1">MAX(Parameters!$A$2,MAX(INDEX((A395=$A$2:A394)*$E$2:E394,))) + RANDBETWEEN(IF(MAX(INDEX((A395=$A$2:A394)*$E$2:E394,))=0,0,Parameters!$C$2),Parameters!$D$2)</f>
        <v>42735</v>
      </c>
      <c r="F395">
        <f ca="1">RANDBETWEEN(Parameters!$F$2,Parameters!$G$2)</f>
        <v>292</v>
      </c>
    </row>
    <row r="396" spans="1:6" x14ac:dyDescent="0.35">
      <c r="A396">
        <f ca="1">RANDBETWEEN(1,Parameters!$A$6)</f>
        <v>16</v>
      </c>
      <c r="B396" t="str">
        <f ca="1">VLOOKUP(A396,Reserves[],2,FALSE)</f>
        <v>Kern River</v>
      </c>
      <c r="C396" t="str">
        <f ca="1">VLOOKUP(A396,Reserves[],3,FALSE)</f>
        <v>D1</v>
      </c>
      <c r="D396" t="str">
        <f ca="1">VLOOKUP(A396,Reserves[],5,FALSE)</f>
        <v>Diamond</v>
      </c>
      <c r="E396" s="1">
        <f ca="1">MAX(Parameters!$A$2,MAX(INDEX((A396=$A$2:A395)*$E$2:E395,))) + RANDBETWEEN(IF(MAX(INDEX((A396=$A$2:A395)*$E$2:E395,))=0,0,Parameters!$C$2),Parameters!$D$2)</f>
        <v>42720</v>
      </c>
      <c r="F396">
        <f ca="1">RANDBETWEEN(Parameters!$F$2,Parameters!$G$2)</f>
        <v>161</v>
      </c>
    </row>
    <row r="397" spans="1:6" x14ac:dyDescent="0.35">
      <c r="A397">
        <f ca="1">RANDBETWEEN(1,Parameters!$A$6)</f>
        <v>5</v>
      </c>
      <c r="B397" t="str">
        <f ca="1">VLOOKUP(A397,Reserves[],2,FALSE)</f>
        <v>BigPool</v>
      </c>
      <c r="C397" t="str">
        <f ca="1">VLOOKUP(A397,Reserves[],3,FALSE)</f>
        <v>Gem</v>
      </c>
      <c r="D397" t="str">
        <f ca="1">VLOOKUP(A397,Reserves[],5,FALSE)</f>
        <v>Gas</v>
      </c>
      <c r="E397" s="1">
        <f ca="1">MAX(Parameters!$A$2,MAX(INDEX((A397=$A$2:A396)*$E$2:E396,))) + RANDBETWEEN(IF(MAX(INDEX((A397=$A$2:A396)*$E$2:E396,))=0,0,Parameters!$C$2),Parameters!$D$2)</f>
        <v>42742</v>
      </c>
      <c r="F397">
        <f ca="1">RANDBETWEEN(Parameters!$F$2,Parameters!$G$2)</f>
        <v>291</v>
      </c>
    </row>
    <row r="398" spans="1:6" x14ac:dyDescent="0.35">
      <c r="A398">
        <f ca="1">RANDBETWEEN(1,Parameters!$A$6)</f>
        <v>2</v>
      </c>
      <c r="B398" t="str">
        <f ca="1">VLOOKUP(A398,Reserves[],2,FALSE)</f>
        <v>Route66</v>
      </c>
      <c r="C398" t="str">
        <f ca="1">VLOOKUP(A398,Reserves[],3,FALSE)</f>
        <v>Delta</v>
      </c>
      <c r="D398" t="str">
        <f ca="1">VLOOKUP(A398,Reserves[],5,FALSE)</f>
        <v>Gas</v>
      </c>
      <c r="E398" s="1">
        <f ca="1">MAX(Parameters!$A$2,MAX(INDEX((A398=$A$2:A397)*$E$2:E397,))) + RANDBETWEEN(IF(MAX(INDEX((A398=$A$2:A397)*$E$2:E397,))=0,0,Parameters!$C$2),Parameters!$D$2)</f>
        <v>42720</v>
      </c>
      <c r="F398">
        <f ca="1">RANDBETWEEN(Parameters!$F$2,Parameters!$G$2)</f>
        <v>129</v>
      </c>
    </row>
    <row r="399" spans="1:6" x14ac:dyDescent="0.35">
      <c r="A399">
        <f ca="1">RANDBETWEEN(1,Parameters!$A$6)</f>
        <v>9</v>
      </c>
      <c r="B399" t="str">
        <f ca="1">VLOOKUP(A399,Reserves[],2,FALSE)</f>
        <v>Hanamura</v>
      </c>
      <c r="C399" t="str">
        <f ca="1">VLOOKUP(A399,Reserves[],3,FALSE)</f>
        <v>Delta</v>
      </c>
      <c r="D399" t="str">
        <f ca="1">VLOOKUP(A399,Reserves[],5,FALSE)</f>
        <v>Gold</v>
      </c>
      <c r="E399" s="1">
        <f ca="1">MAX(Parameters!$A$2,MAX(INDEX((A399=$A$2:A398)*$E$2:E398,))) + RANDBETWEEN(IF(MAX(INDEX((A399=$A$2:A398)*$E$2:E398,))=0,0,Parameters!$C$2),Parameters!$D$2)</f>
        <v>42690</v>
      </c>
      <c r="F399">
        <f ca="1">RANDBETWEEN(Parameters!$F$2,Parameters!$G$2)</f>
        <v>96</v>
      </c>
    </row>
    <row r="400" spans="1:6" x14ac:dyDescent="0.35">
      <c r="A400">
        <f ca="1">RANDBETWEEN(1,Parameters!$A$6)</f>
        <v>11</v>
      </c>
      <c r="B400" t="str">
        <f ca="1">VLOOKUP(A400,Reserves[],2,FALSE)</f>
        <v>EastTexas</v>
      </c>
      <c r="C400" t="str">
        <f ca="1">VLOOKUP(A400,Reserves[],3,FALSE)</f>
        <v>Lake1</v>
      </c>
      <c r="D400" t="str">
        <f ca="1">VLOOKUP(A400,Reserves[],5,FALSE)</f>
        <v>Oil</v>
      </c>
      <c r="E400" s="1">
        <f ca="1">MAX(Parameters!$A$2,MAX(INDEX((A400=$A$2:A399)*$E$2:E399,))) + RANDBETWEEN(IF(MAX(INDEX((A400=$A$2:A399)*$E$2:E399,))=0,0,Parameters!$C$2),Parameters!$D$2)</f>
        <v>42723</v>
      </c>
      <c r="F400">
        <f ca="1">RANDBETWEEN(Parameters!$F$2,Parameters!$G$2)</f>
        <v>146</v>
      </c>
    </row>
    <row r="401" spans="1:6" x14ac:dyDescent="0.35">
      <c r="A401">
        <f ca="1">RANDBETWEEN(1,Parameters!$A$6)</f>
        <v>3</v>
      </c>
      <c r="B401" t="str">
        <f ca="1">VLOOKUP(A401,Reserves[],2,FALSE)</f>
        <v>Route66</v>
      </c>
      <c r="C401" t="str">
        <f ca="1">VLOOKUP(A401,Reserves[],3,FALSE)</f>
        <v>A3</v>
      </c>
      <c r="D401" t="str">
        <f ca="1">VLOOKUP(A401,Reserves[],5,FALSE)</f>
        <v>Gold</v>
      </c>
      <c r="E401" s="1">
        <f ca="1">MAX(Parameters!$A$2,MAX(INDEX((A401=$A$2:A400)*$E$2:E400,))) + RANDBETWEEN(IF(MAX(INDEX((A401=$A$2:A400)*$E$2:E400,))=0,0,Parameters!$C$2),Parameters!$D$2)</f>
        <v>42747</v>
      </c>
      <c r="F401">
        <f ca="1">RANDBETWEEN(Parameters!$F$2,Parameters!$G$2)</f>
        <v>230</v>
      </c>
    </row>
    <row r="402" spans="1:6" x14ac:dyDescent="0.35">
      <c r="A402">
        <f ca="1">RANDBETWEEN(1,Parameters!$A$6)</f>
        <v>13</v>
      </c>
      <c r="B402" t="str">
        <f ca="1">VLOOKUP(A402,Reserves[],2,FALSE)</f>
        <v>EastTexas</v>
      </c>
      <c r="C402" t="str">
        <f ca="1">VLOOKUP(A402,Reserves[],3,FALSE)</f>
        <v>Lake3</v>
      </c>
      <c r="D402" t="str">
        <f ca="1">VLOOKUP(A402,Reserves[],5,FALSE)</f>
        <v>Diamond</v>
      </c>
      <c r="E402" s="1">
        <f ca="1">MAX(Parameters!$A$2,MAX(INDEX((A402=$A$2:A401)*$E$2:E401,))) + RANDBETWEEN(IF(MAX(INDEX((A402=$A$2:A401)*$E$2:E401,))=0,0,Parameters!$C$2),Parameters!$D$2)</f>
        <v>42688</v>
      </c>
      <c r="F402">
        <f ca="1">RANDBETWEEN(Parameters!$F$2,Parameters!$G$2)</f>
        <v>133</v>
      </c>
    </row>
    <row r="403" spans="1:6" x14ac:dyDescent="0.35">
      <c r="A403">
        <f ca="1">RANDBETWEEN(1,Parameters!$A$6)</f>
        <v>4</v>
      </c>
      <c r="B403" t="str">
        <f ca="1">VLOOKUP(A403,Reserves[],2,FALSE)</f>
        <v>BigPool</v>
      </c>
      <c r="C403" t="str">
        <f ca="1">VLOOKUP(A403,Reserves[],3,FALSE)</f>
        <v>B1</v>
      </c>
      <c r="D403" t="str">
        <f ca="1">VLOOKUP(A403,Reserves[],5,FALSE)</f>
        <v>Oil</v>
      </c>
      <c r="E403" s="1">
        <f ca="1">MAX(Parameters!$A$2,MAX(INDEX((A403=$A$2:A402)*$E$2:E402,))) + RANDBETWEEN(IF(MAX(INDEX((A403=$A$2:A402)*$E$2:E402,))=0,0,Parameters!$C$2),Parameters!$D$2)</f>
        <v>42718</v>
      </c>
      <c r="F403">
        <f ca="1">RANDBETWEEN(Parameters!$F$2,Parameters!$G$2)</f>
        <v>273</v>
      </c>
    </row>
    <row r="404" spans="1:6" x14ac:dyDescent="0.35">
      <c r="A404">
        <f ca="1">RANDBETWEEN(1,Parameters!$A$6)</f>
        <v>12</v>
      </c>
      <c r="B404" t="str">
        <f ca="1">VLOOKUP(A404,Reserves[],2,FALSE)</f>
        <v>EastTexas</v>
      </c>
      <c r="C404" t="str">
        <f ca="1">VLOOKUP(A404,Reserves[],3,FALSE)</f>
        <v>Lake2</v>
      </c>
      <c r="D404" t="str">
        <f ca="1">VLOOKUP(A404,Reserves[],5,FALSE)</f>
        <v>Gas</v>
      </c>
      <c r="E404" s="1">
        <f ca="1">MAX(Parameters!$A$2,MAX(INDEX((A404=$A$2:A403)*$E$2:E403,))) + RANDBETWEEN(IF(MAX(INDEX((A404=$A$2:A403)*$E$2:E403,))=0,0,Parameters!$C$2),Parameters!$D$2)</f>
        <v>42746</v>
      </c>
      <c r="F404">
        <f ca="1">RANDBETWEEN(Parameters!$F$2,Parameters!$G$2)</f>
        <v>266</v>
      </c>
    </row>
    <row r="405" spans="1:6" x14ac:dyDescent="0.35">
      <c r="A405">
        <f ca="1">RANDBETWEEN(1,Parameters!$A$6)</f>
        <v>4</v>
      </c>
      <c r="B405" t="str">
        <f ca="1">VLOOKUP(A405,Reserves[],2,FALSE)</f>
        <v>BigPool</v>
      </c>
      <c r="C405" t="str">
        <f ca="1">VLOOKUP(A405,Reserves[],3,FALSE)</f>
        <v>B1</v>
      </c>
      <c r="D405" t="str">
        <f ca="1">VLOOKUP(A405,Reserves[],5,FALSE)</f>
        <v>Oil</v>
      </c>
      <c r="E405" s="1">
        <f ca="1">MAX(Parameters!$A$2,MAX(INDEX((A405=$A$2:A404)*$E$2:E404,))) + RANDBETWEEN(IF(MAX(INDEX((A405=$A$2:A404)*$E$2:E404,))=0,0,Parameters!$C$2),Parameters!$D$2)</f>
        <v>42724</v>
      </c>
      <c r="F405">
        <f ca="1">RANDBETWEEN(Parameters!$F$2,Parameters!$G$2)</f>
        <v>266</v>
      </c>
    </row>
    <row r="406" spans="1:6" x14ac:dyDescent="0.35">
      <c r="A406">
        <f ca="1">RANDBETWEEN(1,Parameters!$A$6)</f>
        <v>8</v>
      </c>
      <c r="B406" t="str">
        <f ca="1">VLOOKUP(A406,Reserves[],2,FALSE)</f>
        <v>Hanamura</v>
      </c>
      <c r="C406" t="str">
        <f ca="1">VLOOKUP(A406,Reserves[],3,FALSE)</f>
        <v>H1</v>
      </c>
      <c r="D406" t="str">
        <f ca="1">VLOOKUP(A406,Reserves[],5,FALSE)</f>
        <v>Gas</v>
      </c>
      <c r="E406" s="1">
        <f ca="1">MAX(Parameters!$A$2,MAX(INDEX((A406=$A$2:A405)*$E$2:E405,))) + RANDBETWEEN(IF(MAX(INDEX((A406=$A$2:A405)*$E$2:E405,))=0,0,Parameters!$C$2),Parameters!$D$2)</f>
        <v>42710</v>
      </c>
      <c r="F406">
        <f ca="1">RANDBETWEEN(Parameters!$F$2,Parameters!$G$2)</f>
        <v>170</v>
      </c>
    </row>
    <row r="407" spans="1:6" x14ac:dyDescent="0.35">
      <c r="A407">
        <f ca="1">RANDBETWEEN(1,Parameters!$A$6)</f>
        <v>15</v>
      </c>
      <c r="B407" t="str">
        <f ca="1">VLOOKUP(A407,Reserves[],2,FALSE)</f>
        <v>Kern River</v>
      </c>
      <c r="C407" t="str">
        <f ca="1">VLOOKUP(A407,Reserves[],3,FALSE)</f>
        <v>Delta</v>
      </c>
      <c r="D407" t="str">
        <f ca="1">VLOOKUP(A407,Reserves[],5,FALSE)</f>
        <v>Gold</v>
      </c>
      <c r="E407" s="1">
        <f ca="1">MAX(Parameters!$A$2,MAX(INDEX((A407=$A$2:A406)*$E$2:E406,))) + RANDBETWEEN(IF(MAX(INDEX((A407=$A$2:A406)*$E$2:E406,))=0,0,Parameters!$C$2),Parameters!$D$2)</f>
        <v>42736</v>
      </c>
      <c r="F407">
        <f ca="1">RANDBETWEEN(Parameters!$F$2,Parameters!$G$2)</f>
        <v>185</v>
      </c>
    </row>
    <row r="408" spans="1:6" x14ac:dyDescent="0.35">
      <c r="A408">
        <f ca="1">RANDBETWEEN(1,Parameters!$A$6)</f>
        <v>7</v>
      </c>
      <c r="B408" t="str">
        <f ca="1">VLOOKUP(A408,Reserves[],2,FALSE)</f>
        <v>Hanamura</v>
      </c>
      <c r="C408" t="str">
        <f ca="1">VLOOKUP(A408,Reserves[],3,FALSE)</f>
        <v>Alpha</v>
      </c>
      <c r="D408" t="str">
        <f ca="1">VLOOKUP(A408,Reserves[],5,FALSE)</f>
        <v>Oil</v>
      </c>
      <c r="E408" s="1">
        <f ca="1">MAX(Parameters!$A$2,MAX(INDEX((A408=$A$2:A407)*$E$2:E407,))) + RANDBETWEEN(IF(MAX(INDEX((A408=$A$2:A407)*$E$2:E407,))=0,0,Parameters!$C$2),Parameters!$D$2)</f>
        <v>42776</v>
      </c>
      <c r="F408">
        <f ca="1">RANDBETWEEN(Parameters!$F$2,Parameters!$G$2)</f>
        <v>229</v>
      </c>
    </row>
    <row r="409" spans="1:6" x14ac:dyDescent="0.35">
      <c r="A409">
        <f ca="1">RANDBETWEEN(1,Parameters!$A$6)</f>
        <v>14</v>
      </c>
      <c r="B409" t="str">
        <f ca="1">VLOOKUP(A409,Reserves[],2,FALSE)</f>
        <v>Kern River</v>
      </c>
      <c r="C409" t="str">
        <f ca="1">VLOOKUP(A409,Reserves[],3,FALSE)</f>
        <v>W13</v>
      </c>
      <c r="D409" t="str">
        <f ca="1">VLOOKUP(A409,Reserves[],5,FALSE)</f>
        <v>Gas</v>
      </c>
      <c r="E409" s="1">
        <f ca="1">MAX(Parameters!$A$2,MAX(INDEX((A409=$A$2:A408)*$E$2:E408,))) + RANDBETWEEN(IF(MAX(INDEX((A409=$A$2:A408)*$E$2:E408,))=0,0,Parameters!$C$2),Parameters!$D$2)</f>
        <v>42797</v>
      </c>
      <c r="F409">
        <f ca="1">RANDBETWEEN(Parameters!$F$2,Parameters!$G$2)</f>
        <v>102</v>
      </c>
    </row>
    <row r="410" spans="1:6" x14ac:dyDescent="0.35">
      <c r="A410">
        <f ca="1">RANDBETWEEN(1,Parameters!$A$6)</f>
        <v>10</v>
      </c>
      <c r="B410" t="str">
        <f ca="1">VLOOKUP(A410,Reserves[],2,FALSE)</f>
        <v>Hanamura</v>
      </c>
      <c r="C410" t="str">
        <f ca="1">VLOOKUP(A410,Reserves[],3,FALSE)</f>
        <v>H2</v>
      </c>
      <c r="D410" t="str">
        <f ca="1">VLOOKUP(A410,Reserves[],5,FALSE)</f>
        <v>Diamond</v>
      </c>
      <c r="E410" s="1">
        <f ca="1">MAX(Parameters!$A$2,MAX(INDEX((A410=$A$2:A409)*$E$2:E409,))) + RANDBETWEEN(IF(MAX(INDEX((A410=$A$2:A409)*$E$2:E409,))=0,0,Parameters!$C$2),Parameters!$D$2)</f>
        <v>42703</v>
      </c>
      <c r="F410">
        <f ca="1">RANDBETWEEN(Parameters!$F$2,Parameters!$G$2)</f>
        <v>261</v>
      </c>
    </row>
    <row r="411" spans="1:6" x14ac:dyDescent="0.35">
      <c r="A411">
        <f ca="1">RANDBETWEEN(1,Parameters!$A$6)</f>
        <v>10</v>
      </c>
      <c r="B411" t="str">
        <f ca="1">VLOOKUP(A411,Reserves[],2,FALSE)</f>
        <v>Hanamura</v>
      </c>
      <c r="C411" t="str">
        <f ca="1">VLOOKUP(A411,Reserves[],3,FALSE)</f>
        <v>H2</v>
      </c>
      <c r="D411" t="str">
        <f ca="1">VLOOKUP(A411,Reserves[],5,FALSE)</f>
        <v>Diamond</v>
      </c>
      <c r="E411" s="1">
        <f ca="1">MAX(Parameters!$A$2,MAX(INDEX((A411=$A$2:A410)*$E$2:E410,))) + RANDBETWEEN(IF(MAX(INDEX((A411=$A$2:A410)*$E$2:E410,))=0,0,Parameters!$C$2),Parameters!$D$2)</f>
        <v>42708</v>
      </c>
      <c r="F411">
        <f ca="1">RANDBETWEEN(Parameters!$F$2,Parameters!$G$2)</f>
        <v>167</v>
      </c>
    </row>
    <row r="412" spans="1:6" x14ac:dyDescent="0.35">
      <c r="A412">
        <f ca="1">RANDBETWEEN(1,Parameters!$A$6)</f>
        <v>8</v>
      </c>
      <c r="B412" t="str">
        <f ca="1">VLOOKUP(A412,Reserves[],2,FALSE)</f>
        <v>Hanamura</v>
      </c>
      <c r="C412" t="str">
        <f ca="1">VLOOKUP(A412,Reserves[],3,FALSE)</f>
        <v>H1</v>
      </c>
      <c r="D412" t="str">
        <f ca="1">VLOOKUP(A412,Reserves[],5,FALSE)</f>
        <v>Gas</v>
      </c>
      <c r="E412" s="1">
        <f ca="1">MAX(Parameters!$A$2,MAX(INDEX((A412=$A$2:A411)*$E$2:E411,))) + RANDBETWEEN(IF(MAX(INDEX((A412=$A$2:A411)*$E$2:E411,))=0,0,Parameters!$C$2),Parameters!$D$2)</f>
        <v>42718</v>
      </c>
      <c r="F412">
        <f ca="1">RANDBETWEEN(Parameters!$F$2,Parameters!$G$2)</f>
        <v>95</v>
      </c>
    </row>
    <row r="413" spans="1:6" x14ac:dyDescent="0.35">
      <c r="A413">
        <f ca="1">RANDBETWEEN(1,Parameters!$A$6)</f>
        <v>5</v>
      </c>
      <c r="B413" t="str">
        <f ca="1">VLOOKUP(A413,Reserves[],2,FALSE)</f>
        <v>BigPool</v>
      </c>
      <c r="C413" t="str">
        <f ca="1">VLOOKUP(A413,Reserves[],3,FALSE)</f>
        <v>Gem</v>
      </c>
      <c r="D413" t="str">
        <f ca="1">VLOOKUP(A413,Reserves[],5,FALSE)</f>
        <v>Gas</v>
      </c>
      <c r="E413" s="1">
        <f ca="1">MAX(Parameters!$A$2,MAX(INDEX((A413=$A$2:A412)*$E$2:E412,))) + RANDBETWEEN(IF(MAX(INDEX((A413=$A$2:A412)*$E$2:E412,))=0,0,Parameters!$C$2),Parameters!$D$2)</f>
        <v>42748</v>
      </c>
      <c r="F413">
        <f ca="1">RANDBETWEEN(Parameters!$F$2,Parameters!$G$2)</f>
        <v>232</v>
      </c>
    </row>
    <row r="414" spans="1:6" x14ac:dyDescent="0.35">
      <c r="A414">
        <f ca="1">RANDBETWEEN(1,Parameters!$A$6)</f>
        <v>6</v>
      </c>
      <c r="B414" t="str">
        <f ca="1">VLOOKUP(A414,Reserves[],2,FALSE)</f>
        <v>BigPool</v>
      </c>
      <c r="C414" t="str">
        <f ca="1">VLOOKUP(A414,Reserves[],3,FALSE)</f>
        <v>B2</v>
      </c>
      <c r="D414" t="str">
        <f ca="1">VLOOKUP(A414,Reserves[],5,FALSE)</f>
        <v>Gold</v>
      </c>
      <c r="E414" s="1">
        <f ca="1">MAX(Parameters!$A$2,MAX(INDEX((A414=$A$2:A413)*$E$2:E413,))) + RANDBETWEEN(IF(MAX(INDEX((A414=$A$2:A413)*$E$2:E413,))=0,0,Parameters!$C$2),Parameters!$D$2)</f>
        <v>42740</v>
      </c>
      <c r="F414">
        <f ca="1">RANDBETWEEN(Parameters!$F$2,Parameters!$G$2)</f>
        <v>153</v>
      </c>
    </row>
    <row r="415" spans="1:6" x14ac:dyDescent="0.35">
      <c r="A415">
        <f ca="1">RANDBETWEEN(1,Parameters!$A$6)</f>
        <v>5</v>
      </c>
      <c r="B415" t="str">
        <f ca="1">VLOOKUP(A415,Reserves[],2,FALSE)</f>
        <v>BigPool</v>
      </c>
      <c r="C415" t="str">
        <f ca="1">VLOOKUP(A415,Reserves[],3,FALSE)</f>
        <v>Gem</v>
      </c>
      <c r="D415" t="str">
        <f ca="1">VLOOKUP(A415,Reserves[],5,FALSE)</f>
        <v>Gas</v>
      </c>
      <c r="E415" s="1">
        <f ca="1">MAX(Parameters!$A$2,MAX(INDEX((A415=$A$2:A414)*$E$2:E414,))) + RANDBETWEEN(IF(MAX(INDEX((A415=$A$2:A414)*$E$2:E414,))=0,0,Parameters!$C$2),Parameters!$D$2)</f>
        <v>42756</v>
      </c>
      <c r="F415">
        <f ca="1">RANDBETWEEN(Parameters!$F$2,Parameters!$G$2)</f>
        <v>224</v>
      </c>
    </row>
    <row r="416" spans="1:6" x14ac:dyDescent="0.35">
      <c r="A416">
        <f ca="1">RANDBETWEEN(1,Parameters!$A$6)</f>
        <v>6</v>
      </c>
      <c r="B416" t="str">
        <f ca="1">VLOOKUP(A416,Reserves[],2,FALSE)</f>
        <v>BigPool</v>
      </c>
      <c r="C416" t="str">
        <f ca="1">VLOOKUP(A416,Reserves[],3,FALSE)</f>
        <v>B2</v>
      </c>
      <c r="D416" t="str">
        <f ca="1">VLOOKUP(A416,Reserves[],5,FALSE)</f>
        <v>Gold</v>
      </c>
      <c r="E416" s="1">
        <f ca="1">MAX(Parameters!$A$2,MAX(INDEX((A416=$A$2:A415)*$E$2:E415,))) + RANDBETWEEN(IF(MAX(INDEX((A416=$A$2:A415)*$E$2:E415,))=0,0,Parameters!$C$2),Parameters!$D$2)</f>
        <v>42743</v>
      </c>
      <c r="F416">
        <f ca="1">RANDBETWEEN(Parameters!$F$2,Parameters!$G$2)</f>
        <v>223</v>
      </c>
    </row>
    <row r="417" spans="1:6" x14ac:dyDescent="0.35">
      <c r="A417">
        <f ca="1">RANDBETWEEN(1,Parameters!$A$6)</f>
        <v>4</v>
      </c>
      <c r="B417" t="str">
        <f ca="1">VLOOKUP(A417,Reserves[],2,FALSE)</f>
        <v>BigPool</v>
      </c>
      <c r="C417" t="str">
        <f ca="1">VLOOKUP(A417,Reserves[],3,FALSE)</f>
        <v>B1</v>
      </c>
      <c r="D417" t="str">
        <f ca="1">VLOOKUP(A417,Reserves[],5,FALSE)</f>
        <v>Oil</v>
      </c>
      <c r="E417" s="1">
        <f ca="1">MAX(Parameters!$A$2,MAX(INDEX((A417=$A$2:A416)*$E$2:E416,))) + RANDBETWEEN(IF(MAX(INDEX((A417=$A$2:A416)*$E$2:E416,))=0,0,Parameters!$C$2),Parameters!$D$2)</f>
        <v>42731</v>
      </c>
      <c r="F417">
        <f ca="1">RANDBETWEEN(Parameters!$F$2,Parameters!$G$2)</f>
        <v>171</v>
      </c>
    </row>
    <row r="418" spans="1:6" x14ac:dyDescent="0.35">
      <c r="A418">
        <f ca="1">RANDBETWEEN(1,Parameters!$A$6)</f>
        <v>1</v>
      </c>
      <c r="B418" t="str">
        <f ca="1">VLOOKUP(A418,Reserves[],2,FALSE)</f>
        <v>Route66</v>
      </c>
      <c r="C418" t="str">
        <f ca="1">VLOOKUP(A418,Reserves[],3,FALSE)</f>
        <v>Alpha</v>
      </c>
      <c r="D418" t="str">
        <f ca="1">VLOOKUP(A418,Reserves[],5,FALSE)</f>
        <v>Oil</v>
      </c>
      <c r="E418" s="1">
        <f ca="1">MAX(Parameters!$A$2,MAX(INDEX((A418=$A$2:A417)*$E$2:E417,))) + RANDBETWEEN(IF(MAX(INDEX((A418=$A$2:A417)*$E$2:E417,))=0,0,Parameters!$C$2),Parameters!$D$2)</f>
        <v>42708</v>
      </c>
      <c r="F418">
        <f ca="1">RANDBETWEEN(Parameters!$F$2,Parameters!$G$2)</f>
        <v>80</v>
      </c>
    </row>
    <row r="419" spans="1:6" x14ac:dyDescent="0.35">
      <c r="A419">
        <f ca="1">RANDBETWEEN(1,Parameters!$A$6)</f>
        <v>10</v>
      </c>
      <c r="B419" t="str">
        <f ca="1">VLOOKUP(A419,Reserves[],2,FALSE)</f>
        <v>Hanamura</v>
      </c>
      <c r="C419" t="str">
        <f ca="1">VLOOKUP(A419,Reserves[],3,FALSE)</f>
        <v>H2</v>
      </c>
      <c r="D419" t="str">
        <f ca="1">VLOOKUP(A419,Reserves[],5,FALSE)</f>
        <v>Diamond</v>
      </c>
      <c r="E419" s="1">
        <f ca="1">MAX(Parameters!$A$2,MAX(INDEX((A419=$A$2:A418)*$E$2:E418,))) + RANDBETWEEN(IF(MAX(INDEX((A419=$A$2:A418)*$E$2:E418,))=0,0,Parameters!$C$2),Parameters!$D$2)</f>
        <v>42714</v>
      </c>
      <c r="F419">
        <f ca="1">RANDBETWEEN(Parameters!$F$2,Parameters!$G$2)</f>
        <v>211</v>
      </c>
    </row>
    <row r="420" spans="1:6" x14ac:dyDescent="0.35">
      <c r="A420">
        <f ca="1">RANDBETWEEN(1,Parameters!$A$6)</f>
        <v>12</v>
      </c>
      <c r="B420" t="str">
        <f ca="1">VLOOKUP(A420,Reserves[],2,FALSE)</f>
        <v>EastTexas</v>
      </c>
      <c r="C420" t="str">
        <f ca="1">VLOOKUP(A420,Reserves[],3,FALSE)</f>
        <v>Lake2</v>
      </c>
      <c r="D420" t="str">
        <f ca="1">VLOOKUP(A420,Reserves[],5,FALSE)</f>
        <v>Gas</v>
      </c>
      <c r="E420" s="1">
        <f ca="1">MAX(Parameters!$A$2,MAX(INDEX((A420=$A$2:A419)*$E$2:E419,))) + RANDBETWEEN(IF(MAX(INDEX((A420=$A$2:A419)*$E$2:E419,))=0,0,Parameters!$C$2),Parameters!$D$2)</f>
        <v>42753</v>
      </c>
      <c r="F420">
        <f ca="1">RANDBETWEEN(Parameters!$F$2,Parameters!$G$2)</f>
        <v>135</v>
      </c>
    </row>
    <row r="421" spans="1:6" x14ac:dyDescent="0.35">
      <c r="A421">
        <f ca="1">RANDBETWEEN(1,Parameters!$A$6)</f>
        <v>9</v>
      </c>
      <c r="B421" t="str">
        <f ca="1">VLOOKUP(A421,Reserves[],2,FALSE)</f>
        <v>Hanamura</v>
      </c>
      <c r="C421" t="str">
        <f ca="1">VLOOKUP(A421,Reserves[],3,FALSE)</f>
        <v>Delta</v>
      </c>
      <c r="D421" t="str">
        <f ca="1">VLOOKUP(A421,Reserves[],5,FALSE)</f>
        <v>Gold</v>
      </c>
      <c r="E421" s="1">
        <f ca="1">MAX(Parameters!$A$2,MAX(INDEX((A421=$A$2:A420)*$E$2:E420,))) + RANDBETWEEN(IF(MAX(INDEX((A421=$A$2:A420)*$E$2:E420,))=0,0,Parameters!$C$2),Parameters!$D$2)</f>
        <v>42693</v>
      </c>
      <c r="F421">
        <f ca="1">RANDBETWEEN(Parameters!$F$2,Parameters!$G$2)</f>
        <v>122</v>
      </c>
    </row>
    <row r="422" spans="1:6" x14ac:dyDescent="0.35">
      <c r="A422">
        <f ca="1">RANDBETWEEN(1,Parameters!$A$6)</f>
        <v>15</v>
      </c>
      <c r="B422" t="str">
        <f ca="1">VLOOKUP(A422,Reserves[],2,FALSE)</f>
        <v>Kern River</v>
      </c>
      <c r="C422" t="str">
        <f ca="1">VLOOKUP(A422,Reserves[],3,FALSE)</f>
        <v>Delta</v>
      </c>
      <c r="D422" t="str">
        <f ca="1">VLOOKUP(A422,Reserves[],5,FALSE)</f>
        <v>Gold</v>
      </c>
      <c r="E422" s="1">
        <f ca="1">MAX(Parameters!$A$2,MAX(INDEX((A422=$A$2:A421)*$E$2:E421,))) + RANDBETWEEN(IF(MAX(INDEX((A422=$A$2:A421)*$E$2:E421,))=0,0,Parameters!$C$2),Parameters!$D$2)</f>
        <v>42742</v>
      </c>
      <c r="F422">
        <f ca="1">RANDBETWEEN(Parameters!$F$2,Parameters!$G$2)</f>
        <v>143</v>
      </c>
    </row>
    <row r="423" spans="1:6" x14ac:dyDescent="0.35">
      <c r="A423">
        <f ca="1">RANDBETWEEN(1,Parameters!$A$6)</f>
        <v>7</v>
      </c>
      <c r="B423" t="str">
        <f ca="1">VLOOKUP(A423,Reserves[],2,FALSE)</f>
        <v>Hanamura</v>
      </c>
      <c r="C423" t="str">
        <f ca="1">VLOOKUP(A423,Reserves[],3,FALSE)</f>
        <v>Alpha</v>
      </c>
      <c r="D423" t="str">
        <f ca="1">VLOOKUP(A423,Reserves[],5,FALSE)</f>
        <v>Oil</v>
      </c>
      <c r="E423" s="1">
        <f ca="1">MAX(Parameters!$A$2,MAX(INDEX((A423=$A$2:A422)*$E$2:E422,))) + RANDBETWEEN(IF(MAX(INDEX((A423=$A$2:A422)*$E$2:E422,))=0,0,Parameters!$C$2),Parameters!$D$2)</f>
        <v>42784</v>
      </c>
      <c r="F423">
        <f ca="1">RANDBETWEEN(Parameters!$F$2,Parameters!$G$2)</f>
        <v>182</v>
      </c>
    </row>
    <row r="424" spans="1:6" x14ac:dyDescent="0.35">
      <c r="A424">
        <f ca="1">RANDBETWEEN(1,Parameters!$A$6)</f>
        <v>2</v>
      </c>
      <c r="B424" t="str">
        <f ca="1">VLOOKUP(A424,Reserves[],2,FALSE)</f>
        <v>Route66</v>
      </c>
      <c r="C424" t="str">
        <f ca="1">VLOOKUP(A424,Reserves[],3,FALSE)</f>
        <v>Delta</v>
      </c>
      <c r="D424" t="str">
        <f ca="1">VLOOKUP(A424,Reserves[],5,FALSE)</f>
        <v>Gas</v>
      </c>
      <c r="E424" s="1">
        <f ca="1">MAX(Parameters!$A$2,MAX(INDEX((A424=$A$2:A423)*$E$2:E423,))) + RANDBETWEEN(IF(MAX(INDEX((A424=$A$2:A423)*$E$2:E423,))=0,0,Parameters!$C$2),Parameters!$D$2)</f>
        <v>42724</v>
      </c>
      <c r="F424">
        <f ca="1">RANDBETWEEN(Parameters!$F$2,Parameters!$G$2)</f>
        <v>298</v>
      </c>
    </row>
    <row r="425" spans="1:6" x14ac:dyDescent="0.35">
      <c r="A425">
        <f ca="1">RANDBETWEEN(1,Parameters!$A$6)</f>
        <v>8</v>
      </c>
      <c r="B425" t="str">
        <f ca="1">VLOOKUP(A425,Reserves[],2,FALSE)</f>
        <v>Hanamura</v>
      </c>
      <c r="C425" t="str">
        <f ca="1">VLOOKUP(A425,Reserves[],3,FALSE)</f>
        <v>H1</v>
      </c>
      <c r="D425" t="str">
        <f ca="1">VLOOKUP(A425,Reserves[],5,FALSE)</f>
        <v>Gas</v>
      </c>
      <c r="E425" s="1">
        <f ca="1">MAX(Parameters!$A$2,MAX(INDEX((A425=$A$2:A424)*$E$2:E424,))) + RANDBETWEEN(IF(MAX(INDEX((A425=$A$2:A424)*$E$2:E424,))=0,0,Parameters!$C$2),Parameters!$D$2)</f>
        <v>42725</v>
      </c>
      <c r="F425">
        <f ca="1">RANDBETWEEN(Parameters!$F$2,Parameters!$G$2)</f>
        <v>215</v>
      </c>
    </row>
    <row r="426" spans="1:6" x14ac:dyDescent="0.35">
      <c r="A426">
        <f ca="1">RANDBETWEEN(1,Parameters!$A$6)</f>
        <v>15</v>
      </c>
      <c r="B426" t="str">
        <f ca="1">VLOOKUP(A426,Reserves[],2,FALSE)</f>
        <v>Kern River</v>
      </c>
      <c r="C426" t="str">
        <f ca="1">VLOOKUP(A426,Reserves[],3,FALSE)</f>
        <v>Delta</v>
      </c>
      <c r="D426" t="str">
        <f ca="1">VLOOKUP(A426,Reserves[],5,FALSE)</f>
        <v>Gold</v>
      </c>
      <c r="E426" s="1">
        <f ca="1">MAX(Parameters!$A$2,MAX(INDEX((A426=$A$2:A425)*$E$2:E425,))) + RANDBETWEEN(IF(MAX(INDEX((A426=$A$2:A425)*$E$2:E425,))=0,0,Parameters!$C$2),Parameters!$D$2)</f>
        <v>42745</v>
      </c>
      <c r="F426">
        <f ca="1">RANDBETWEEN(Parameters!$F$2,Parameters!$G$2)</f>
        <v>200</v>
      </c>
    </row>
    <row r="427" spans="1:6" x14ac:dyDescent="0.35">
      <c r="A427">
        <f ca="1">RANDBETWEEN(1,Parameters!$A$6)</f>
        <v>4</v>
      </c>
      <c r="B427" t="str">
        <f ca="1">VLOOKUP(A427,Reserves[],2,FALSE)</f>
        <v>BigPool</v>
      </c>
      <c r="C427" t="str">
        <f ca="1">VLOOKUP(A427,Reserves[],3,FALSE)</f>
        <v>B1</v>
      </c>
      <c r="D427" t="str">
        <f ca="1">VLOOKUP(A427,Reserves[],5,FALSE)</f>
        <v>Oil</v>
      </c>
      <c r="E427" s="1">
        <f ca="1">MAX(Parameters!$A$2,MAX(INDEX((A427=$A$2:A426)*$E$2:E426,))) + RANDBETWEEN(IF(MAX(INDEX((A427=$A$2:A426)*$E$2:E426,))=0,0,Parameters!$C$2),Parameters!$D$2)</f>
        <v>42734</v>
      </c>
      <c r="F427">
        <f ca="1">RANDBETWEEN(Parameters!$F$2,Parameters!$G$2)</f>
        <v>139</v>
      </c>
    </row>
    <row r="428" spans="1:6" x14ac:dyDescent="0.35">
      <c r="A428">
        <f ca="1">RANDBETWEEN(1,Parameters!$A$6)</f>
        <v>9</v>
      </c>
      <c r="B428" t="str">
        <f ca="1">VLOOKUP(A428,Reserves[],2,FALSE)</f>
        <v>Hanamura</v>
      </c>
      <c r="C428" t="str">
        <f ca="1">VLOOKUP(A428,Reserves[],3,FALSE)</f>
        <v>Delta</v>
      </c>
      <c r="D428" t="str">
        <f ca="1">VLOOKUP(A428,Reserves[],5,FALSE)</f>
        <v>Gold</v>
      </c>
      <c r="E428" s="1">
        <f ca="1">MAX(Parameters!$A$2,MAX(INDEX((A428=$A$2:A427)*$E$2:E427,))) + RANDBETWEEN(IF(MAX(INDEX((A428=$A$2:A427)*$E$2:E427,))=0,0,Parameters!$C$2),Parameters!$D$2)</f>
        <v>42701</v>
      </c>
      <c r="F428">
        <f ca="1">RANDBETWEEN(Parameters!$F$2,Parameters!$G$2)</f>
        <v>252</v>
      </c>
    </row>
    <row r="429" spans="1:6" x14ac:dyDescent="0.35">
      <c r="A429">
        <f ca="1">RANDBETWEEN(1,Parameters!$A$6)</f>
        <v>15</v>
      </c>
      <c r="B429" t="str">
        <f ca="1">VLOOKUP(A429,Reserves[],2,FALSE)</f>
        <v>Kern River</v>
      </c>
      <c r="C429" t="str">
        <f ca="1">VLOOKUP(A429,Reserves[],3,FALSE)</f>
        <v>Delta</v>
      </c>
      <c r="D429" t="str">
        <f ca="1">VLOOKUP(A429,Reserves[],5,FALSE)</f>
        <v>Gold</v>
      </c>
      <c r="E429" s="1">
        <f ca="1">MAX(Parameters!$A$2,MAX(INDEX((A429=$A$2:A428)*$E$2:E428,))) + RANDBETWEEN(IF(MAX(INDEX((A429=$A$2:A428)*$E$2:E428,))=0,0,Parameters!$C$2),Parameters!$D$2)</f>
        <v>42753</v>
      </c>
      <c r="F429">
        <f ca="1">RANDBETWEEN(Parameters!$F$2,Parameters!$G$2)</f>
        <v>181</v>
      </c>
    </row>
    <row r="430" spans="1:6" x14ac:dyDescent="0.35">
      <c r="A430">
        <f ca="1">RANDBETWEEN(1,Parameters!$A$6)</f>
        <v>9</v>
      </c>
      <c r="B430" t="str">
        <f ca="1">VLOOKUP(A430,Reserves[],2,FALSE)</f>
        <v>Hanamura</v>
      </c>
      <c r="C430" t="str">
        <f ca="1">VLOOKUP(A430,Reserves[],3,FALSE)</f>
        <v>Delta</v>
      </c>
      <c r="D430" t="str">
        <f ca="1">VLOOKUP(A430,Reserves[],5,FALSE)</f>
        <v>Gold</v>
      </c>
      <c r="E430" s="1">
        <f ca="1">MAX(Parameters!$A$2,MAX(INDEX((A430=$A$2:A429)*$E$2:E429,))) + RANDBETWEEN(IF(MAX(INDEX((A430=$A$2:A429)*$E$2:E429,))=0,0,Parameters!$C$2),Parameters!$D$2)</f>
        <v>42708</v>
      </c>
      <c r="F430">
        <f ca="1">RANDBETWEEN(Parameters!$F$2,Parameters!$G$2)</f>
        <v>204</v>
      </c>
    </row>
    <row r="431" spans="1:6" x14ac:dyDescent="0.35">
      <c r="A431">
        <f ca="1">RANDBETWEEN(1,Parameters!$A$6)</f>
        <v>3</v>
      </c>
      <c r="B431" t="str">
        <f ca="1">VLOOKUP(A431,Reserves[],2,FALSE)</f>
        <v>Route66</v>
      </c>
      <c r="C431" t="str">
        <f ca="1">VLOOKUP(A431,Reserves[],3,FALSE)</f>
        <v>A3</v>
      </c>
      <c r="D431" t="str">
        <f ca="1">VLOOKUP(A431,Reserves[],5,FALSE)</f>
        <v>Gold</v>
      </c>
      <c r="E431" s="1">
        <f ca="1">MAX(Parameters!$A$2,MAX(INDEX((A431=$A$2:A430)*$E$2:E430,))) + RANDBETWEEN(IF(MAX(INDEX((A431=$A$2:A430)*$E$2:E430,))=0,0,Parameters!$C$2),Parameters!$D$2)</f>
        <v>42751</v>
      </c>
      <c r="F431">
        <f ca="1">RANDBETWEEN(Parameters!$F$2,Parameters!$G$2)</f>
        <v>281</v>
      </c>
    </row>
    <row r="432" spans="1:6" x14ac:dyDescent="0.35">
      <c r="A432">
        <f ca="1">RANDBETWEEN(1,Parameters!$A$6)</f>
        <v>14</v>
      </c>
      <c r="B432" t="str">
        <f ca="1">VLOOKUP(A432,Reserves[],2,FALSE)</f>
        <v>Kern River</v>
      </c>
      <c r="C432" t="str">
        <f ca="1">VLOOKUP(A432,Reserves[],3,FALSE)</f>
        <v>W13</v>
      </c>
      <c r="D432" t="str">
        <f ca="1">VLOOKUP(A432,Reserves[],5,FALSE)</f>
        <v>Gas</v>
      </c>
      <c r="E432" s="1">
        <f ca="1">MAX(Parameters!$A$2,MAX(INDEX((A432=$A$2:A431)*$E$2:E431,))) + RANDBETWEEN(IF(MAX(INDEX((A432=$A$2:A431)*$E$2:E431,))=0,0,Parameters!$C$2),Parameters!$D$2)</f>
        <v>42801</v>
      </c>
      <c r="F432">
        <f ca="1">RANDBETWEEN(Parameters!$F$2,Parameters!$G$2)</f>
        <v>205</v>
      </c>
    </row>
    <row r="433" spans="1:6" x14ac:dyDescent="0.35">
      <c r="A433">
        <f ca="1">RANDBETWEEN(1,Parameters!$A$6)</f>
        <v>8</v>
      </c>
      <c r="B433" t="str">
        <f ca="1">VLOOKUP(A433,Reserves[],2,FALSE)</f>
        <v>Hanamura</v>
      </c>
      <c r="C433" t="str">
        <f ca="1">VLOOKUP(A433,Reserves[],3,FALSE)</f>
        <v>H1</v>
      </c>
      <c r="D433" t="str">
        <f ca="1">VLOOKUP(A433,Reserves[],5,FALSE)</f>
        <v>Gas</v>
      </c>
      <c r="E433" s="1">
        <f ca="1">MAX(Parameters!$A$2,MAX(INDEX((A433=$A$2:A432)*$E$2:E432,))) + RANDBETWEEN(IF(MAX(INDEX((A433=$A$2:A432)*$E$2:E432,))=0,0,Parameters!$C$2),Parameters!$D$2)</f>
        <v>42729</v>
      </c>
      <c r="F433">
        <f ca="1">RANDBETWEEN(Parameters!$F$2,Parameters!$G$2)</f>
        <v>242</v>
      </c>
    </row>
    <row r="434" spans="1:6" x14ac:dyDescent="0.35">
      <c r="A434">
        <f ca="1">RANDBETWEEN(1,Parameters!$A$6)</f>
        <v>16</v>
      </c>
      <c r="B434" t="str">
        <f ca="1">VLOOKUP(A434,Reserves[],2,FALSE)</f>
        <v>Kern River</v>
      </c>
      <c r="C434" t="str">
        <f ca="1">VLOOKUP(A434,Reserves[],3,FALSE)</f>
        <v>D1</v>
      </c>
      <c r="D434" t="str">
        <f ca="1">VLOOKUP(A434,Reserves[],5,FALSE)</f>
        <v>Diamond</v>
      </c>
      <c r="E434" s="1">
        <f ca="1">MAX(Parameters!$A$2,MAX(INDEX((A434=$A$2:A433)*$E$2:E433,))) + RANDBETWEEN(IF(MAX(INDEX((A434=$A$2:A433)*$E$2:E433,))=0,0,Parameters!$C$2),Parameters!$D$2)</f>
        <v>42726</v>
      </c>
      <c r="F434">
        <f ca="1">RANDBETWEEN(Parameters!$F$2,Parameters!$G$2)</f>
        <v>107</v>
      </c>
    </row>
    <row r="435" spans="1:6" x14ac:dyDescent="0.35">
      <c r="A435">
        <f ca="1">RANDBETWEEN(1,Parameters!$A$6)</f>
        <v>1</v>
      </c>
      <c r="B435" t="str">
        <f ca="1">VLOOKUP(A435,Reserves[],2,FALSE)</f>
        <v>Route66</v>
      </c>
      <c r="C435" t="str">
        <f ca="1">VLOOKUP(A435,Reserves[],3,FALSE)</f>
        <v>Alpha</v>
      </c>
      <c r="D435" t="str">
        <f ca="1">VLOOKUP(A435,Reserves[],5,FALSE)</f>
        <v>Oil</v>
      </c>
      <c r="E435" s="1">
        <f ca="1">MAX(Parameters!$A$2,MAX(INDEX((A435=$A$2:A434)*$E$2:E434,))) + RANDBETWEEN(IF(MAX(INDEX((A435=$A$2:A434)*$E$2:E434,))=0,0,Parameters!$C$2),Parameters!$D$2)</f>
        <v>42713</v>
      </c>
      <c r="F435">
        <f ca="1">RANDBETWEEN(Parameters!$F$2,Parameters!$G$2)</f>
        <v>204</v>
      </c>
    </row>
    <row r="436" spans="1:6" x14ac:dyDescent="0.35">
      <c r="A436">
        <f ca="1">RANDBETWEEN(1,Parameters!$A$6)</f>
        <v>8</v>
      </c>
      <c r="B436" t="str">
        <f ca="1">VLOOKUP(A436,Reserves[],2,FALSE)</f>
        <v>Hanamura</v>
      </c>
      <c r="C436" t="str">
        <f ca="1">VLOOKUP(A436,Reserves[],3,FALSE)</f>
        <v>H1</v>
      </c>
      <c r="D436" t="str">
        <f ca="1">VLOOKUP(A436,Reserves[],5,FALSE)</f>
        <v>Gas</v>
      </c>
      <c r="E436" s="1">
        <f ca="1">MAX(Parameters!$A$2,MAX(INDEX((A436=$A$2:A435)*$E$2:E435,))) + RANDBETWEEN(IF(MAX(INDEX((A436=$A$2:A435)*$E$2:E435,))=0,0,Parameters!$C$2),Parameters!$D$2)</f>
        <v>42734</v>
      </c>
      <c r="F436">
        <f ca="1">RANDBETWEEN(Parameters!$F$2,Parameters!$G$2)</f>
        <v>234</v>
      </c>
    </row>
    <row r="437" spans="1:6" x14ac:dyDescent="0.35">
      <c r="A437">
        <f ca="1">RANDBETWEEN(1,Parameters!$A$6)</f>
        <v>6</v>
      </c>
      <c r="B437" t="str">
        <f ca="1">VLOOKUP(A437,Reserves[],2,FALSE)</f>
        <v>BigPool</v>
      </c>
      <c r="C437" t="str">
        <f ca="1">VLOOKUP(A437,Reserves[],3,FALSE)</f>
        <v>B2</v>
      </c>
      <c r="D437" t="str">
        <f ca="1">VLOOKUP(A437,Reserves[],5,FALSE)</f>
        <v>Gold</v>
      </c>
      <c r="E437" s="1">
        <f ca="1">MAX(Parameters!$A$2,MAX(INDEX((A437=$A$2:A436)*$E$2:E436,))) + RANDBETWEEN(IF(MAX(INDEX((A437=$A$2:A436)*$E$2:E436,))=0,0,Parameters!$C$2),Parameters!$D$2)</f>
        <v>42750</v>
      </c>
      <c r="F437">
        <f ca="1">RANDBETWEEN(Parameters!$F$2,Parameters!$G$2)</f>
        <v>241</v>
      </c>
    </row>
    <row r="438" spans="1:6" x14ac:dyDescent="0.35">
      <c r="A438">
        <f ca="1">RANDBETWEEN(1,Parameters!$A$6)</f>
        <v>13</v>
      </c>
      <c r="B438" t="str">
        <f ca="1">VLOOKUP(A438,Reserves[],2,FALSE)</f>
        <v>EastTexas</v>
      </c>
      <c r="C438" t="str">
        <f ca="1">VLOOKUP(A438,Reserves[],3,FALSE)</f>
        <v>Lake3</v>
      </c>
      <c r="D438" t="str">
        <f ca="1">VLOOKUP(A438,Reserves[],5,FALSE)</f>
        <v>Diamond</v>
      </c>
      <c r="E438" s="1">
        <f ca="1">MAX(Parameters!$A$2,MAX(INDEX((A438=$A$2:A437)*$E$2:E437,))) + RANDBETWEEN(IF(MAX(INDEX((A438=$A$2:A437)*$E$2:E437,))=0,0,Parameters!$C$2),Parameters!$D$2)</f>
        <v>42693</v>
      </c>
      <c r="F438">
        <f ca="1">RANDBETWEEN(Parameters!$F$2,Parameters!$G$2)</f>
        <v>115</v>
      </c>
    </row>
    <row r="439" spans="1:6" x14ac:dyDescent="0.35">
      <c r="A439">
        <f ca="1">RANDBETWEEN(1,Parameters!$A$6)</f>
        <v>7</v>
      </c>
      <c r="B439" t="str">
        <f ca="1">VLOOKUP(A439,Reserves[],2,FALSE)</f>
        <v>Hanamura</v>
      </c>
      <c r="C439" t="str">
        <f ca="1">VLOOKUP(A439,Reserves[],3,FALSE)</f>
        <v>Alpha</v>
      </c>
      <c r="D439" t="str">
        <f ca="1">VLOOKUP(A439,Reserves[],5,FALSE)</f>
        <v>Oil</v>
      </c>
      <c r="E439" s="1">
        <f ca="1">MAX(Parameters!$A$2,MAX(INDEX((A439=$A$2:A438)*$E$2:E438,))) + RANDBETWEEN(IF(MAX(INDEX((A439=$A$2:A438)*$E$2:E438,))=0,0,Parameters!$C$2),Parameters!$D$2)</f>
        <v>42788</v>
      </c>
      <c r="F439">
        <f ca="1">RANDBETWEEN(Parameters!$F$2,Parameters!$G$2)</f>
        <v>210</v>
      </c>
    </row>
    <row r="440" spans="1:6" x14ac:dyDescent="0.35">
      <c r="A440">
        <f ca="1">RANDBETWEEN(1,Parameters!$A$6)</f>
        <v>12</v>
      </c>
      <c r="B440" t="str">
        <f ca="1">VLOOKUP(A440,Reserves[],2,FALSE)</f>
        <v>EastTexas</v>
      </c>
      <c r="C440" t="str">
        <f ca="1">VLOOKUP(A440,Reserves[],3,FALSE)</f>
        <v>Lake2</v>
      </c>
      <c r="D440" t="str">
        <f ca="1">VLOOKUP(A440,Reserves[],5,FALSE)</f>
        <v>Gas</v>
      </c>
      <c r="E440" s="1">
        <f ca="1">MAX(Parameters!$A$2,MAX(INDEX((A440=$A$2:A439)*$E$2:E439,))) + RANDBETWEEN(IF(MAX(INDEX((A440=$A$2:A439)*$E$2:E439,))=0,0,Parameters!$C$2),Parameters!$D$2)</f>
        <v>42759</v>
      </c>
      <c r="F440">
        <f ca="1">RANDBETWEEN(Parameters!$F$2,Parameters!$G$2)</f>
        <v>203</v>
      </c>
    </row>
    <row r="441" spans="1:6" x14ac:dyDescent="0.35">
      <c r="A441">
        <f ca="1">RANDBETWEEN(1,Parameters!$A$6)</f>
        <v>3</v>
      </c>
      <c r="B441" t="str">
        <f ca="1">VLOOKUP(A441,Reserves[],2,FALSE)</f>
        <v>Route66</v>
      </c>
      <c r="C441" t="str">
        <f ca="1">VLOOKUP(A441,Reserves[],3,FALSE)</f>
        <v>A3</v>
      </c>
      <c r="D441" t="str">
        <f ca="1">VLOOKUP(A441,Reserves[],5,FALSE)</f>
        <v>Gold</v>
      </c>
      <c r="E441" s="1">
        <f ca="1">MAX(Parameters!$A$2,MAX(INDEX((A441=$A$2:A440)*$E$2:E440,))) + RANDBETWEEN(IF(MAX(INDEX((A441=$A$2:A440)*$E$2:E440,))=0,0,Parameters!$C$2),Parameters!$D$2)</f>
        <v>42756</v>
      </c>
      <c r="F441">
        <f ca="1">RANDBETWEEN(Parameters!$F$2,Parameters!$G$2)</f>
        <v>173</v>
      </c>
    </row>
    <row r="442" spans="1:6" x14ac:dyDescent="0.35">
      <c r="A442">
        <f ca="1">RANDBETWEEN(1,Parameters!$A$6)</f>
        <v>14</v>
      </c>
      <c r="B442" t="str">
        <f ca="1">VLOOKUP(A442,Reserves[],2,FALSE)</f>
        <v>Kern River</v>
      </c>
      <c r="C442" t="str">
        <f ca="1">VLOOKUP(A442,Reserves[],3,FALSE)</f>
        <v>W13</v>
      </c>
      <c r="D442" t="str">
        <f ca="1">VLOOKUP(A442,Reserves[],5,FALSE)</f>
        <v>Gas</v>
      </c>
      <c r="E442" s="1">
        <f ca="1">MAX(Parameters!$A$2,MAX(INDEX((A442=$A$2:A441)*$E$2:E441,))) + RANDBETWEEN(IF(MAX(INDEX((A442=$A$2:A441)*$E$2:E441,))=0,0,Parameters!$C$2),Parameters!$D$2)</f>
        <v>42805</v>
      </c>
      <c r="F442">
        <f ca="1">RANDBETWEEN(Parameters!$F$2,Parameters!$G$2)</f>
        <v>286</v>
      </c>
    </row>
    <row r="443" spans="1:6" x14ac:dyDescent="0.35">
      <c r="A443">
        <f ca="1">RANDBETWEEN(1,Parameters!$A$6)</f>
        <v>12</v>
      </c>
      <c r="B443" t="str">
        <f ca="1">VLOOKUP(A443,Reserves[],2,FALSE)</f>
        <v>EastTexas</v>
      </c>
      <c r="C443" t="str">
        <f ca="1">VLOOKUP(A443,Reserves[],3,FALSE)</f>
        <v>Lake2</v>
      </c>
      <c r="D443" t="str">
        <f ca="1">VLOOKUP(A443,Reserves[],5,FALSE)</f>
        <v>Gas</v>
      </c>
      <c r="E443" s="1">
        <f ca="1">MAX(Parameters!$A$2,MAX(INDEX((A443=$A$2:A442)*$E$2:E442,))) + RANDBETWEEN(IF(MAX(INDEX((A443=$A$2:A442)*$E$2:E442,))=0,0,Parameters!$C$2),Parameters!$D$2)</f>
        <v>42762</v>
      </c>
      <c r="F443">
        <f ca="1">RANDBETWEEN(Parameters!$F$2,Parameters!$G$2)</f>
        <v>216</v>
      </c>
    </row>
    <row r="444" spans="1:6" x14ac:dyDescent="0.35">
      <c r="A444">
        <f ca="1">RANDBETWEEN(1,Parameters!$A$6)</f>
        <v>7</v>
      </c>
      <c r="B444" t="str">
        <f ca="1">VLOOKUP(A444,Reserves[],2,FALSE)</f>
        <v>Hanamura</v>
      </c>
      <c r="C444" t="str">
        <f ca="1">VLOOKUP(A444,Reserves[],3,FALSE)</f>
        <v>Alpha</v>
      </c>
      <c r="D444" t="str">
        <f ca="1">VLOOKUP(A444,Reserves[],5,FALSE)</f>
        <v>Oil</v>
      </c>
      <c r="E444" s="1">
        <f ca="1">MAX(Parameters!$A$2,MAX(INDEX((A444=$A$2:A443)*$E$2:E443,))) + RANDBETWEEN(IF(MAX(INDEX((A444=$A$2:A443)*$E$2:E443,))=0,0,Parameters!$C$2),Parameters!$D$2)</f>
        <v>42793</v>
      </c>
      <c r="F444">
        <f ca="1">RANDBETWEEN(Parameters!$F$2,Parameters!$G$2)</f>
        <v>269</v>
      </c>
    </row>
    <row r="445" spans="1:6" x14ac:dyDescent="0.35">
      <c r="A445">
        <f ca="1">RANDBETWEEN(1,Parameters!$A$6)</f>
        <v>14</v>
      </c>
      <c r="B445" t="str">
        <f ca="1">VLOOKUP(A445,Reserves[],2,FALSE)</f>
        <v>Kern River</v>
      </c>
      <c r="C445" t="str">
        <f ca="1">VLOOKUP(A445,Reserves[],3,FALSE)</f>
        <v>W13</v>
      </c>
      <c r="D445" t="str">
        <f ca="1">VLOOKUP(A445,Reserves[],5,FALSE)</f>
        <v>Gas</v>
      </c>
      <c r="E445" s="1">
        <f ca="1">MAX(Parameters!$A$2,MAX(INDEX((A445=$A$2:A444)*$E$2:E444,))) + RANDBETWEEN(IF(MAX(INDEX((A445=$A$2:A444)*$E$2:E444,))=0,0,Parameters!$C$2),Parameters!$D$2)</f>
        <v>42808</v>
      </c>
      <c r="F445">
        <f ca="1">RANDBETWEEN(Parameters!$F$2,Parameters!$G$2)</f>
        <v>250</v>
      </c>
    </row>
    <row r="446" spans="1:6" x14ac:dyDescent="0.35">
      <c r="A446">
        <f ca="1">RANDBETWEEN(1,Parameters!$A$6)</f>
        <v>16</v>
      </c>
      <c r="B446" t="str">
        <f ca="1">VLOOKUP(A446,Reserves[],2,FALSE)</f>
        <v>Kern River</v>
      </c>
      <c r="C446" t="str">
        <f ca="1">VLOOKUP(A446,Reserves[],3,FALSE)</f>
        <v>D1</v>
      </c>
      <c r="D446" t="str">
        <f ca="1">VLOOKUP(A446,Reserves[],5,FALSE)</f>
        <v>Diamond</v>
      </c>
      <c r="E446" s="1">
        <f ca="1">MAX(Parameters!$A$2,MAX(INDEX((A446=$A$2:A445)*$E$2:E445,))) + RANDBETWEEN(IF(MAX(INDEX((A446=$A$2:A445)*$E$2:E445,))=0,0,Parameters!$C$2),Parameters!$D$2)</f>
        <v>42731</v>
      </c>
      <c r="F446">
        <f ca="1">RANDBETWEEN(Parameters!$F$2,Parameters!$G$2)</f>
        <v>80</v>
      </c>
    </row>
    <row r="447" spans="1:6" x14ac:dyDescent="0.35">
      <c r="A447">
        <f ca="1">RANDBETWEEN(1,Parameters!$A$6)</f>
        <v>6</v>
      </c>
      <c r="B447" t="str">
        <f ca="1">VLOOKUP(A447,Reserves[],2,FALSE)</f>
        <v>BigPool</v>
      </c>
      <c r="C447" t="str">
        <f ca="1">VLOOKUP(A447,Reserves[],3,FALSE)</f>
        <v>B2</v>
      </c>
      <c r="D447" t="str">
        <f ca="1">VLOOKUP(A447,Reserves[],5,FALSE)</f>
        <v>Gold</v>
      </c>
      <c r="E447" s="1">
        <f ca="1">MAX(Parameters!$A$2,MAX(INDEX((A447=$A$2:A446)*$E$2:E446,))) + RANDBETWEEN(IF(MAX(INDEX((A447=$A$2:A446)*$E$2:E446,))=0,0,Parameters!$C$2),Parameters!$D$2)</f>
        <v>42757</v>
      </c>
      <c r="F447">
        <f ca="1">RANDBETWEEN(Parameters!$F$2,Parameters!$G$2)</f>
        <v>143</v>
      </c>
    </row>
    <row r="448" spans="1:6" x14ac:dyDescent="0.35">
      <c r="A448">
        <f ca="1">RANDBETWEEN(1,Parameters!$A$6)</f>
        <v>12</v>
      </c>
      <c r="B448" t="str">
        <f ca="1">VLOOKUP(A448,Reserves[],2,FALSE)</f>
        <v>EastTexas</v>
      </c>
      <c r="C448" t="str">
        <f ca="1">VLOOKUP(A448,Reserves[],3,FALSE)</f>
        <v>Lake2</v>
      </c>
      <c r="D448" t="str">
        <f ca="1">VLOOKUP(A448,Reserves[],5,FALSE)</f>
        <v>Gas</v>
      </c>
      <c r="E448" s="1">
        <f ca="1">MAX(Parameters!$A$2,MAX(INDEX((A448=$A$2:A447)*$E$2:E447,))) + RANDBETWEEN(IF(MAX(INDEX((A448=$A$2:A447)*$E$2:E447,))=0,0,Parameters!$C$2),Parameters!$D$2)</f>
        <v>42769</v>
      </c>
      <c r="F448">
        <f ca="1">RANDBETWEEN(Parameters!$F$2,Parameters!$G$2)</f>
        <v>246</v>
      </c>
    </row>
    <row r="449" spans="1:6" x14ac:dyDescent="0.35">
      <c r="A449">
        <f ca="1">RANDBETWEEN(1,Parameters!$A$6)</f>
        <v>16</v>
      </c>
      <c r="B449" t="str">
        <f ca="1">VLOOKUP(A449,Reserves[],2,FALSE)</f>
        <v>Kern River</v>
      </c>
      <c r="C449" t="str">
        <f ca="1">VLOOKUP(A449,Reserves[],3,FALSE)</f>
        <v>D1</v>
      </c>
      <c r="D449" t="str">
        <f ca="1">VLOOKUP(A449,Reserves[],5,FALSE)</f>
        <v>Diamond</v>
      </c>
      <c r="E449" s="1">
        <f ca="1">MAX(Parameters!$A$2,MAX(INDEX((A449=$A$2:A448)*$E$2:E448,))) + RANDBETWEEN(IF(MAX(INDEX((A449=$A$2:A448)*$E$2:E448,))=0,0,Parameters!$C$2),Parameters!$D$2)</f>
        <v>42738</v>
      </c>
      <c r="F449">
        <f ca="1">RANDBETWEEN(Parameters!$F$2,Parameters!$G$2)</f>
        <v>195</v>
      </c>
    </row>
    <row r="450" spans="1:6" x14ac:dyDescent="0.35">
      <c r="A450">
        <f ca="1">RANDBETWEEN(1,Parameters!$A$6)</f>
        <v>7</v>
      </c>
      <c r="B450" t="str">
        <f ca="1">VLOOKUP(A450,Reserves[],2,FALSE)</f>
        <v>Hanamura</v>
      </c>
      <c r="C450" t="str">
        <f ca="1">VLOOKUP(A450,Reserves[],3,FALSE)</f>
        <v>Alpha</v>
      </c>
      <c r="D450" t="str">
        <f ca="1">VLOOKUP(A450,Reserves[],5,FALSE)</f>
        <v>Oil</v>
      </c>
      <c r="E450" s="1">
        <f ca="1">MAX(Parameters!$A$2,MAX(INDEX((A450=$A$2:A449)*$E$2:E449,))) + RANDBETWEEN(IF(MAX(INDEX((A450=$A$2:A449)*$E$2:E449,))=0,0,Parameters!$C$2),Parameters!$D$2)</f>
        <v>42797</v>
      </c>
      <c r="F450">
        <f ca="1">RANDBETWEEN(Parameters!$F$2,Parameters!$G$2)</f>
        <v>270</v>
      </c>
    </row>
    <row r="451" spans="1:6" x14ac:dyDescent="0.35">
      <c r="A451">
        <f ca="1">RANDBETWEEN(1,Parameters!$A$6)</f>
        <v>2</v>
      </c>
      <c r="B451" t="str">
        <f ca="1">VLOOKUP(A451,Reserves[],2,FALSE)</f>
        <v>Route66</v>
      </c>
      <c r="C451" t="str">
        <f ca="1">VLOOKUP(A451,Reserves[],3,FALSE)</f>
        <v>Delta</v>
      </c>
      <c r="D451" t="str">
        <f ca="1">VLOOKUP(A451,Reserves[],5,FALSE)</f>
        <v>Gas</v>
      </c>
      <c r="E451" s="1">
        <f ca="1">MAX(Parameters!$A$2,MAX(INDEX((A451=$A$2:A450)*$E$2:E450,))) + RANDBETWEEN(IF(MAX(INDEX((A451=$A$2:A450)*$E$2:E450,))=0,0,Parameters!$C$2),Parameters!$D$2)</f>
        <v>42730</v>
      </c>
      <c r="F451">
        <f ca="1">RANDBETWEEN(Parameters!$F$2,Parameters!$G$2)</f>
        <v>208</v>
      </c>
    </row>
    <row r="452" spans="1:6" x14ac:dyDescent="0.35">
      <c r="A452">
        <f ca="1">RANDBETWEEN(1,Parameters!$A$6)</f>
        <v>4</v>
      </c>
      <c r="B452" t="str">
        <f ca="1">VLOOKUP(A452,Reserves[],2,FALSE)</f>
        <v>BigPool</v>
      </c>
      <c r="C452" t="str">
        <f ca="1">VLOOKUP(A452,Reserves[],3,FALSE)</f>
        <v>B1</v>
      </c>
      <c r="D452" t="str">
        <f ca="1">VLOOKUP(A452,Reserves[],5,FALSE)</f>
        <v>Oil</v>
      </c>
      <c r="E452" s="1">
        <f ca="1">MAX(Parameters!$A$2,MAX(INDEX((A452=$A$2:A451)*$E$2:E451,))) + RANDBETWEEN(IF(MAX(INDEX((A452=$A$2:A451)*$E$2:E451,))=0,0,Parameters!$C$2),Parameters!$D$2)</f>
        <v>42738</v>
      </c>
      <c r="F452">
        <f ca="1">RANDBETWEEN(Parameters!$F$2,Parameters!$G$2)</f>
        <v>287</v>
      </c>
    </row>
    <row r="453" spans="1:6" x14ac:dyDescent="0.35">
      <c r="A453">
        <f ca="1">RANDBETWEEN(1,Parameters!$A$6)</f>
        <v>16</v>
      </c>
      <c r="B453" t="str">
        <f ca="1">VLOOKUP(A453,Reserves[],2,FALSE)</f>
        <v>Kern River</v>
      </c>
      <c r="C453" t="str">
        <f ca="1">VLOOKUP(A453,Reserves[],3,FALSE)</f>
        <v>D1</v>
      </c>
      <c r="D453" t="str">
        <f ca="1">VLOOKUP(A453,Reserves[],5,FALSE)</f>
        <v>Diamond</v>
      </c>
      <c r="E453" s="1">
        <f ca="1">MAX(Parameters!$A$2,MAX(INDEX((A453=$A$2:A452)*$E$2:E452,))) + RANDBETWEEN(IF(MAX(INDEX((A453=$A$2:A452)*$E$2:E452,))=0,0,Parameters!$C$2),Parameters!$D$2)</f>
        <v>42742</v>
      </c>
      <c r="F453">
        <f ca="1">RANDBETWEEN(Parameters!$F$2,Parameters!$G$2)</f>
        <v>87</v>
      </c>
    </row>
    <row r="454" spans="1:6" x14ac:dyDescent="0.35">
      <c r="A454">
        <f ca="1">RANDBETWEEN(1,Parameters!$A$6)</f>
        <v>6</v>
      </c>
      <c r="B454" t="str">
        <f ca="1">VLOOKUP(A454,Reserves[],2,FALSE)</f>
        <v>BigPool</v>
      </c>
      <c r="C454" t="str">
        <f ca="1">VLOOKUP(A454,Reserves[],3,FALSE)</f>
        <v>B2</v>
      </c>
      <c r="D454" t="str">
        <f ca="1">VLOOKUP(A454,Reserves[],5,FALSE)</f>
        <v>Gold</v>
      </c>
      <c r="E454" s="1">
        <f ca="1">MAX(Parameters!$A$2,MAX(INDEX((A454=$A$2:A453)*$E$2:E453,))) + RANDBETWEEN(IF(MAX(INDEX((A454=$A$2:A453)*$E$2:E453,))=0,0,Parameters!$C$2),Parameters!$D$2)</f>
        <v>42764</v>
      </c>
      <c r="F454">
        <f ca="1">RANDBETWEEN(Parameters!$F$2,Parameters!$G$2)</f>
        <v>274</v>
      </c>
    </row>
    <row r="455" spans="1:6" x14ac:dyDescent="0.35">
      <c r="A455">
        <f ca="1">RANDBETWEEN(1,Parameters!$A$6)</f>
        <v>5</v>
      </c>
      <c r="B455" t="str">
        <f ca="1">VLOOKUP(A455,Reserves[],2,FALSE)</f>
        <v>BigPool</v>
      </c>
      <c r="C455" t="str">
        <f ca="1">VLOOKUP(A455,Reserves[],3,FALSE)</f>
        <v>Gem</v>
      </c>
      <c r="D455" t="str">
        <f ca="1">VLOOKUP(A455,Reserves[],5,FALSE)</f>
        <v>Gas</v>
      </c>
      <c r="E455" s="1">
        <f ca="1">MAX(Parameters!$A$2,MAX(INDEX((A455=$A$2:A454)*$E$2:E454,))) + RANDBETWEEN(IF(MAX(INDEX((A455=$A$2:A454)*$E$2:E454,))=0,0,Parameters!$C$2),Parameters!$D$2)</f>
        <v>42764</v>
      </c>
      <c r="F455">
        <f ca="1">RANDBETWEEN(Parameters!$F$2,Parameters!$G$2)</f>
        <v>106</v>
      </c>
    </row>
    <row r="456" spans="1:6" x14ac:dyDescent="0.35">
      <c r="A456">
        <f ca="1">RANDBETWEEN(1,Parameters!$A$6)</f>
        <v>9</v>
      </c>
      <c r="B456" t="str">
        <f ca="1">VLOOKUP(A456,Reserves[],2,FALSE)</f>
        <v>Hanamura</v>
      </c>
      <c r="C456" t="str">
        <f ca="1">VLOOKUP(A456,Reserves[],3,FALSE)</f>
        <v>Delta</v>
      </c>
      <c r="D456" t="str">
        <f ca="1">VLOOKUP(A456,Reserves[],5,FALSE)</f>
        <v>Gold</v>
      </c>
      <c r="E456" s="1">
        <f ca="1">MAX(Parameters!$A$2,MAX(INDEX((A456=$A$2:A455)*$E$2:E455,))) + RANDBETWEEN(IF(MAX(INDEX((A456=$A$2:A455)*$E$2:E455,))=0,0,Parameters!$C$2),Parameters!$D$2)</f>
        <v>42715</v>
      </c>
      <c r="F456">
        <f ca="1">RANDBETWEEN(Parameters!$F$2,Parameters!$G$2)</f>
        <v>99</v>
      </c>
    </row>
    <row r="457" spans="1:6" x14ac:dyDescent="0.35">
      <c r="A457">
        <f ca="1">RANDBETWEEN(1,Parameters!$A$6)</f>
        <v>4</v>
      </c>
      <c r="B457" t="str">
        <f ca="1">VLOOKUP(A457,Reserves[],2,FALSE)</f>
        <v>BigPool</v>
      </c>
      <c r="C457" t="str">
        <f ca="1">VLOOKUP(A457,Reserves[],3,FALSE)</f>
        <v>B1</v>
      </c>
      <c r="D457" t="str">
        <f ca="1">VLOOKUP(A457,Reserves[],5,FALSE)</f>
        <v>Oil</v>
      </c>
      <c r="E457" s="1">
        <f ca="1">MAX(Parameters!$A$2,MAX(INDEX((A457=$A$2:A456)*$E$2:E456,))) + RANDBETWEEN(IF(MAX(INDEX((A457=$A$2:A456)*$E$2:E456,))=0,0,Parameters!$C$2),Parameters!$D$2)</f>
        <v>42745</v>
      </c>
      <c r="F457">
        <f ca="1">RANDBETWEEN(Parameters!$F$2,Parameters!$G$2)</f>
        <v>135</v>
      </c>
    </row>
    <row r="458" spans="1:6" x14ac:dyDescent="0.35">
      <c r="A458">
        <f ca="1">RANDBETWEEN(1,Parameters!$A$6)</f>
        <v>2</v>
      </c>
      <c r="B458" t="str">
        <f ca="1">VLOOKUP(A458,Reserves[],2,FALSE)</f>
        <v>Route66</v>
      </c>
      <c r="C458" t="str">
        <f ca="1">VLOOKUP(A458,Reserves[],3,FALSE)</f>
        <v>Delta</v>
      </c>
      <c r="D458" t="str">
        <f ca="1">VLOOKUP(A458,Reserves[],5,FALSE)</f>
        <v>Gas</v>
      </c>
      <c r="E458" s="1">
        <f ca="1">MAX(Parameters!$A$2,MAX(INDEX((A458=$A$2:A457)*$E$2:E457,))) + RANDBETWEEN(IF(MAX(INDEX((A458=$A$2:A457)*$E$2:E457,))=0,0,Parameters!$C$2),Parameters!$D$2)</f>
        <v>42733</v>
      </c>
      <c r="F458">
        <f ca="1">RANDBETWEEN(Parameters!$F$2,Parameters!$G$2)</f>
        <v>125</v>
      </c>
    </row>
    <row r="459" spans="1:6" x14ac:dyDescent="0.35">
      <c r="A459">
        <f ca="1">RANDBETWEEN(1,Parameters!$A$6)</f>
        <v>8</v>
      </c>
      <c r="B459" t="str">
        <f ca="1">VLOOKUP(A459,Reserves[],2,FALSE)</f>
        <v>Hanamura</v>
      </c>
      <c r="C459" t="str">
        <f ca="1">VLOOKUP(A459,Reserves[],3,FALSE)</f>
        <v>H1</v>
      </c>
      <c r="D459" t="str">
        <f ca="1">VLOOKUP(A459,Reserves[],5,FALSE)</f>
        <v>Gas</v>
      </c>
      <c r="E459" s="1">
        <f ca="1">MAX(Parameters!$A$2,MAX(INDEX((A459=$A$2:A458)*$E$2:E458,))) + RANDBETWEEN(IF(MAX(INDEX((A459=$A$2:A458)*$E$2:E458,))=0,0,Parameters!$C$2),Parameters!$D$2)</f>
        <v>42742</v>
      </c>
      <c r="F459">
        <f ca="1">RANDBETWEEN(Parameters!$F$2,Parameters!$G$2)</f>
        <v>285</v>
      </c>
    </row>
    <row r="460" spans="1:6" x14ac:dyDescent="0.35">
      <c r="A460">
        <f ca="1">RANDBETWEEN(1,Parameters!$A$6)</f>
        <v>11</v>
      </c>
      <c r="B460" t="str">
        <f ca="1">VLOOKUP(A460,Reserves[],2,FALSE)</f>
        <v>EastTexas</v>
      </c>
      <c r="C460" t="str">
        <f ca="1">VLOOKUP(A460,Reserves[],3,FALSE)</f>
        <v>Lake1</v>
      </c>
      <c r="D460" t="str">
        <f ca="1">VLOOKUP(A460,Reserves[],5,FALSE)</f>
        <v>Oil</v>
      </c>
      <c r="E460" s="1">
        <f ca="1">MAX(Parameters!$A$2,MAX(INDEX((A460=$A$2:A459)*$E$2:E459,))) + RANDBETWEEN(IF(MAX(INDEX((A460=$A$2:A459)*$E$2:E459,))=0,0,Parameters!$C$2),Parameters!$D$2)</f>
        <v>42726</v>
      </c>
      <c r="F460">
        <f ca="1">RANDBETWEEN(Parameters!$F$2,Parameters!$G$2)</f>
        <v>288</v>
      </c>
    </row>
    <row r="461" spans="1:6" x14ac:dyDescent="0.35">
      <c r="A461">
        <f ca="1">RANDBETWEEN(1,Parameters!$A$6)</f>
        <v>9</v>
      </c>
      <c r="B461" t="str">
        <f ca="1">VLOOKUP(A461,Reserves[],2,FALSE)</f>
        <v>Hanamura</v>
      </c>
      <c r="C461" t="str">
        <f ca="1">VLOOKUP(A461,Reserves[],3,FALSE)</f>
        <v>Delta</v>
      </c>
      <c r="D461" t="str">
        <f ca="1">VLOOKUP(A461,Reserves[],5,FALSE)</f>
        <v>Gold</v>
      </c>
      <c r="E461" s="1">
        <f ca="1">MAX(Parameters!$A$2,MAX(INDEX((A461=$A$2:A460)*$E$2:E460,))) + RANDBETWEEN(IF(MAX(INDEX((A461=$A$2:A460)*$E$2:E460,))=0,0,Parameters!$C$2),Parameters!$D$2)</f>
        <v>42718</v>
      </c>
      <c r="F461">
        <f ca="1">RANDBETWEEN(Parameters!$F$2,Parameters!$G$2)</f>
        <v>189</v>
      </c>
    </row>
    <row r="462" spans="1:6" x14ac:dyDescent="0.35">
      <c r="A462">
        <f ca="1">RANDBETWEEN(1,Parameters!$A$6)</f>
        <v>2</v>
      </c>
      <c r="B462" t="str">
        <f ca="1">VLOOKUP(A462,Reserves[],2,FALSE)</f>
        <v>Route66</v>
      </c>
      <c r="C462" t="str">
        <f ca="1">VLOOKUP(A462,Reserves[],3,FALSE)</f>
        <v>Delta</v>
      </c>
      <c r="D462" t="str">
        <f ca="1">VLOOKUP(A462,Reserves[],5,FALSE)</f>
        <v>Gas</v>
      </c>
      <c r="E462" s="1">
        <f ca="1">MAX(Parameters!$A$2,MAX(INDEX((A462=$A$2:A461)*$E$2:E461,))) + RANDBETWEEN(IF(MAX(INDEX((A462=$A$2:A461)*$E$2:E461,))=0,0,Parameters!$C$2),Parameters!$D$2)</f>
        <v>42738</v>
      </c>
      <c r="F462">
        <f ca="1">RANDBETWEEN(Parameters!$F$2,Parameters!$G$2)</f>
        <v>276</v>
      </c>
    </row>
    <row r="463" spans="1:6" x14ac:dyDescent="0.35">
      <c r="A463">
        <f ca="1">RANDBETWEEN(1,Parameters!$A$6)</f>
        <v>12</v>
      </c>
      <c r="B463" t="str">
        <f ca="1">VLOOKUP(A463,Reserves[],2,FALSE)</f>
        <v>EastTexas</v>
      </c>
      <c r="C463" t="str">
        <f ca="1">VLOOKUP(A463,Reserves[],3,FALSE)</f>
        <v>Lake2</v>
      </c>
      <c r="D463" t="str">
        <f ca="1">VLOOKUP(A463,Reserves[],5,FALSE)</f>
        <v>Gas</v>
      </c>
      <c r="E463" s="1">
        <f ca="1">MAX(Parameters!$A$2,MAX(INDEX((A463=$A$2:A462)*$E$2:E462,))) + RANDBETWEEN(IF(MAX(INDEX((A463=$A$2:A462)*$E$2:E462,))=0,0,Parameters!$C$2),Parameters!$D$2)</f>
        <v>42775</v>
      </c>
      <c r="F463">
        <f ca="1">RANDBETWEEN(Parameters!$F$2,Parameters!$G$2)</f>
        <v>248</v>
      </c>
    </row>
    <row r="464" spans="1:6" x14ac:dyDescent="0.35">
      <c r="A464">
        <f ca="1">RANDBETWEEN(1,Parameters!$A$6)</f>
        <v>10</v>
      </c>
      <c r="B464" t="str">
        <f ca="1">VLOOKUP(A464,Reserves[],2,FALSE)</f>
        <v>Hanamura</v>
      </c>
      <c r="C464" t="str">
        <f ca="1">VLOOKUP(A464,Reserves[],3,FALSE)</f>
        <v>H2</v>
      </c>
      <c r="D464" t="str">
        <f ca="1">VLOOKUP(A464,Reserves[],5,FALSE)</f>
        <v>Diamond</v>
      </c>
      <c r="E464" s="1">
        <f ca="1">MAX(Parameters!$A$2,MAX(INDEX((A464=$A$2:A463)*$E$2:E463,))) + RANDBETWEEN(IF(MAX(INDEX((A464=$A$2:A463)*$E$2:E463,))=0,0,Parameters!$C$2),Parameters!$D$2)</f>
        <v>42722</v>
      </c>
      <c r="F464">
        <f ca="1">RANDBETWEEN(Parameters!$F$2,Parameters!$G$2)</f>
        <v>145</v>
      </c>
    </row>
    <row r="465" spans="1:6" x14ac:dyDescent="0.35">
      <c r="A465">
        <f ca="1">RANDBETWEEN(1,Parameters!$A$6)</f>
        <v>15</v>
      </c>
      <c r="B465" t="str">
        <f ca="1">VLOOKUP(A465,Reserves[],2,FALSE)</f>
        <v>Kern River</v>
      </c>
      <c r="C465" t="str">
        <f ca="1">VLOOKUP(A465,Reserves[],3,FALSE)</f>
        <v>Delta</v>
      </c>
      <c r="D465" t="str">
        <f ca="1">VLOOKUP(A465,Reserves[],5,FALSE)</f>
        <v>Gold</v>
      </c>
      <c r="E465" s="1">
        <f ca="1">MAX(Parameters!$A$2,MAX(INDEX((A465=$A$2:A464)*$E$2:E464,))) + RANDBETWEEN(IF(MAX(INDEX((A465=$A$2:A464)*$E$2:E464,))=0,0,Parameters!$C$2),Parameters!$D$2)</f>
        <v>42759</v>
      </c>
      <c r="F465">
        <f ca="1">RANDBETWEEN(Parameters!$F$2,Parameters!$G$2)</f>
        <v>216</v>
      </c>
    </row>
    <row r="466" spans="1:6" x14ac:dyDescent="0.35">
      <c r="A466">
        <f ca="1">RANDBETWEEN(1,Parameters!$A$6)</f>
        <v>4</v>
      </c>
      <c r="B466" t="str">
        <f ca="1">VLOOKUP(A466,Reserves[],2,FALSE)</f>
        <v>BigPool</v>
      </c>
      <c r="C466" t="str">
        <f ca="1">VLOOKUP(A466,Reserves[],3,FALSE)</f>
        <v>B1</v>
      </c>
      <c r="D466" t="str">
        <f ca="1">VLOOKUP(A466,Reserves[],5,FALSE)</f>
        <v>Oil</v>
      </c>
      <c r="E466" s="1">
        <f ca="1">MAX(Parameters!$A$2,MAX(INDEX((A466=$A$2:A465)*$E$2:E465,))) + RANDBETWEEN(IF(MAX(INDEX((A466=$A$2:A465)*$E$2:E465,))=0,0,Parameters!$C$2),Parameters!$D$2)</f>
        <v>42748</v>
      </c>
      <c r="F466">
        <f ca="1">RANDBETWEEN(Parameters!$F$2,Parameters!$G$2)</f>
        <v>234</v>
      </c>
    </row>
    <row r="467" spans="1:6" x14ac:dyDescent="0.35">
      <c r="A467">
        <f ca="1">RANDBETWEEN(1,Parameters!$A$6)</f>
        <v>6</v>
      </c>
      <c r="B467" t="str">
        <f ca="1">VLOOKUP(A467,Reserves[],2,FALSE)</f>
        <v>BigPool</v>
      </c>
      <c r="C467" t="str">
        <f ca="1">VLOOKUP(A467,Reserves[],3,FALSE)</f>
        <v>B2</v>
      </c>
      <c r="D467" t="str">
        <f ca="1">VLOOKUP(A467,Reserves[],5,FALSE)</f>
        <v>Gold</v>
      </c>
      <c r="E467" s="1">
        <f ca="1">MAX(Parameters!$A$2,MAX(INDEX((A467=$A$2:A466)*$E$2:E466,))) + RANDBETWEEN(IF(MAX(INDEX((A467=$A$2:A466)*$E$2:E466,))=0,0,Parameters!$C$2),Parameters!$D$2)</f>
        <v>42771</v>
      </c>
      <c r="F467">
        <f ca="1">RANDBETWEEN(Parameters!$F$2,Parameters!$G$2)</f>
        <v>285</v>
      </c>
    </row>
    <row r="468" spans="1:6" x14ac:dyDescent="0.35">
      <c r="A468">
        <f ca="1">RANDBETWEEN(1,Parameters!$A$6)</f>
        <v>11</v>
      </c>
      <c r="B468" t="str">
        <f ca="1">VLOOKUP(A468,Reserves[],2,FALSE)</f>
        <v>EastTexas</v>
      </c>
      <c r="C468" t="str">
        <f ca="1">VLOOKUP(A468,Reserves[],3,FALSE)</f>
        <v>Lake1</v>
      </c>
      <c r="D468" t="str">
        <f ca="1">VLOOKUP(A468,Reserves[],5,FALSE)</f>
        <v>Oil</v>
      </c>
      <c r="E468" s="1">
        <f ca="1">MAX(Parameters!$A$2,MAX(INDEX((A468=$A$2:A467)*$E$2:E467,))) + RANDBETWEEN(IF(MAX(INDEX((A468=$A$2:A467)*$E$2:E467,))=0,0,Parameters!$C$2),Parameters!$D$2)</f>
        <v>42733</v>
      </c>
      <c r="F468">
        <f ca="1">RANDBETWEEN(Parameters!$F$2,Parameters!$G$2)</f>
        <v>197</v>
      </c>
    </row>
    <row r="469" spans="1:6" x14ac:dyDescent="0.35">
      <c r="A469">
        <f ca="1">RANDBETWEEN(1,Parameters!$A$6)</f>
        <v>6</v>
      </c>
      <c r="B469" t="str">
        <f ca="1">VLOOKUP(A469,Reserves[],2,FALSE)</f>
        <v>BigPool</v>
      </c>
      <c r="C469" t="str">
        <f ca="1">VLOOKUP(A469,Reserves[],3,FALSE)</f>
        <v>B2</v>
      </c>
      <c r="D469" t="str">
        <f ca="1">VLOOKUP(A469,Reserves[],5,FALSE)</f>
        <v>Gold</v>
      </c>
      <c r="E469" s="1">
        <f ca="1">MAX(Parameters!$A$2,MAX(INDEX((A469=$A$2:A468)*$E$2:E468,))) + RANDBETWEEN(IF(MAX(INDEX((A469=$A$2:A468)*$E$2:E468,))=0,0,Parameters!$C$2),Parameters!$D$2)</f>
        <v>42775</v>
      </c>
      <c r="F469">
        <f ca="1">RANDBETWEEN(Parameters!$F$2,Parameters!$G$2)</f>
        <v>200</v>
      </c>
    </row>
    <row r="470" spans="1:6" x14ac:dyDescent="0.35">
      <c r="A470">
        <f ca="1">RANDBETWEEN(1,Parameters!$A$6)</f>
        <v>12</v>
      </c>
      <c r="B470" t="str">
        <f ca="1">VLOOKUP(A470,Reserves[],2,FALSE)</f>
        <v>EastTexas</v>
      </c>
      <c r="C470" t="str">
        <f ca="1">VLOOKUP(A470,Reserves[],3,FALSE)</f>
        <v>Lake2</v>
      </c>
      <c r="D470" t="str">
        <f ca="1">VLOOKUP(A470,Reserves[],5,FALSE)</f>
        <v>Gas</v>
      </c>
      <c r="E470" s="1">
        <f ca="1">MAX(Parameters!$A$2,MAX(INDEX((A470=$A$2:A469)*$E$2:E469,))) + RANDBETWEEN(IF(MAX(INDEX((A470=$A$2:A469)*$E$2:E469,))=0,0,Parameters!$C$2),Parameters!$D$2)</f>
        <v>42783</v>
      </c>
      <c r="F470">
        <f ca="1">RANDBETWEEN(Parameters!$F$2,Parameters!$G$2)</f>
        <v>208</v>
      </c>
    </row>
    <row r="471" spans="1:6" x14ac:dyDescent="0.35">
      <c r="A471">
        <f ca="1">RANDBETWEEN(1,Parameters!$A$6)</f>
        <v>5</v>
      </c>
      <c r="B471" t="str">
        <f ca="1">VLOOKUP(A471,Reserves[],2,FALSE)</f>
        <v>BigPool</v>
      </c>
      <c r="C471" t="str">
        <f ca="1">VLOOKUP(A471,Reserves[],3,FALSE)</f>
        <v>Gem</v>
      </c>
      <c r="D471" t="str">
        <f ca="1">VLOOKUP(A471,Reserves[],5,FALSE)</f>
        <v>Gas</v>
      </c>
      <c r="E471" s="1">
        <f ca="1">MAX(Parameters!$A$2,MAX(INDEX((A471=$A$2:A470)*$E$2:E470,))) + RANDBETWEEN(IF(MAX(INDEX((A471=$A$2:A470)*$E$2:E470,))=0,0,Parameters!$C$2),Parameters!$D$2)</f>
        <v>42768</v>
      </c>
      <c r="F471">
        <f ca="1">RANDBETWEEN(Parameters!$F$2,Parameters!$G$2)</f>
        <v>195</v>
      </c>
    </row>
    <row r="472" spans="1:6" x14ac:dyDescent="0.35">
      <c r="A472">
        <f ca="1">RANDBETWEEN(1,Parameters!$A$6)</f>
        <v>7</v>
      </c>
      <c r="B472" t="str">
        <f ca="1">VLOOKUP(A472,Reserves[],2,FALSE)</f>
        <v>Hanamura</v>
      </c>
      <c r="C472" t="str">
        <f ca="1">VLOOKUP(A472,Reserves[],3,FALSE)</f>
        <v>Alpha</v>
      </c>
      <c r="D472" t="str">
        <f ca="1">VLOOKUP(A472,Reserves[],5,FALSE)</f>
        <v>Oil</v>
      </c>
      <c r="E472" s="1">
        <f ca="1">MAX(Parameters!$A$2,MAX(INDEX((A472=$A$2:A471)*$E$2:E471,))) + RANDBETWEEN(IF(MAX(INDEX((A472=$A$2:A471)*$E$2:E471,))=0,0,Parameters!$C$2),Parameters!$D$2)</f>
        <v>42804</v>
      </c>
      <c r="F472">
        <f ca="1">RANDBETWEEN(Parameters!$F$2,Parameters!$G$2)</f>
        <v>192</v>
      </c>
    </row>
    <row r="473" spans="1:6" x14ac:dyDescent="0.35">
      <c r="A473">
        <f ca="1">RANDBETWEEN(1,Parameters!$A$6)</f>
        <v>5</v>
      </c>
      <c r="B473" t="str">
        <f ca="1">VLOOKUP(A473,Reserves[],2,FALSE)</f>
        <v>BigPool</v>
      </c>
      <c r="C473" t="str">
        <f ca="1">VLOOKUP(A473,Reserves[],3,FALSE)</f>
        <v>Gem</v>
      </c>
      <c r="D473" t="str">
        <f ca="1">VLOOKUP(A473,Reserves[],5,FALSE)</f>
        <v>Gas</v>
      </c>
      <c r="E473" s="1">
        <f ca="1">MAX(Parameters!$A$2,MAX(INDEX((A473=$A$2:A472)*$E$2:E472,))) + RANDBETWEEN(IF(MAX(INDEX((A473=$A$2:A472)*$E$2:E472,))=0,0,Parameters!$C$2),Parameters!$D$2)</f>
        <v>42773</v>
      </c>
      <c r="F473">
        <f ca="1">RANDBETWEEN(Parameters!$F$2,Parameters!$G$2)</f>
        <v>266</v>
      </c>
    </row>
    <row r="474" spans="1:6" x14ac:dyDescent="0.35">
      <c r="A474">
        <f ca="1">RANDBETWEEN(1,Parameters!$A$6)</f>
        <v>14</v>
      </c>
      <c r="B474" t="str">
        <f ca="1">VLOOKUP(A474,Reserves[],2,FALSE)</f>
        <v>Kern River</v>
      </c>
      <c r="C474" t="str">
        <f ca="1">VLOOKUP(A474,Reserves[],3,FALSE)</f>
        <v>W13</v>
      </c>
      <c r="D474" t="str">
        <f ca="1">VLOOKUP(A474,Reserves[],5,FALSE)</f>
        <v>Gas</v>
      </c>
      <c r="E474" s="1">
        <f ca="1">MAX(Parameters!$A$2,MAX(INDEX((A474=$A$2:A473)*$E$2:E473,))) + RANDBETWEEN(IF(MAX(INDEX((A474=$A$2:A473)*$E$2:E473,))=0,0,Parameters!$C$2),Parameters!$D$2)</f>
        <v>42816</v>
      </c>
      <c r="F474">
        <f ca="1">RANDBETWEEN(Parameters!$F$2,Parameters!$G$2)</f>
        <v>244</v>
      </c>
    </row>
    <row r="475" spans="1:6" x14ac:dyDescent="0.35">
      <c r="A475">
        <f ca="1">RANDBETWEEN(1,Parameters!$A$6)</f>
        <v>13</v>
      </c>
      <c r="B475" t="str">
        <f ca="1">VLOOKUP(A475,Reserves[],2,FALSE)</f>
        <v>EastTexas</v>
      </c>
      <c r="C475" t="str">
        <f ca="1">VLOOKUP(A475,Reserves[],3,FALSE)</f>
        <v>Lake3</v>
      </c>
      <c r="D475" t="str">
        <f ca="1">VLOOKUP(A475,Reserves[],5,FALSE)</f>
        <v>Diamond</v>
      </c>
      <c r="E475" s="1">
        <f ca="1">MAX(Parameters!$A$2,MAX(INDEX((A475=$A$2:A474)*$E$2:E474,))) + RANDBETWEEN(IF(MAX(INDEX((A475=$A$2:A474)*$E$2:E474,))=0,0,Parameters!$C$2),Parameters!$D$2)</f>
        <v>42701</v>
      </c>
      <c r="F475">
        <f ca="1">RANDBETWEEN(Parameters!$F$2,Parameters!$G$2)</f>
        <v>152</v>
      </c>
    </row>
    <row r="476" spans="1:6" x14ac:dyDescent="0.35">
      <c r="A476">
        <f ca="1">RANDBETWEEN(1,Parameters!$A$6)</f>
        <v>11</v>
      </c>
      <c r="B476" t="str">
        <f ca="1">VLOOKUP(A476,Reserves[],2,FALSE)</f>
        <v>EastTexas</v>
      </c>
      <c r="C476" t="str">
        <f ca="1">VLOOKUP(A476,Reserves[],3,FALSE)</f>
        <v>Lake1</v>
      </c>
      <c r="D476" t="str">
        <f ca="1">VLOOKUP(A476,Reserves[],5,FALSE)</f>
        <v>Oil</v>
      </c>
      <c r="E476" s="1">
        <f ca="1">MAX(Parameters!$A$2,MAX(INDEX((A476=$A$2:A475)*$E$2:E475,))) + RANDBETWEEN(IF(MAX(INDEX((A476=$A$2:A475)*$E$2:E475,))=0,0,Parameters!$C$2),Parameters!$D$2)</f>
        <v>42741</v>
      </c>
      <c r="F476">
        <f ca="1">RANDBETWEEN(Parameters!$F$2,Parameters!$G$2)</f>
        <v>110</v>
      </c>
    </row>
    <row r="477" spans="1:6" x14ac:dyDescent="0.35">
      <c r="A477">
        <f ca="1">RANDBETWEEN(1,Parameters!$A$6)</f>
        <v>12</v>
      </c>
      <c r="B477" t="str">
        <f ca="1">VLOOKUP(A477,Reserves[],2,FALSE)</f>
        <v>EastTexas</v>
      </c>
      <c r="C477" t="str">
        <f ca="1">VLOOKUP(A477,Reserves[],3,FALSE)</f>
        <v>Lake2</v>
      </c>
      <c r="D477" t="str">
        <f ca="1">VLOOKUP(A477,Reserves[],5,FALSE)</f>
        <v>Gas</v>
      </c>
      <c r="E477" s="1">
        <f ca="1">MAX(Parameters!$A$2,MAX(INDEX((A477=$A$2:A476)*$E$2:E476,))) + RANDBETWEEN(IF(MAX(INDEX((A477=$A$2:A476)*$E$2:E476,))=0,0,Parameters!$C$2),Parameters!$D$2)</f>
        <v>42788</v>
      </c>
      <c r="F477">
        <f ca="1">RANDBETWEEN(Parameters!$F$2,Parameters!$G$2)</f>
        <v>162</v>
      </c>
    </row>
    <row r="478" spans="1:6" x14ac:dyDescent="0.35">
      <c r="A478">
        <f ca="1">RANDBETWEEN(1,Parameters!$A$6)</f>
        <v>3</v>
      </c>
      <c r="B478" t="str">
        <f ca="1">VLOOKUP(A478,Reserves[],2,FALSE)</f>
        <v>Route66</v>
      </c>
      <c r="C478" t="str">
        <f ca="1">VLOOKUP(A478,Reserves[],3,FALSE)</f>
        <v>A3</v>
      </c>
      <c r="D478" t="str">
        <f ca="1">VLOOKUP(A478,Reserves[],5,FALSE)</f>
        <v>Gold</v>
      </c>
      <c r="E478" s="1">
        <f ca="1">MAX(Parameters!$A$2,MAX(INDEX((A478=$A$2:A477)*$E$2:E477,))) + RANDBETWEEN(IF(MAX(INDEX((A478=$A$2:A477)*$E$2:E477,))=0,0,Parameters!$C$2),Parameters!$D$2)</f>
        <v>42763</v>
      </c>
      <c r="F478">
        <f ca="1">RANDBETWEEN(Parameters!$F$2,Parameters!$G$2)</f>
        <v>214</v>
      </c>
    </row>
    <row r="479" spans="1:6" x14ac:dyDescent="0.35">
      <c r="A479">
        <f ca="1">RANDBETWEEN(1,Parameters!$A$6)</f>
        <v>7</v>
      </c>
      <c r="B479" t="str">
        <f ca="1">VLOOKUP(A479,Reserves[],2,FALSE)</f>
        <v>Hanamura</v>
      </c>
      <c r="C479" t="str">
        <f ca="1">VLOOKUP(A479,Reserves[],3,FALSE)</f>
        <v>Alpha</v>
      </c>
      <c r="D479" t="str">
        <f ca="1">VLOOKUP(A479,Reserves[],5,FALSE)</f>
        <v>Oil</v>
      </c>
      <c r="E479" s="1">
        <f ca="1">MAX(Parameters!$A$2,MAX(INDEX((A479=$A$2:A478)*$E$2:E478,))) + RANDBETWEEN(IF(MAX(INDEX((A479=$A$2:A478)*$E$2:E478,))=0,0,Parameters!$C$2),Parameters!$D$2)</f>
        <v>42809</v>
      </c>
      <c r="F479">
        <f ca="1">RANDBETWEEN(Parameters!$F$2,Parameters!$G$2)</f>
        <v>293</v>
      </c>
    </row>
    <row r="480" spans="1:6" x14ac:dyDescent="0.35">
      <c r="A480">
        <f ca="1">RANDBETWEEN(1,Parameters!$A$6)</f>
        <v>8</v>
      </c>
      <c r="B480" t="str">
        <f ca="1">VLOOKUP(A480,Reserves[],2,FALSE)</f>
        <v>Hanamura</v>
      </c>
      <c r="C480" t="str">
        <f ca="1">VLOOKUP(A480,Reserves[],3,FALSE)</f>
        <v>H1</v>
      </c>
      <c r="D480" t="str">
        <f ca="1">VLOOKUP(A480,Reserves[],5,FALSE)</f>
        <v>Gas</v>
      </c>
      <c r="E480" s="1">
        <f ca="1">MAX(Parameters!$A$2,MAX(INDEX((A480=$A$2:A479)*$E$2:E479,))) + RANDBETWEEN(IF(MAX(INDEX((A480=$A$2:A479)*$E$2:E479,))=0,0,Parameters!$C$2),Parameters!$D$2)</f>
        <v>42746</v>
      </c>
      <c r="F480">
        <f ca="1">RANDBETWEEN(Parameters!$F$2,Parameters!$G$2)</f>
        <v>286</v>
      </c>
    </row>
    <row r="481" spans="1:6" x14ac:dyDescent="0.35">
      <c r="A481">
        <f ca="1">RANDBETWEEN(1,Parameters!$A$6)</f>
        <v>3</v>
      </c>
      <c r="B481" t="str">
        <f ca="1">VLOOKUP(A481,Reserves[],2,FALSE)</f>
        <v>Route66</v>
      </c>
      <c r="C481" t="str">
        <f ca="1">VLOOKUP(A481,Reserves[],3,FALSE)</f>
        <v>A3</v>
      </c>
      <c r="D481" t="str">
        <f ca="1">VLOOKUP(A481,Reserves[],5,FALSE)</f>
        <v>Gold</v>
      </c>
      <c r="E481" s="1">
        <f ca="1">MAX(Parameters!$A$2,MAX(INDEX((A481=$A$2:A480)*$E$2:E480,))) + RANDBETWEEN(IF(MAX(INDEX((A481=$A$2:A480)*$E$2:E480,))=0,0,Parameters!$C$2),Parameters!$D$2)</f>
        <v>42766</v>
      </c>
      <c r="F481">
        <f ca="1">RANDBETWEEN(Parameters!$F$2,Parameters!$G$2)</f>
        <v>120</v>
      </c>
    </row>
    <row r="482" spans="1:6" x14ac:dyDescent="0.35">
      <c r="A482">
        <f ca="1">RANDBETWEEN(1,Parameters!$A$6)</f>
        <v>2</v>
      </c>
      <c r="B482" t="str">
        <f ca="1">VLOOKUP(A482,Reserves[],2,FALSE)</f>
        <v>Route66</v>
      </c>
      <c r="C482" t="str">
        <f ca="1">VLOOKUP(A482,Reserves[],3,FALSE)</f>
        <v>Delta</v>
      </c>
      <c r="D482" t="str">
        <f ca="1">VLOOKUP(A482,Reserves[],5,FALSE)</f>
        <v>Gas</v>
      </c>
      <c r="E482" s="1">
        <f ca="1">MAX(Parameters!$A$2,MAX(INDEX((A482=$A$2:A481)*$E$2:E481,))) + RANDBETWEEN(IF(MAX(INDEX((A482=$A$2:A481)*$E$2:E481,))=0,0,Parameters!$C$2),Parameters!$D$2)</f>
        <v>42746</v>
      </c>
      <c r="F482">
        <f ca="1">RANDBETWEEN(Parameters!$F$2,Parameters!$G$2)</f>
        <v>110</v>
      </c>
    </row>
    <row r="483" spans="1:6" x14ac:dyDescent="0.35">
      <c r="A483">
        <f ca="1">RANDBETWEEN(1,Parameters!$A$6)</f>
        <v>1</v>
      </c>
      <c r="B483" t="str">
        <f ca="1">VLOOKUP(A483,Reserves[],2,FALSE)</f>
        <v>Route66</v>
      </c>
      <c r="C483" t="str">
        <f ca="1">VLOOKUP(A483,Reserves[],3,FALSE)</f>
        <v>Alpha</v>
      </c>
      <c r="D483" t="str">
        <f ca="1">VLOOKUP(A483,Reserves[],5,FALSE)</f>
        <v>Oil</v>
      </c>
      <c r="E483" s="1">
        <f ca="1">MAX(Parameters!$A$2,MAX(INDEX((A483=$A$2:A482)*$E$2:E482,))) + RANDBETWEEN(IF(MAX(INDEX((A483=$A$2:A482)*$E$2:E482,))=0,0,Parameters!$C$2),Parameters!$D$2)</f>
        <v>42719</v>
      </c>
      <c r="F483">
        <f ca="1">RANDBETWEEN(Parameters!$F$2,Parameters!$G$2)</f>
        <v>294</v>
      </c>
    </row>
    <row r="484" spans="1:6" x14ac:dyDescent="0.35">
      <c r="A484">
        <f ca="1">RANDBETWEEN(1,Parameters!$A$6)</f>
        <v>15</v>
      </c>
      <c r="B484" t="str">
        <f ca="1">VLOOKUP(A484,Reserves[],2,FALSE)</f>
        <v>Kern River</v>
      </c>
      <c r="C484" t="str">
        <f ca="1">VLOOKUP(A484,Reserves[],3,FALSE)</f>
        <v>Delta</v>
      </c>
      <c r="D484" t="str">
        <f ca="1">VLOOKUP(A484,Reserves[],5,FALSE)</f>
        <v>Gold</v>
      </c>
      <c r="E484" s="1">
        <f ca="1">MAX(Parameters!$A$2,MAX(INDEX((A484=$A$2:A483)*$E$2:E483,))) + RANDBETWEEN(IF(MAX(INDEX((A484=$A$2:A483)*$E$2:E483,))=0,0,Parameters!$C$2),Parameters!$D$2)</f>
        <v>42762</v>
      </c>
      <c r="F484">
        <f ca="1">RANDBETWEEN(Parameters!$F$2,Parameters!$G$2)</f>
        <v>199</v>
      </c>
    </row>
    <row r="485" spans="1:6" x14ac:dyDescent="0.35">
      <c r="A485">
        <f ca="1">RANDBETWEEN(1,Parameters!$A$6)</f>
        <v>16</v>
      </c>
      <c r="B485" t="str">
        <f ca="1">VLOOKUP(A485,Reserves[],2,FALSE)</f>
        <v>Kern River</v>
      </c>
      <c r="C485" t="str">
        <f ca="1">VLOOKUP(A485,Reserves[],3,FALSE)</f>
        <v>D1</v>
      </c>
      <c r="D485" t="str">
        <f ca="1">VLOOKUP(A485,Reserves[],5,FALSE)</f>
        <v>Diamond</v>
      </c>
      <c r="E485" s="1">
        <f ca="1">MAX(Parameters!$A$2,MAX(INDEX((A485=$A$2:A484)*$E$2:E484,))) + RANDBETWEEN(IF(MAX(INDEX((A485=$A$2:A484)*$E$2:E484,))=0,0,Parameters!$C$2),Parameters!$D$2)</f>
        <v>42748</v>
      </c>
      <c r="F485">
        <f ca="1">RANDBETWEEN(Parameters!$F$2,Parameters!$G$2)</f>
        <v>263</v>
      </c>
    </row>
    <row r="486" spans="1:6" x14ac:dyDescent="0.35">
      <c r="A486">
        <f ca="1">RANDBETWEEN(1,Parameters!$A$6)</f>
        <v>2</v>
      </c>
      <c r="B486" t="str">
        <f ca="1">VLOOKUP(A486,Reserves[],2,FALSE)</f>
        <v>Route66</v>
      </c>
      <c r="C486" t="str">
        <f ca="1">VLOOKUP(A486,Reserves[],3,FALSE)</f>
        <v>Delta</v>
      </c>
      <c r="D486" t="str">
        <f ca="1">VLOOKUP(A486,Reserves[],5,FALSE)</f>
        <v>Gas</v>
      </c>
      <c r="E486" s="1">
        <f ca="1">MAX(Parameters!$A$2,MAX(INDEX((A486=$A$2:A485)*$E$2:E485,))) + RANDBETWEEN(IF(MAX(INDEX((A486=$A$2:A485)*$E$2:E485,))=0,0,Parameters!$C$2),Parameters!$D$2)</f>
        <v>42749</v>
      </c>
      <c r="F486">
        <f ca="1">RANDBETWEEN(Parameters!$F$2,Parameters!$G$2)</f>
        <v>186</v>
      </c>
    </row>
    <row r="487" spans="1:6" x14ac:dyDescent="0.35">
      <c r="A487">
        <f ca="1">RANDBETWEEN(1,Parameters!$A$6)</f>
        <v>15</v>
      </c>
      <c r="B487" t="str">
        <f ca="1">VLOOKUP(A487,Reserves[],2,FALSE)</f>
        <v>Kern River</v>
      </c>
      <c r="C487" t="str">
        <f ca="1">VLOOKUP(A487,Reserves[],3,FALSE)</f>
        <v>Delta</v>
      </c>
      <c r="D487" t="str">
        <f ca="1">VLOOKUP(A487,Reserves[],5,FALSE)</f>
        <v>Gold</v>
      </c>
      <c r="E487" s="1">
        <f ca="1">MAX(Parameters!$A$2,MAX(INDEX((A487=$A$2:A486)*$E$2:E486,))) + RANDBETWEEN(IF(MAX(INDEX((A487=$A$2:A486)*$E$2:E486,))=0,0,Parameters!$C$2),Parameters!$D$2)</f>
        <v>42770</v>
      </c>
      <c r="F487">
        <f ca="1">RANDBETWEEN(Parameters!$F$2,Parameters!$G$2)</f>
        <v>212</v>
      </c>
    </row>
    <row r="488" spans="1:6" x14ac:dyDescent="0.35">
      <c r="A488">
        <f ca="1">RANDBETWEEN(1,Parameters!$A$6)</f>
        <v>14</v>
      </c>
      <c r="B488" t="str">
        <f ca="1">VLOOKUP(A488,Reserves[],2,FALSE)</f>
        <v>Kern River</v>
      </c>
      <c r="C488" t="str">
        <f ca="1">VLOOKUP(A488,Reserves[],3,FALSE)</f>
        <v>W13</v>
      </c>
      <c r="D488" t="str">
        <f ca="1">VLOOKUP(A488,Reserves[],5,FALSE)</f>
        <v>Gas</v>
      </c>
      <c r="E488" s="1">
        <f ca="1">MAX(Parameters!$A$2,MAX(INDEX((A488=$A$2:A487)*$E$2:E487,))) + RANDBETWEEN(IF(MAX(INDEX((A488=$A$2:A487)*$E$2:E487,))=0,0,Parameters!$C$2),Parameters!$D$2)</f>
        <v>42824</v>
      </c>
      <c r="F488">
        <f ca="1">RANDBETWEEN(Parameters!$F$2,Parameters!$G$2)</f>
        <v>104</v>
      </c>
    </row>
    <row r="489" spans="1:6" x14ac:dyDescent="0.35">
      <c r="A489">
        <f ca="1">RANDBETWEEN(1,Parameters!$A$6)</f>
        <v>9</v>
      </c>
      <c r="B489" t="str">
        <f ca="1">VLOOKUP(A489,Reserves[],2,FALSE)</f>
        <v>Hanamura</v>
      </c>
      <c r="C489" t="str">
        <f ca="1">VLOOKUP(A489,Reserves[],3,FALSE)</f>
        <v>Delta</v>
      </c>
      <c r="D489" t="str">
        <f ca="1">VLOOKUP(A489,Reserves[],5,FALSE)</f>
        <v>Gold</v>
      </c>
      <c r="E489" s="1">
        <f ca="1">MAX(Parameters!$A$2,MAX(INDEX((A489=$A$2:A488)*$E$2:E488,))) + RANDBETWEEN(IF(MAX(INDEX((A489=$A$2:A488)*$E$2:E488,))=0,0,Parameters!$C$2),Parameters!$D$2)</f>
        <v>42723</v>
      </c>
      <c r="F489">
        <f ca="1">RANDBETWEEN(Parameters!$F$2,Parameters!$G$2)</f>
        <v>291</v>
      </c>
    </row>
    <row r="490" spans="1:6" x14ac:dyDescent="0.35">
      <c r="A490">
        <f ca="1">RANDBETWEEN(1,Parameters!$A$6)</f>
        <v>3</v>
      </c>
      <c r="B490" t="str">
        <f ca="1">VLOOKUP(A490,Reserves[],2,FALSE)</f>
        <v>Route66</v>
      </c>
      <c r="C490" t="str">
        <f ca="1">VLOOKUP(A490,Reserves[],3,FALSE)</f>
        <v>A3</v>
      </c>
      <c r="D490" t="str">
        <f ca="1">VLOOKUP(A490,Reserves[],5,FALSE)</f>
        <v>Gold</v>
      </c>
      <c r="E490" s="1">
        <f ca="1">MAX(Parameters!$A$2,MAX(INDEX((A490=$A$2:A489)*$E$2:E489,))) + RANDBETWEEN(IF(MAX(INDEX((A490=$A$2:A489)*$E$2:E489,))=0,0,Parameters!$C$2),Parameters!$D$2)</f>
        <v>42770</v>
      </c>
      <c r="F490">
        <f ca="1">RANDBETWEEN(Parameters!$F$2,Parameters!$G$2)</f>
        <v>272</v>
      </c>
    </row>
    <row r="491" spans="1:6" x14ac:dyDescent="0.35">
      <c r="A491">
        <f ca="1">RANDBETWEEN(1,Parameters!$A$6)</f>
        <v>13</v>
      </c>
      <c r="B491" t="str">
        <f ca="1">VLOOKUP(A491,Reserves[],2,FALSE)</f>
        <v>EastTexas</v>
      </c>
      <c r="C491" t="str">
        <f ca="1">VLOOKUP(A491,Reserves[],3,FALSE)</f>
        <v>Lake3</v>
      </c>
      <c r="D491" t="str">
        <f ca="1">VLOOKUP(A491,Reserves[],5,FALSE)</f>
        <v>Diamond</v>
      </c>
      <c r="E491" s="1">
        <f ca="1">MAX(Parameters!$A$2,MAX(INDEX((A491=$A$2:A490)*$E$2:E490,))) + RANDBETWEEN(IF(MAX(INDEX((A491=$A$2:A490)*$E$2:E490,))=0,0,Parameters!$C$2),Parameters!$D$2)</f>
        <v>42709</v>
      </c>
      <c r="F491">
        <f ca="1">RANDBETWEEN(Parameters!$F$2,Parameters!$G$2)</f>
        <v>106</v>
      </c>
    </row>
    <row r="492" spans="1:6" x14ac:dyDescent="0.35">
      <c r="A492">
        <f ca="1">RANDBETWEEN(1,Parameters!$A$6)</f>
        <v>14</v>
      </c>
      <c r="B492" t="str">
        <f ca="1">VLOOKUP(A492,Reserves[],2,FALSE)</f>
        <v>Kern River</v>
      </c>
      <c r="C492" t="str">
        <f ca="1">VLOOKUP(A492,Reserves[],3,FALSE)</f>
        <v>W13</v>
      </c>
      <c r="D492" t="str">
        <f ca="1">VLOOKUP(A492,Reserves[],5,FALSE)</f>
        <v>Gas</v>
      </c>
      <c r="E492" s="1">
        <f ca="1">MAX(Parameters!$A$2,MAX(INDEX((A492=$A$2:A491)*$E$2:E491,))) + RANDBETWEEN(IF(MAX(INDEX((A492=$A$2:A491)*$E$2:E491,))=0,0,Parameters!$C$2),Parameters!$D$2)</f>
        <v>42827</v>
      </c>
      <c r="F492">
        <f ca="1">RANDBETWEEN(Parameters!$F$2,Parameters!$G$2)</f>
        <v>182</v>
      </c>
    </row>
    <row r="493" spans="1:6" x14ac:dyDescent="0.35">
      <c r="A493">
        <f ca="1">RANDBETWEEN(1,Parameters!$A$6)</f>
        <v>6</v>
      </c>
      <c r="B493" t="str">
        <f ca="1">VLOOKUP(A493,Reserves[],2,FALSE)</f>
        <v>BigPool</v>
      </c>
      <c r="C493" t="str">
        <f ca="1">VLOOKUP(A493,Reserves[],3,FALSE)</f>
        <v>B2</v>
      </c>
      <c r="D493" t="str">
        <f ca="1">VLOOKUP(A493,Reserves[],5,FALSE)</f>
        <v>Gold</v>
      </c>
      <c r="E493" s="1">
        <f ca="1">MAX(Parameters!$A$2,MAX(INDEX((A493=$A$2:A492)*$E$2:E492,))) + RANDBETWEEN(IF(MAX(INDEX((A493=$A$2:A492)*$E$2:E492,))=0,0,Parameters!$C$2),Parameters!$D$2)</f>
        <v>42783</v>
      </c>
      <c r="F493">
        <f ca="1">RANDBETWEEN(Parameters!$F$2,Parameters!$G$2)</f>
        <v>191</v>
      </c>
    </row>
    <row r="494" spans="1:6" x14ac:dyDescent="0.35">
      <c r="A494">
        <f ca="1">RANDBETWEEN(1,Parameters!$A$6)</f>
        <v>13</v>
      </c>
      <c r="B494" t="str">
        <f ca="1">VLOOKUP(A494,Reserves[],2,FALSE)</f>
        <v>EastTexas</v>
      </c>
      <c r="C494" t="str">
        <f ca="1">VLOOKUP(A494,Reserves[],3,FALSE)</f>
        <v>Lake3</v>
      </c>
      <c r="D494" t="str">
        <f ca="1">VLOOKUP(A494,Reserves[],5,FALSE)</f>
        <v>Diamond</v>
      </c>
      <c r="E494" s="1">
        <f ca="1">MAX(Parameters!$A$2,MAX(INDEX((A494=$A$2:A493)*$E$2:E493,))) + RANDBETWEEN(IF(MAX(INDEX((A494=$A$2:A493)*$E$2:E493,))=0,0,Parameters!$C$2),Parameters!$D$2)</f>
        <v>42716</v>
      </c>
      <c r="F494">
        <f ca="1">RANDBETWEEN(Parameters!$F$2,Parameters!$G$2)</f>
        <v>193</v>
      </c>
    </row>
    <row r="495" spans="1:6" x14ac:dyDescent="0.35">
      <c r="A495">
        <f ca="1">RANDBETWEEN(1,Parameters!$A$6)</f>
        <v>7</v>
      </c>
      <c r="B495" t="str">
        <f ca="1">VLOOKUP(A495,Reserves[],2,FALSE)</f>
        <v>Hanamura</v>
      </c>
      <c r="C495" t="str">
        <f ca="1">VLOOKUP(A495,Reserves[],3,FALSE)</f>
        <v>Alpha</v>
      </c>
      <c r="D495" t="str">
        <f ca="1">VLOOKUP(A495,Reserves[],5,FALSE)</f>
        <v>Oil</v>
      </c>
      <c r="E495" s="1">
        <f ca="1">MAX(Parameters!$A$2,MAX(INDEX((A495=$A$2:A494)*$E$2:E494,))) + RANDBETWEEN(IF(MAX(INDEX((A495=$A$2:A494)*$E$2:E494,))=0,0,Parameters!$C$2),Parameters!$D$2)</f>
        <v>42814</v>
      </c>
      <c r="F495">
        <f ca="1">RANDBETWEEN(Parameters!$F$2,Parameters!$G$2)</f>
        <v>182</v>
      </c>
    </row>
    <row r="496" spans="1:6" x14ac:dyDescent="0.35">
      <c r="A496">
        <f ca="1">RANDBETWEEN(1,Parameters!$A$6)</f>
        <v>14</v>
      </c>
      <c r="B496" t="str">
        <f ca="1">VLOOKUP(A496,Reserves[],2,FALSE)</f>
        <v>Kern River</v>
      </c>
      <c r="C496" t="str">
        <f ca="1">VLOOKUP(A496,Reserves[],3,FALSE)</f>
        <v>W13</v>
      </c>
      <c r="D496" t="str">
        <f ca="1">VLOOKUP(A496,Reserves[],5,FALSE)</f>
        <v>Gas</v>
      </c>
      <c r="E496" s="1">
        <f ca="1">MAX(Parameters!$A$2,MAX(INDEX((A496=$A$2:A495)*$E$2:E495,))) + RANDBETWEEN(IF(MAX(INDEX((A496=$A$2:A495)*$E$2:E495,))=0,0,Parameters!$C$2),Parameters!$D$2)</f>
        <v>42831</v>
      </c>
      <c r="F496">
        <f ca="1">RANDBETWEEN(Parameters!$F$2,Parameters!$G$2)</f>
        <v>287</v>
      </c>
    </row>
    <row r="497" spans="1:6" x14ac:dyDescent="0.35">
      <c r="A497">
        <f ca="1">RANDBETWEEN(1,Parameters!$A$6)</f>
        <v>2</v>
      </c>
      <c r="B497" t="str">
        <f ca="1">VLOOKUP(A497,Reserves[],2,FALSE)</f>
        <v>Route66</v>
      </c>
      <c r="C497" t="str">
        <f ca="1">VLOOKUP(A497,Reserves[],3,FALSE)</f>
        <v>Delta</v>
      </c>
      <c r="D497" t="str">
        <f ca="1">VLOOKUP(A497,Reserves[],5,FALSE)</f>
        <v>Gas</v>
      </c>
      <c r="E497" s="1">
        <f ca="1">MAX(Parameters!$A$2,MAX(INDEX((A497=$A$2:A496)*$E$2:E496,))) + RANDBETWEEN(IF(MAX(INDEX((A497=$A$2:A496)*$E$2:E496,))=0,0,Parameters!$C$2),Parameters!$D$2)</f>
        <v>42757</v>
      </c>
      <c r="F497">
        <f ca="1">RANDBETWEEN(Parameters!$F$2,Parameters!$G$2)</f>
        <v>180</v>
      </c>
    </row>
    <row r="498" spans="1:6" x14ac:dyDescent="0.35">
      <c r="A498">
        <f ca="1">RANDBETWEEN(1,Parameters!$A$6)</f>
        <v>4</v>
      </c>
      <c r="B498" t="str">
        <f ca="1">VLOOKUP(A498,Reserves[],2,FALSE)</f>
        <v>BigPool</v>
      </c>
      <c r="C498" t="str">
        <f ca="1">VLOOKUP(A498,Reserves[],3,FALSE)</f>
        <v>B1</v>
      </c>
      <c r="D498" t="str">
        <f ca="1">VLOOKUP(A498,Reserves[],5,FALSE)</f>
        <v>Oil</v>
      </c>
      <c r="E498" s="1">
        <f ca="1">MAX(Parameters!$A$2,MAX(INDEX((A498=$A$2:A497)*$E$2:E497,))) + RANDBETWEEN(IF(MAX(INDEX((A498=$A$2:A497)*$E$2:E497,))=0,0,Parameters!$C$2),Parameters!$D$2)</f>
        <v>42753</v>
      </c>
      <c r="F498">
        <f ca="1">RANDBETWEEN(Parameters!$F$2,Parameters!$G$2)</f>
        <v>96</v>
      </c>
    </row>
    <row r="499" spans="1:6" x14ac:dyDescent="0.35">
      <c r="A499">
        <f ca="1">RANDBETWEEN(1,Parameters!$A$6)</f>
        <v>3</v>
      </c>
      <c r="B499" t="str">
        <f ca="1">VLOOKUP(A499,Reserves[],2,FALSE)</f>
        <v>Route66</v>
      </c>
      <c r="C499" t="str">
        <f ca="1">VLOOKUP(A499,Reserves[],3,FALSE)</f>
        <v>A3</v>
      </c>
      <c r="D499" t="str">
        <f ca="1">VLOOKUP(A499,Reserves[],5,FALSE)</f>
        <v>Gold</v>
      </c>
      <c r="E499" s="1">
        <f ca="1">MAX(Parameters!$A$2,MAX(INDEX((A499=$A$2:A498)*$E$2:E498,))) + RANDBETWEEN(IF(MAX(INDEX((A499=$A$2:A498)*$E$2:E498,))=0,0,Parameters!$C$2),Parameters!$D$2)</f>
        <v>42775</v>
      </c>
      <c r="F499">
        <f ca="1">RANDBETWEEN(Parameters!$F$2,Parameters!$G$2)</f>
        <v>204</v>
      </c>
    </row>
    <row r="500" spans="1:6" x14ac:dyDescent="0.35">
      <c r="A500">
        <f ca="1">RANDBETWEEN(1,Parameters!$A$6)</f>
        <v>14</v>
      </c>
      <c r="B500" t="str">
        <f ca="1">VLOOKUP(A500,Reserves[],2,FALSE)</f>
        <v>Kern River</v>
      </c>
      <c r="C500" t="str">
        <f ca="1">VLOOKUP(A500,Reserves[],3,FALSE)</f>
        <v>W13</v>
      </c>
      <c r="D500" t="str">
        <f ca="1">VLOOKUP(A500,Reserves[],5,FALSE)</f>
        <v>Gas</v>
      </c>
      <c r="E500" s="1">
        <f ca="1">MAX(Parameters!$A$2,MAX(INDEX((A500=$A$2:A499)*$E$2:E499,))) + RANDBETWEEN(IF(MAX(INDEX((A500=$A$2:A499)*$E$2:E499,))=0,0,Parameters!$C$2),Parameters!$D$2)</f>
        <v>42835</v>
      </c>
      <c r="F500">
        <f ca="1">RANDBETWEEN(Parameters!$F$2,Parameters!$G$2)</f>
        <v>99</v>
      </c>
    </row>
    <row r="501" spans="1:6" x14ac:dyDescent="0.35">
      <c r="A501">
        <f ca="1">RANDBETWEEN(1,Parameters!$A$6)</f>
        <v>1</v>
      </c>
      <c r="B501" t="str">
        <f ca="1">VLOOKUP(A501,Reserves[],2,FALSE)</f>
        <v>Route66</v>
      </c>
      <c r="C501" t="str">
        <f ca="1">VLOOKUP(A501,Reserves[],3,FALSE)</f>
        <v>Alpha</v>
      </c>
      <c r="D501" t="str">
        <f ca="1">VLOOKUP(A501,Reserves[],5,FALSE)</f>
        <v>Oil</v>
      </c>
      <c r="E501" s="1">
        <f ca="1">MAX(Parameters!$A$2,MAX(INDEX((A501=$A$2:A500)*$E$2:E500,))) + RANDBETWEEN(IF(MAX(INDEX((A501=$A$2:A500)*$E$2:E500,))=0,0,Parameters!$C$2),Parameters!$D$2)</f>
        <v>42727</v>
      </c>
      <c r="F501">
        <f ca="1">RANDBETWEEN(Parameters!$F$2,Parameters!$G$2)</f>
        <v>92</v>
      </c>
    </row>
    <row r="502" spans="1:6" x14ac:dyDescent="0.35">
      <c r="A502">
        <f ca="1">RANDBETWEEN(1,Parameters!$A$6)</f>
        <v>15</v>
      </c>
      <c r="B502" t="str">
        <f ca="1">VLOOKUP(A502,Reserves[],2,FALSE)</f>
        <v>Kern River</v>
      </c>
      <c r="C502" t="str">
        <f ca="1">VLOOKUP(A502,Reserves[],3,FALSE)</f>
        <v>Delta</v>
      </c>
      <c r="D502" t="str">
        <f ca="1">VLOOKUP(A502,Reserves[],5,FALSE)</f>
        <v>Gold</v>
      </c>
      <c r="E502" s="1">
        <f ca="1">MAX(Parameters!$A$2,MAX(INDEX((A502=$A$2:A501)*$E$2:E501,))) + RANDBETWEEN(IF(MAX(INDEX((A502=$A$2:A501)*$E$2:E501,))=0,0,Parameters!$C$2),Parameters!$D$2)</f>
        <v>42778</v>
      </c>
      <c r="F502">
        <f ca="1">RANDBETWEEN(Parameters!$F$2,Parameters!$G$2)</f>
        <v>150</v>
      </c>
    </row>
    <row r="503" spans="1:6" x14ac:dyDescent="0.35">
      <c r="A503">
        <f ca="1">RANDBETWEEN(1,Parameters!$A$6)</f>
        <v>5</v>
      </c>
      <c r="B503" t="str">
        <f ca="1">VLOOKUP(A503,Reserves[],2,FALSE)</f>
        <v>BigPool</v>
      </c>
      <c r="C503" t="str">
        <f ca="1">VLOOKUP(A503,Reserves[],3,FALSE)</f>
        <v>Gem</v>
      </c>
      <c r="D503" t="str">
        <f ca="1">VLOOKUP(A503,Reserves[],5,FALSE)</f>
        <v>Gas</v>
      </c>
      <c r="E503" s="1">
        <f ca="1">MAX(Parameters!$A$2,MAX(INDEX((A503=$A$2:A502)*$E$2:E502,))) + RANDBETWEEN(IF(MAX(INDEX((A503=$A$2:A502)*$E$2:E502,))=0,0,Parameters!$C$2),Parameters!$D$2)</f>
        <v>42780</v>
      </c>
      <c r="F503">
        <f ca="1">RANDBETWEEN(Parameters!$F$2,Parameters!$G$2)</f>
        <v>169</v>
      </c>
    </row>
    <row r="504" spans="1:6" x14ac:dyDescent="0.35">
      <c r="A504">
        <f ca="1">RANDBETWEEN(1,Parameters!$A$6)</f>
        <v>8</v>
      </c>
      <c r="B504" t="str">
        <f ca="1">VLOOKUP(A504,Reserves[],2,FALSE)</f>
        <v>Hanamura</v>
      </c>
      <c r="C504" t="str">
        <f ca="1">VLOOKUP(A504,Reserves[],3,FALSE)</f>
        <v>H1</v>
      </c>
      <c r="D504" t="str">
        <f ca="1">VLOOKUP(A504,Reserves[],5,FALSE)</f>
        <v>Gas</v>
      </c>
      <c r="E504" s="1">
        <f ca="1">MAX(Parameters!$A$2,MAX(INDEX((A504=$A$2:A503)*$E$2:E503,))) + RANDBETWEEN(IF(MAX(INDEX((A504=$A$2:A503)*$E$2:E503,))=0,0,Parameters!$C$2),Parameters!$D$2)</f>
        <v>42753</v>
      </c>
      <c r="F504">
        <f ca="1">RANDBETWEEN(Parameters!$F$2,Parameters!$G$2)</f>
        <v>262</v>
      </c>
    </row>
    <row r="505" spans="1:6" x14ac:dyDescent="0.35">
      <c r="A505">
        <f ca="1">RANDBETWEEN(1,Parameters!$A$6)</f>
        <v>9</v>
      </c>
      <c r="B505" t="str">
        <f ca="1">VLOOKUP(A505,Reserves[],2,FALSE)</f>
        <v>Hanamura</v>
      </c>
      <c r="C505" t="str">
        <f ca="1">VLOOKUP(A505,Reserves[],3,FALSE)</f>
        <v>Delta</v>
      </c>
      <c r="D505" t="str">
        <f ca="1">VLOOKUP(A505,Reserves[],5,FALSE)</f>
        <v>Gold</v>
      </c>
      <c r="E505" s="1">
        <f ca="1">MAX(Parameters!$A$2,MAX(INDEX((A505=$A$2:A504)*$E$2:E504,))) + RANDBETWEEN(IF(MAX(INDEX((A505=$A$2:A504)*$E$2:E504,))=0,0,Parameters!$C$2),Parameters!$D$2)</f>
        <v>42731</v>
      </c>
      <c r="F505">
        <f ca="1">RANDBETWEEN(Parameters!$F$2,Parameters!$G$2)</f>
        <v>210</v>
      </c>
    </row>
    <row r="506" spans="1:6" x14ac:dyDescent="0.35">
      <c r="A506">
        <f ca="1">RANDBETWEEN(1,Parameters!$A$6)</f>
        <v>1</v>
      </c>
      <c r="B506" t="str">
        <f ca="1">VLOOKUP(A506,Reserves[],2,FALSE)</f>
        <v>Route66</v>
      </c>
      <c r="C506" t="str">
        <f ca="1">VLOOKUP(A506,Reserves[],3,FALSE)</f>
        <v>Alpha</v>
      </c>
      <c r="D506" t="str">
        <f ca="1">VLOOKUP(A506,Reserves[],5,FALSE)</f>
        <v>Oil</v>
      </c>
      <c r="E506" s="1">
        <f ca="1">MAX(Parameters!$A$2,MAX(INDEX((A506=$A$2:A505)*$E$2:E505,))) + RANDBETWEEN(IF(MAX(INDEX((A506=$A$2:A505)*$E$2:E505,))=0,0,Parameters!$C$2),Parameters!$D$2)</f>
        <v>42731</v>
      </c>
      <c r="F506">
        <f ca="1">RANDBETWEEN(Parameters!$F$2,Parameters!$G$2)</f>
        <v>295</v>
      </c>
    </row>
    <row r="507" spans="1:6" x14ac:dyDescent="0.35">
      <c r="A507">
        <f ca="1">RANDBETWEEN(1,Parameters!$A$6)</f>
        <v>4</v>
      </c>
      <c r="B507" t="str">
        <f ca="1">VLOOKUP(A507,Reserves[],2,FALSE)</f>
        <v>BigPool</v>
      </c>
      <c r="C507" t="str">
        <f ca="1">VLOOKUP(A507,Reserves[],3,FALSE)</f>
        <v>B1</v>
      </c>
      <c r="D507" t="str">
        <f ca="1">VLOOKUP(A507,Reserves[],5,FALSE)</f>
        <v>Oil</v>
      </c>
      <c r="E507" s="1">
        <f ca="1">MAX(Parameters!$A$2,MAX(INDEX((A507=$A$2:A506)*$E$2:E506,))) + RANDBETWEEN(IF(MAX(INDEX((A507=$A$2:A506)*$E$2:E506,))=0,0,Parameters!$C$2),Parameters!$D$2)</f>
        <v>42756</v>
      </c>
      <c r="F507">
        <f ca="1">RANDBETWEEN(Parameters!$F$2,Parameters!$G$2)</f>
        <v>126</v>
      </c>
    </row>
    <row r="508" spans="1:6" x14ac:dyDescent="0.35">
      <c r="A508">
        <f ca="1">RANDBETWEEN(1,Parameters!$A$6)</f>
        <v>5</v>
      </c>
      <c r="B508" t="str">
        <f ca="1">VLOOKUP(A508,Reserves[],2,FALSE)</f>
        <v>BigPool</v>
      </c>
      <c r="C508" t="str">
        <f ca="1">VLOOKUP(A508,Reserves[],3,FALSE)</f>
        <v>Gem</v>
      </c>
      <c r="D508" t="str">
        <f ca="1">VLOOKUP(A508,Reserves[],5,FALSE)</f>
        <v>Gas</v>
      </c>
      <c r="E508" s="1">
        <f ca="1">MAX(Parameters!$A$2,MAX(INDEX((A508=$A$2:A507)*$E$2:E507,))) + RANDBETWEEN(IF(MAX(INDEX((A508=$A$2:A507)*$E$2:E507,))=0,0,Parameters!$C$2),Parameters!$D$2)</f>
        <v>42785</v>
      </c>
      <c r="F508">
        <f ca="1">RANDBETWEEN(Parameters!$F$2,Parameters!$G$2)</f>
        <v>176</v>
      </c>
    </row>
    <row r="509" spans="1:6" x14ac:dyDescent="0.35">
      <c r="A509">
        <f ca="1">RANDBETWEEN(1,Parameters!$A$6)</f>
        <v>9</v>
      </c>
      <c r="B509" t="str">
        <f ca="1">VLOOKUP(A509,Reserves[],2,FALSE)</f>
        <v>Hanamura</v>
      </c>
      <c r="C509" t="str">
        <f ca="1">VLOOKUP(A509,Reserves[],3,FALSE)</f>
        <v>Delta</v>
      </c>
      <c r="D509" t="str">
        <f ca="1">VLOOKUP(A509,Reserves[],5,FALSE)</f>
        <v>Gold</v>
      </c>
      <c r="E509" s="1">
        <f ca="1">MAX(Parameters!$A$2,MAX(INDEX((A509=$A$2:A508)*$E$2:E508,))) + RANDBETWEEN(IF(MAX(INDEX((A509=$A$2:A508)*$E$2:E508,))=0,0,Parameters!$C$2),Parameters!$D$2)</f>
        <v>42739</v>
      </c>
      <c r="F509">
        <f ca="1">RANDBETWEEN(Parameters!$F$2,Parameters!$G$2)</f>
        <v>100</v>
      </c>
    </row>
    <row r="510" spans="1:6" x14ac:dyDescent="0.35">
      <c r="A510">
        <f ca="1">RANDBETWEEN(1,Parameters!$A$6)</f>
        <v>4</v>
      </c>
      <c r="B510" t="str">
        <f ca="1">VLOOKUP(A510,Reserves[],2,FALSE)</f>
        <v>BigPool</v>
      </c>
      <c r="C510" t="str">
        <f ca="1">VLOOKUP(A510,Reserves[],3,FALSE)</f>
        <v>B1</v>
      </c>
      <c r="D510" t="str">
        <f ca="1">VLOOKUP(A510,Reserves[],5,FALSE)</f>
        <v>Oil</v>
      </c>
      <c r="E510" s="1">
        <f ca="1">MAX(Parameters!$A$2,MAX(INDEX((A510=$A$2:A509)*$E$2:E509,))) + RANDBETWEEN(IF(MAX(INDEX((A510=$A$2:A509)*$E$2:E509,))=0,0,Parameters!$C$2),Parameters!$D$2)</f>
        <v>42762</v>
      </c>
      <c r="F510">
        <f ca="1">RANDBETWEEN(Parameters!$F$2,Parameters!$G$2)</f>
        <v>295</v>
      </c>
    </row>
    <row r="511" spans="1:6" x14ac:dyDescent="0.35">
      <c r="A511">
        <f ca="1">RANDBETWEEN(1,Parameters!$A$6)</f>
        <v>2</v>
      </c>
      <c r="B511" t="str">
        <f ca="1">VLOOKUP(A511,Reserves[],2,FALSE)</f>
        <v>Route66</v>
      </c>
      <c r="C511" t="str">
        <f ca="1">VLOOKUP(A511,Reserves[],3,FALSE)</f>
        <v>Delta</v>
      </c>
      <c r="D511" t="str">
        <f ca="1">VLOOKUP(A511,Reserves[],5,FALSE)</f>
        <v>Gas</v>
      </c>
      <c r="E511" s="1">
        <f ca="1">MAX(Parameters!$A$2,MAX(INDEX((A511=$A$2:A510)*$E$2:E510,))) + RANDBETWEEN(IF(MAX(INDEX((A511=$A$2:A510)*$E$2:E510,))=0,0,Parameters!$C$2),Parameters!$D$2)</f>
        <v>42761</v>
      </c>
      <c r="F511">
        <f ca="1">RANDBETWEEN(Parameters!$F$2,Parameters!$G$2)</f>
        <v>82</v>
      </c>
    </row>
    <row r="512" spans="1:6" x14ac:dyDescent="0.35">
      <c r="A512">
        <f ca="1">RANDBETWEEN(1,Parameters!$A$6)</f>
        <v>3</v>
      </c>
      <c r="B512" t="str">
        <f ca="1">VLOOKUP(A512,Reserves[],2,FALSE)</f>
        <v>Route66</v>
      </c>
      <c r="C512" t="str">
        <f ca="1">VLOOKUP(A512,Reserves[],3,FALSE)</f>
        <v>A3</v>
      </c>
      <c r="D512" t="str">
        <f ca="1">VLOOKUP(A512,Reserves[],5,FALSE)</f>
        <v>Gold</v>
      </c>
      <c r="E512" s="1">
        <f ca="1">MAX(Parameters!$A$2,MAX(INDEX((A512=$A$2:A511)*$E$2:E511,))) + RANDBETWEEN(IF(MAX(INDEX((A512=$A$2:A511)*$E$2:E511,))=0,0,Parameters!$C$2),Parameters!$D$2)</f>
        <v>42781</v>
      </c>
      <c r="F512">
        <f ca="1">RANDBETWEEN(Parameters!$F$2,Parameters!$G$2)</f>
        <v>238</v>
      </c>
    </row>
    <row r="513" spans="1:6" x14ac:dyDescent="0.35">
      <c r="A513">
        <f ca="1">RANDBETWEEN(1,Parameters!$A$6)</f>
        <v>12</v>
      </c>
      <c r="B513" t="str">
        <f ca="1">VLOOKUP(A513,Reserves[],2,FALSE)</f>
        <v>EastTexas</v>
      </c>
      <c r="C513" t="str">
        <f ca="1">VLOOKUP(A513,Reserves[],3,FALSE)</f>
        <v>Lake2</v>
      </c>
      <c r="D513" t="str">
        <f ca="1">VLOOKUP(A513,Reserves[],5,FALSE)</f>
        <v>Gas</v>
      </c>
      <c r="E513" s="1">
        <f ca="1">MAX(Parameters!$A$2,MAX(INDEX((A513=$A$2:A512)*$E$2:E512,))) + RANDBETWEEN(IF(MAX(INDEX((A513=$A$2:A512)*$E$2:E512,))=0,0,Parameters!$C$2),Parameters!$D$2)</f>
        <v>42795</v>
      </c>
      <c r="F513">
        <f ca="1">RANDBETWEEN(Parameters!$F$2,Parameters!$G$2)</f>
        <v>248</v>
      </c>
    </row>
    <row r="514" spans="1:6" x14ac:dyDescent="0.35">
      <c r="A514">
        <f ca="1">RANDBETWEEN(1,Parameters!$A$6)</f>
        <v>8</v>
      </c>
      <c r="B514" t="str">
        <f ca="1">VLOOKUP(A514,Reserves[],2,FALSE)</f>
        <v>Hanamura</v>
      </c>
      <c r="C514" t="str">
        <f ca="1">VLOOKUP(A514,Reserves[],3,FALSE)</f>
        <v>H1</v>
      </c>
      <c r="D514" t="str">
        <f ca="1">VLOOKUP(A514,Reserves[],5,FALSE)</f>
        <v>Gas</v>
      </c>
      <c r="E514" s="1">
        <f ca="1">MAX(Parameters!$A$2,MAX(INDEX((A514=$A$2:A513)*$E$2:E513,))) + RANDBETWEEN(IF(MAX(INDEX((A514=$A$2:A513)*$E$2:E513,))=0,0,Parameters!$C$2),Parameters!$D$2)</f>
        <v>42758</v>
      </c>
      <c r="F514">
        <f ca="1">RANDBETWEEN(Parameters!$F$2,Parameters!$G$2)</f>
        <v>97</v>
      </c>
    </row>
    <row r="515" spans="1:6" x14ac:dyDescent="0.35">
      <c r="A515">
        <f ca="1">RANDBETWEEN(1,Parameters!$A$6)</f>
        <v>8</v>
      </c>
      <c r="B515" t="str">
        <f ca="1">VLOOKUP(A515,Reserves[],2,FALSE)</f>
        <v>Hanamura</v>
      </c>
      <c r="C515" t="str">
        <f ca="1">VLOOKUP(A515,Reserves[],3,FALSE)</f>
        <v>H1</v>
      </c>
      <c r="D515" t="str">
        <f ca="1">VLOOKUP(A515,Reserves[],5,FALSE)</f>
        <v>Gas</v>
      </c>
      <c r="E515" s="1">
        <f ca="1">MAX(Parameters!$A$2,MAX(INDEX((A515=$A$2:A514)*$E$2:E514,))) + RANDBETWEEN(IF(MAX(INDEX((A515=$A$2:A514)*$E$2:E514,))=0,0,Parameters!$C$2),Parameters!$D$2)</f>
        <v>42764</v>
      </c>
      <c r="F515">
        <f ca="1">RANDBETWEEN(Parameters!$F$2,Parameters!$G$2)</f>
        <v>195</v>
      </c>
    </row>
    <row r="516" spans="1:6" x14ac:dyDescent="0.35">
      <c r="A516">
        <f ca="1">RANDBETWEEN(1,Parameters!$A$6)</f>
        <v>12</v>
      </c>
      <c r="B516" t="str">
        <f ca="1">VLOOKUP(A516,Reserves[],2,FALSE)</f>
        <v>EastTexas</v>
      </c>
      <c r="C516" t="str">
        <f ca="1">VLOOKUP(A516,Reserves[],3,FALSE)</f>
        <v>Lake2</v>
      </c>
      <c r="D516" t="str">
        <f ca="1">VLOOKUP(A516,Reserves[],5,FALSE)</f>
        <v>Gas</v>
      </c>
      <c r="E516" s="1">
        <f ca="1">MAX(Parameters!$A$2,MAX(INDEX((A516=$A$2:A515)*$E$2:E515,))) + RANDBETWEEN(IF(MAX(INDEX((A516=$A$2:A515)*$E$2:E515,))=0,0,Parameters!$C$2),Parameters!$D$2)</f>
        <v>42801</v>
      </c>
      <c r="F516">
        <f ca="1">RANDBETWEEN(Parameters!$F$2,Parameters!$G$2)</f>
        <v>199</v>
      </c>
    </row>
    <row r="517" spans="1:6" x14ac:dyDescent="0.35">
      <c r="A517">
        <f ca="1">RANDBETWEEN(1,Parameters!$A$6)</f>
        <v>16</v>
      </c>
      <c r="B517" t="str">
        <f ca="1">VLOOKUP(A517,Reserves[],2,FALSE)</f>
        <v>Kern River</v>
      </c>
      <c r="C517" t="str">
        <f ca="1">VLOOKUP(A517,Reserves[],3,FALSE)</f>
        <v>D1</v>
      </c>
      <c r="D517" t="str">
        <f ca="1">VLOOKUP(A517,Reserves[],5,FALSE)</f>
        <v>Diamond</v>
      </c>
      <c r="E517" s="1">
        <f ca="1">MAX(Parameters!$A$2,MAX(INDEX((A517=$A$2:A516)*$E$2:E516,))) + RANDBETWEEN(IF(MAX(INDEX((A517=$A$2:A516)*$E$2:E516,))=0,0,Parameters!$C$2),Parameters!$D$2)</f>
        <v>42751</v>
      </c>
      <c r="F517">
        <f ca="1">RANDBETWEEN(Parameters!$F$2,Parameters!$G$2)</f>
        <v>119</v>
      </c>
    </row>
    <row r="518" spans="1:6" x14ac:dyDescent="0.35">
      <c r="A518">
        <f ca="1">RANDBETWEEN(1,Parameters!$A$6)</f>
        <v>11</v>
      </c>
      <c r="B518" t="str">
        <f ca="1">VLOOKUP(A518,Reserves[],2,FALSE)</f>
        <v>EastTexas</v>
      </c>
      <c r="C518" t="str">
        <f ca="1">VLOOKUP(A518,Reserves[],3,FALSE)</f>
        <v>Lake1</v>
      </c>
      <c r="D518" t="str">
        <f ca="1">VLOOKUP(A518,Reserves[],5,FALSE)</f>
        <v>Oil</v>
      </c>
      <c r="E518" s="1">
        <f ca="1">MAX(Parameters!$A$2,MAX(INDEX((A518=$A$2:A517)*$E$2:E517,))) + RANDBETWEEN(IF(MAX(INDEX((A518=$A$2:A517)*$E$2:E517,))=0,0,Parameters!$C$2),Parameters!$D$2)</f>
        <v>42744</v>
      </c>
      <c r="F518">
        <f ca="1">RANDBETWEEN(Parameters!$F$2,Parameters!$G$2)</f>
        <v>299</v>
      </c>
    </row>
    <row r="519" spans="1:6" x14ac:dyDescent="0.35">
      <c r="A519">
        <f ca="1">RANDBETWEEN(1,Parameters!$A$6)</f>
        <v>11</v>
      </c>
      <c r="B519" t="str">
        <f ca="1">VLOOKUP(A519,Reserves[],2,FALSE)</f>
        <v>EastTexas</v>
      </c>
      <c r="C519" t="str">
        <f ca="1">VLOOKUP(A519,Reserves[],3,FALSE)</f>
        <v>Lake1</v>
      </c>
      <c r="D519" t="str">
        <f ca="1">VLOOKUP(A519,Reserves[],5,FALSE)</f>
        <v>Oil</v>
      </c>
      <c r="E519" s="1">
        <f ca="1">MAX(Parameters!$A$2,MAX(INDEX((A519=$A$2:A518)*$E$2:E518,))) + RANDBETWEEN(IF(MAX(INDEX((A519=$A$2:A518)*$E$2:E518,))=0,0,Parameters!$C$2),Parameters!$D$2)</f>
        <v>42747</v>
      </c>
      <c r="F519">
        <f ca="1">RANDBETWEEN(Parameters!$F$2,Parameters!$G$2)</f>
        <v>237</v>
      </c>
    </row>
    <row r="520" spans="1:6" x14ac:dyDescent="0.35">
      <c r="A520">
        <f ca="1">RANDBETWEEN(1,Parameters!$A$6)</f>
        <v>9</v>
      </c>
      <c r="B520" t="str">
        <f ca="1">VLOOKUP(A520,Reserves[],2,FALSE)</f>
        <v>Hanamura</v>
      </c>
      <c r="C520" t="str">
        <f ca="1">VLOOKUP(A520,Reserves[],3,FALSE)</f>
        <v>Delta</v>
      </c>
      <c r="D520" t="str">
        <f ca="1">VLOOKUP(A520,Reserves[],5,FALSE)</f>
        <v>Gold</v>
      </c>
      <c r="E520" s="1">
        <f ca="1">MAX(Parameters!$A$2,MAX(INDEX((A520=$A$2:A519)*$E$2:E519,))) + RANDBETWEEN(IF(MAX(INDEX((A520=$A$2:A519)*$E$2:E519,))=0,0,Parameters!$C$2),Parameters!$D$2)</f>
        <v>42747</v>
      </c>
      <c r="F520">
        <f ca="1">RANDBETWEEN(Parameters!$F$2,Parameters!$G$2)</f>
        <v>120</v>
      </c>
    </row>
    <row r="521" spans="1:6" x14ac:dyDescent="0.35">
      <c r="A521">
        <f ca="1">RANDBETWEEN(1,Parameters!$A$6)</f>
        <v>9</v>
      </c>
      <c r="B521" t="str">
        <f ca="1">VLOOKUP(A521,Reserves[],2,FALSE)</f>
        <v>Hanamura</v>
      </c>
      <c r="C521" t="str">
        <f ca="1">VLOOKUP(A521,Reserves[],3,FALSE)</f>
        <v>Delta</v>
      </c>
      <c r="D521" t="str">
        <f ca="1">VLOOKUP(A521,Reserves[],5,FALSE)</f>
        <v>Gold</v>
      </c>
      <c r="E521" s="1">
        <f ca="1">MAX(Parameters!$A$2,MAX(INDEX((A521=$A$2:A520)*$E$2:E520,))) + RANDBETWEEN(IF(MAX(INDEX((A521=$A$2:A520)*$E$2:E520,))=0,0,Parameters!$C$2),Parameters!$D$2)</f>
        <v>42753</v>
      </c>
      <c r="F521">
        <f ca="1">RANDBETWEEN(Parameters!$F$2,Parameters!$G$2)</f>
        <v>125</v>
      </c>
    </row>
    <row r="522" spans="1:6" x14ac:dyDescent="0.35">
      <c r="A522">
        <f ca="1">RANDBETWEEN(1,Parameters!$A$6)</f>
        <v>1</v>
      </c>
      <c r="B522" t="str">
        <f ca="1">VLOOKUP(A522,Reserves[],2,FALSE)</f>
        <v>Route66</v>
      </c>
      <c r="C522" t="str">
        <f ca="1">VLOOKUP(A522,Reserves[],3,FALSE)</f>
        <v>Alpha</v>
      </c>
      <c r="D522" t="str">
        <f ca="1">VLOOKUP(A522,Reserves[],5,FALSE)</f>
        <v>Oil</v>
      </c>
      <c r="E522" s="1">
        <f ca="1">MAX(Parameters!$A$2,MAX(INDEX((A522=$A$2:A521)*$E$2:E521,))) + RANDBETWEEN(IF(MAX(INDEX((A522=$A$2:A521)*$E$2:E521,))=0,0,Parameters!$C$2),Parameters!$D$2)</f>
        <v>42739</v>
      </c>
      <c r="F522">
        <f ca="1">RANDBETWEEN(Parameters!$F$2,Parameters!$G$2)</f>
        <v>300</v>
      </c>
    </row>
    <row r="523" spans="1:6" x14ac:dyDescent="0.35">
      <c r="A523">
        <f ca="1">RANDBETWEEN(1,Parameters!$A$6)</f>
        <v>15</v>
      </c>
      <c r="B523" t="str">
        <f ca="1">VLOOKUP(A523,Reserves[],2,FALSE)</f>
        <v>Kern River</v>
      </c>
      <c r="C523" t="str">
        <f ca="1">VLOOKUP(A523,Reserves[],3,FALSE)</f>
        <v>Delta</v>
      </c>
      <c r="D523" t="str">
        <f ca="1">VLOOKUP(A523,Reserves[],5,FALSE)</f>
        <v>Gold</v>
      </c>
      <c r="E523" s="1">
        <f ca="1">MAX(Parameters!$A$2,MAX(INDEX((A523=$A$2:A522)*$E$2:E522,))) + RANDBETWEEN(IF(MAX(INDEX((A523=$A$2:A522)*$E$2:E522,))=0,0,Parameters!$C$2),Parameters!$D$2)</f>
        <v>42784</v>
      </c>
      <c r="F523">
        <f ca="1">RANDBETWEEN(Parameters!$F$2,Parameters!$G$2)</f>
        <v>275</v>
      </c>
    </row>
    <row r="524" spans="1:6" x14ac:dyDescent="0.35">
      <c r="A524">
        <f ca="1">RANDBETWEEN(1,Parameters!$A$6)</f>
        <v>7</v>
      </c>
      <c r="B524" t="str">
        <f ca="1">VLOOKUP(A524,Reserves[],2,FALSE)</f>
        <v>Hanamura</v>
      </c>
      <c r="C524" t="str">
        <f ca="1">VLOOKUP(A524,Reserves[],3,FALSE)</f>
        <v>Alpha</v>
      </c>
      <c r="D524" t="str">
        <f ca="1">VLOOKUP(A524,Reserves[],5,FALSE)</f>
        <v>Oil</v>
      </c>
      <c r="E524" s="1">
        <f ca="1">MAX(Parameters!$A$2,MAX(INDEX((A524=$A$2:A523)*$E$2:E523,))) + RANDBETWEEN(IF(MAX(INDEX((A524=$A$2:A523)*$E$2:E523,))=0,0,Parameters!$C$2),Parameters!$D$2)</f>
        <v>42819</v>
      </c>
      <c r="F524">
        <f ca="1">RANDBETWEEN(Parameters!$F$2,Parameters!$G$2)</f>
        <v>247</v>
      </c>
    </row>
    <row r="525" spans="1:6" x14ac:dyDescent="0.35">
      <c r="A525">
        <f ca="1">RANDBETWEEN(1,Parameters!$A$6)</f>
        <v>14</v>
      </c>
      <c r="B525" t="str">
        <f ca="1">VLOOKUP(A525,Reserves[],2,FALSE)</f>
        <v>Kern River</v>
      </c>
      <c r="C525" t="str">
        <f ca="1">VLOOKUP(A525,Reserves[],3,FALSE)</f>
        <v>W13</v>
      </c>
      <c r="D525" t="str">
        <f ca="1">VLOOKUP(A525,Reserves[],5,FALSE)</f>
        <v>Gas</v>
      </c>
      <c r="E525" s="1">
        <f ca="1">MAX(Parameters!$A$2,MAX(INDEX((A525=$A$2:A524)*$E$2:E524,))) + RANDBETWEEN(IF(MAX(INDEX((A525=$A$2:A524)*$E$2:E524,))=0,0,Parameters!$C$2),Parameters!$D$2)</f>
        <v>42840</v>
      </c>
      <c r="F525">
        <f ca="1">RANDBETWEEN(Parameters!$F$2,Parameters!$G$2)</f>
        <v>163</v>
      </c>
    </row>
    <row r="526" spans="1:6" x14ac:dyDescent="0.35">
      <c r="A526">
        <f ca="1">RANDBETWEEN(1,Parameters!$A$6)</f>
        <v>14</v>
      </c>
      <c r="B526" t="str">
        <f ca="1">VLOOKUP(A526,Reserves[],2,FALSE)</f>
        <v>Kern River</v>
      </c>
      <c r="C526" t="str">
        <f ca="1">VLOOKUP(A526,Reserves[],3,FALSE)</f>
        <v>W13</v>
      </c>
      <c r="D526" t="str">
        <f ca="1">VLOOKUP(A526,Reserves[],5,FALSE)</f>
        <v>Gas</v>
      </c>
      <c r="E526" s="1">
        <f ca="1">MAX(Parameters!$A$2,MAX(INDEX((A526=$A$2:A525)*$E$2:E525,))) + RANDBETWEEN(IF(MAX(INDEX((A526=$A$2:A525)*$E$2:E525,))=0,0,Parameters!$C$2),Parameters!$D$2)</f>
        <v>42843</v>
      </c>
      <c r="F526">
        <f ca="1">RANDBETWEEN(Parameters!$F$2,Parameters!$G$2)</f>
        <v>266</v>
      </c>
    </row>
    <row r="527" spans="1:6" x14ac:dyDescent="0.35">
      <c r="A527">
        <f ca="1">RANDBETWEEN(1,Parameters!$A$6)</f>
        <v>8</v>
      </c>
      <c r="B527" t="str">
        <f ca="1">VLOOKUP(A527,Reserves[],2,FALSE)</f>
        <v>Hanamura</v>
      </c>
      <c r="C527" t="str">
        <f ca="1">VLOOKUP(A527,Reserves[],3,FALSE)</f>
        <v>H1</v>
      </c>
      <c r="D527" t="str">
        <f ca="1">VLOOKUP(A527,Reserves[],5,FALSE)</f>
        <v>Gas</v>
      </c>
      <c r="E527" s="1">
        <f ca="1">MAX(Parameters!$A$2,MAX(INDEX((A527=$A$2:A526)*$E$2:E526,))) + RANDBETWEEN(IF(MAX(INDEX((A527=$A$2:A526)*$E$2:E526,))=0,0,Parameters!$C$2),Parameters!$D$2)</f>
        <v>42768</v>
      </c>
      <c r="F527">
        <f ca="1">RANDBETWEEN(Parameters!$F$2,Parameters!$G$2)</f>
        <v>191</v>
      </c>
    </row>
    <row r="528" spans="1:6" x14ac:dyDescent="0.35">
      <c r="A528">
        <f ca="1">RANDBETWEEN(1,Parameters!$A$6)</f>
        <v>1</v>
      </c>
      <c r="B528" t="str">
        <f ca="1">VLOOKUP(A528,Reserves[],2,FALSE)</f>
        <v>Route66</v>
      </c>
      <c r="C528" t="str">
        <f ca="1">VLOOKUP(A528,Reserves[],3,FALSE)</f>
        <v>Alpha</v>
      </c>
      <c r="D528" t="str">
        <f ca="1">VLOOKUP(A528,Reserves[],5,FALSE)</f>
        <v>Oil</v>
      </c>
      <c r="E528" s="1">
        <f ca="1">MAX(Parameters!$A$2,MAX(INDEX((A528=$A$2:A527)*$E$2:E527,))) + RANDBETWEEN(IF(MAX(INDEX((A528=$A$2:A527)*$E$2:E527,))=0,0,Parameters!$C$2),Parameters!$D$2)</f>
        <v>42747</v>
      </c>
      <c r="F528">
        <f ca="1">RANDBETWEEN(Parameters!$F$2,Parameters!$G$2)</f>
        <v>224</v>
      </c>
    </row>
    <row r="529" spans="1:6" x14ac:dyDescent="0.35">
      <c r="A529">
        <f ca="1">RANDBETWEEN(1,Parameters!$A$6)</f>
        <v>13</v>
      </c>
      <c r="B529" t="str">
        <f ca="1">VLOOKUP(A529,Reserves[],2,FALSE)</f>
        <v>EastTexas</v>
      </c>
      <c r="C529" t="str">
        <f ca="1">VLOOKUP(A529,Reserves[],3,FALSE)</f>
        <v>Lake3</v>
      </c>
      <c r="D529" t="str">
        <f ca="1">VLOOKUP(A529,Reserves[],5,FALSE)</f>
        <v>Diamond</v>
      </c>
      <c r="E529" s="1">
        <f ca="1">MAX(Parameters!$A$2,MAX(INDEX((A529=$A$2:A528)*$E$2:E528,))) + RANDBETWEEN(IF(MAX(INDEX((A529=$A$2:A528)*$E$2:E528,))=0,0,Parameters!$C$2),Parameters!$D$2)</f>
        <v>42723</v>
      </c>
      <c r="F529">
        <f ca="1">RANDBETWEEN(Parameters!$F$2,Parameters!$G$2)</f>
        <v>280</v>
      </c>
    </row>
    <row r="530" spans="1:6" x14ac:dyDescent="0.35">
      <c r="A530">
        <f ca="1">RANDBETWEEN(1,Parameters!$A$6)</f>
        <v>13</v>
      </c>
      <c r="B530" t="str">
        <f ca="1">VLOOKUP(A530,Reserves[],2,FALSE)</f>
        <v>EastTexas</v>
      </c>
      <c r="C530" t="str">
        <f ca="1">VLOOKUP(A530,Reserves[],3,FALSE)</f>
        <v>Lake3</v>
      </c>
      <c r="D530" t="str">
        <f ca="1">VLOOKUP(A530,Reserves[],5,FALSE)</f>
        <v>Diamond</v>
      </c>
      <c r="E530" s="1">
        <f ca="1">MAX(Parameters!$A$2,MAX(INDEX((A530=$A$2:A529)*$E$2:E529,))) + RANDBETWEEN(IF(MAX(INDEX((A530=$A$2:A529)*$E$2:E529,))=0,0,Parameters!$C$2),Parameters!$D$2)</f>
        <v>42731</v>
      </c>
      <c r="F530">
        <f ca="1">RANDBETWEEN(Parameters!$F$2,Parameters!$G$2)</f>
        <v>131</v>
      </c>
    </row>
    <row r="531" spans="1:6" x14ac:dyDescent="0.35">
      <c r="A531">
        <f ca="1">RANDBETWEEN(1,Parameters!$A$6)</f>
        <v>9</v>
      </c>
      <c r="B531" t="str">
        <f ca="1">VLOOKUP(A531,Reserves[],2,FALSE)</f>
        <v>Hanamura</v>
      </c>
      <c r="C531" t="str">
        <f ca="1">VLOOKUP(A531,Reserves[],3,FALSE)</f>
        <v>Delta</v>
      </c>
      <c r="D531" t="str">
        <f ca="1">VLOOKUP(A531,Reserves[],5,FALSE)</f>
        <v>Gold</v>
      </c>
      <c r="E531" s="1">
        <f ca="1">MAX(Parameters!$A$2,MAX(INDEX((A531=$A$2:A530)*$E$2:E530,))) + RANDBETWEEN(IF(MAX(INDEX((A531=$A$2:A530)*$E$2:E530,))=0,0,Parameters!$C$2),Parameters!$D$2)</f>
        <v>42760</v>
      </c>
      <c r="F531">
        <f ca="1">RANDBETWEEN(Parameters!$F$2,Parameters!$G$2)</f>
        <v>243</v>
      </c>
    </row>
    <row r="532" spans="1:6" x14ac:dyDescent="0.35">
      <c r="A532">
        <f ca="1">RANDBETWEEN(1,Parameters!$A$6)</f>
        <v>16</v>
      </c>
      <c r="B532" t="str">
        <f ca="1">VLOOKUP(A532,Reserves[],2,FALSE)</f>
        <v>Kern River</v>
      </c>
      <c r="C532" t="str">
        <f ca="1">VLOOKUP(A532,Reserves[],3,FALSE)</f>
        <v>D1</v>
      </c>
      <c r="D532" t="str">
        <f ca="1">VLOOKUP(A532,Reserves[],5,FALSE)</f>
        <v>Diamond</v>
      </c>
      <c r="E532" s="1">
        <f ca="1">MAX(Parameters!$A$2,MAX(INDEX((A532=$A$2:A531)*$E$2:E531,))) + RANDBETWEEN(IF(MAX(INDEX((A532=$A$2:A531)*$E$2:E531,))=0,0,Parameters!$C$2),Parameters!$D$2)</f>
        <v>42758</v>
      </c>
      <c r="F532">
        <f ca="1">RANDBETWEEN(Parameters!$F$2,Parameters!$G$2)</f>
        <v>257</v>
      </c>
    </row>
    <row r="533" spans="1:6" x14ac:dyDescent="0.35">
      <c r="A533">
        <f ca="1">RANDBETWEEN(1,Parameters!$A$6)</f>
        <v>12</v>
      </c>
      <c r="B533" t="str">
        <f ca="1">VLOOKUP(A533,Reserves[],2,FALSE)</f>
        <v>EastTexas</v>
      </c>
      <c r="C533" t="str">
        <f ca="1">VLOOKUP(A533,Reserves[],3,FALSE)</f>
        <v>Lake2</v>
      </c>
      <c r="D533" t="str">
        <f ca="1">VLOOKUP(A533,Reserves[],5,FALSE)</f>
        <v>Gas</v>
      </c>
      <c r="E533" s="1">
        <f ca="1">MAX(Parameters!$A$2,MAX(INDEX((A533=$A$2:A532)*$E$2:E532,))) + RANDBETWEEN(IF(MAX(INDEX((A533=$A$2:A532)*$E$2:E532,))=0,0,Parameters!$C$2),Parameters!$D$2)</f>
        <v>42806</v>
      </c>
      <c r="F533">
        <f ca="1">RANDBETWEEN(Parameters!$F$2,Parameters!$G$2)</f>
        <v>240</v>
      </c>
    </row>
    <row r="534" spans="1:6" x14ac:dyDescent="0.35">
      <c r="A534">
        <f ca="1">RANDBETWEEN(1,Parameters!$A$6)</f>
        <v>5</v>
      </c>
      <c r="B534" t="str">
        <f ca="1">VLOOKUP(A534,Reserves[],2,FALSE)</f>
        <v>BigPool</v>
      </c>
      <c r="C534" t="str">
        <f ca="1">VLOOKUP(A534,Reserves[],3,FALSE)</f>
        <v>Gem</v>
      </c>
      <c r="D534" t="str">
        <f ca="1">VLOOKUP(A534,Reserves[],5,FALSE)</f>
        <v>Gas</v>
      </c>
      <c r="E534" s="1">
        <f ca="1">MAX(Parameters!$A$2,MAX(INDEX((A534=$A$2:A533)*$E$2:E533,))) + RANDBETWEEN(IF(MAX(INDEX((A534=$A$2:A533)*$E$2:E533,))=0,0,Parameters!$C$2),Parameters!$D$2)</f>
        <v>42791</v>
      </c>
      <c r="F534">
        <f ca="1">RANDBETWEEN(Parameters!$F$2,Parameters!$G$2)</f>
        <v>161</v>
      </c>
    </row>
    <row r="535" spans="1:6" x14ac:dyDescent="0.35">
      <c r="A535">
        <f ca="1">RANDBETWEEN(1,Parameters!$A$6)</f>
        <v>11</v>
      </c>
      <c r="B535" t="str">
        <f ca="1">VLOOKUP(A535,Reserves[],2,FALSE)</f>
        <v>EastTexas</v>
      </c>
      <c r="C535" t="str">
        <f ca="1">VLOOKUP(A535,Reserves[],3,FALSE)</f>
        <v>Lake1</v>
      </c>
      <c r="D535" t="str">
        <f ca="1">VLOOKUP(A535,Reserves[],5,FALSE)</f>
        <v>Oil</v>
      </c>
      <c r="E535" s="1">
        <f ca="1">MAX(Parameters!$A$2,MAX(INDEX((A535=$A$2:A534)*$E$2:E534,))) + RANDBETWEEN(IF(MAX(INDEX((A535=$A$2:A534)*$E$2:E534,))=0,0,Parameters!$C$2),Parameters!$D$2)</f>
        <v>42754</v>
      </c>
      <c r="F535">
        <f ca="1">RANDBETWEEN(Parameters!$F$2,Parameters!$G$2)</f>
        <v>169</v>
      </c>
    </row>
    <row r="536" spans="1:6" x14ac:dyDescent="0.35">
      <c r="A536">
        <f ca="1">RANDBETWEEN(1,Parameters!$A$6)</f>
        <v>10</v>
      </c>
      <c r="B536" t="str">
        <f ca="1">VLOOKUP(A536,Reserves[],2,FALSE)</f>
        <v>Hanamura</v>
      </c>
      <c r="C536" t="str">
        <f ca="1">VLOOKUP(A536,Reserves[],3,FALSE)</f>
        <v>H2</v>
      </c>
      <c r="D536" t="str">
        <f ca="1">VLOOKUP(A536,Reserves[],5,FALSE)</f>
        <v>Diamond</v>
      </c>
      <c r="E536" s="1">
        <f ca="1">MAX(Parameters!$A$2,MAX(INDEX((A536=$A$2:A535)*$E$2:E535,))) + RANDBETWEEN(IF(MAX(INDEX((A536=$A$2:A535)*$E$2:E535,))=0,0,Parameters!$C$2),Parameters!$D$2)</f>
        <v>42725</v>
      </c>
      <c r="F536">
        <f ca="1">RANDBETWEEN(Parameters!$F$2,Parameters!$G$2)</f>
        <v>156</v>
      </c>
    </row>
    <row r="537" spans="1:6" x14ac:dyDescent="0.35">
      <c r="A537">
        <f ca="1">RANDBETWEEN(1,Parameters!$A$6)</f>
        <v>2</v>
      </c>
      <c r="B537" t="str">
        <f ca="1">VLOOKUP(A537,Reserves[],2,FALSE)</f>
        <v>Route66</v>
      </c>
      <c r="C537" t="str">
        <f ca="1">VLOOKUP(A537,Reserves[],3,FALSE)</f>
        <v>Delta</v>
      </c>
      <c r="D537" t="str">
        <f ca="1">VLOOKUP(A537,Reserves[],5,FALSE)</f>
        <v>Gas</v>
      </c>
      <c r="E537" s="1">
        <f ca="1">MAX(Parameters!$A$2,MAX(INDEX((A537=$A$2:A536)*$E$2:E536,))) + RANDBETWEEN(IF(MAX(INDEX((A537=$A$2:A536)*$E$2:E536,))=0,0,Parameters!$C$2),Parameters!$D$2)</f>
        <v>42767</v>
      </c>
      <c r="F537">
        <f ca="1">RANDBETWEEN(Parameters!$F$2,Parameters!$G$2)</f>
        <v>252</v>
      </c>
    </row>
    <row r="538" spans="1:6" x14ac:dyDescent="0.35">
      <c r="A538">
        <f ca="1">RANDBETWEEN(1,Parameters!$A$6)</f>
        <v>12</v>
      </c>
      <c r="B538" t="str">
        <f ca="1">VLOOKUP(A538,Reserves[],2,FALSE)</f>
        <v>EastTexas</v>
      </c>
      <c r="C538" t="str">
        <f ca="1">VLOOKUP(A538,Reserves[],3,FALSE)</f>
        <v>Lake2</v>
      </c>
      <c r="D538" t="str">
        <f ca="1">VLOOKUP(A538,Reserves[],5,FALSE)</f>
        <v>Gas</v>
      </c>
      <c r="E538" s="1">
        <f ca="1">MAX(Parameters!$A$2,MAX(INDEX((A538=$A$2:A537)*$E$2:E537,))) + RANDBETWEEN(IF(MAX(INDEX((A538=$A$2:A537)*$E$2:E537,))=0,0,Parameters!$C$2),Parameters!$D$2)</f>
        <v>42814</v>
      </c>
      <c r="F538">
        <f ca="1">RANDBETWEEN(Parameters!$F$2,Parameters!$G$2)</f>
        <v>298</v>
      </c>
    </row>
    <row r="539" spans="1:6" x14ac:dyDescent="0.35">
      <c r="A539">
        <f ca="1">RANDBETWEEN(1,Parameters!$A$6)</f>
        <v>3</v>
      </c>
      <c r="B539" t="str">
        <f ca="1">VLOOKUP(A539,Reserves[],2,FALSE)</f>
        <v>Route66</v>
      </c>
      <c r="C539" t="str">
        <f ca="1">VLOOKUP(A539,Reserves[],3,FALSE)</f>
        <v>A3</v>
      </c>
      <c r="D539" t="str">
        <f ca="1">VLOOKUP(A539,Reserves[],5,FALSE)</f>
        <v>Gold</v>
      </c>
      <c r="E539" s="1">
        <f ca="1">MAX(Parameters!$A$2,MAX(INDEX((A539=$A$2:A538)*$E$2:E538,))) + RANDBETWEEN(IF(MAX(INDEX((A539=$A$2:A538)*$E$2:E538,))=0,0,Parameters!$C$2),Parameters!$D$2)</f>
        <v>42788</v>
      </c>
      <c r="F539">
        <f ca="1">RANDBETWEEN(Parameters!$F$2,Parameters!$G$2)</f>
        <v>87</v>
      </c>
    </row>
    <row r="540" spans="1:6" x14ac:dyDescent="0.35">
      <c r="A540">
        <f ca="1">RANDBETWEEN(1,Parameters!$A$6)</f>
        <v>10</v>
      </c>
      <c r="B540" t="str">
        <f ca="1">VLOOKUP(A540,Reserves[],2,FALSE)</f>
        <v>Hanamura</v>
      </c>
      <c r="C540" t="str">
        <f ca="1">VLOOKUP(A540,Reserves[],3,FALSE)</f>
        <v>H2</v>
      </c>
      <c r="D540" t="str">
        <f ca="1">VLOOKUP(A540,Reserves[],5,FALSE)</f>
        <v>Diamond</v>
      </c>
      <c r="E540" s="1">
        <f ca="1">MAX(Parameters!$A$2,MAX(INDEX((A540=$A$2:A539)*$E$2:E539,))) + RANDBETWEEN(IF(MAX(INDEX((A540=$A$2:A539)*$E$2:E539,))=0,0,Parameters!$C$2),Parameters!$D$2)</f>
        <v>42730</v>
      </c>
      <c r="F540">
        <f ca="1">RANDBETWEEN(Parameters!$F$2,Parameters!$G$2)</f>
        <v>280</v>
      </c>
    </row>
    <row r="541" spans="1:6" x14ac:dyDescent="0.35">
      <c r="A541">
        <f ca="1">RANDBETWEEN(1,Parameters!$A$6)</f>
        <v>9</v>
      </c>
      <c r="B541" t="str">
        <f ca="1">VLOOKUP(A541,Reserves[],2,FALSE)</f>
        <v>Hanamura</v>
      </c>
      <c r="C541" t="str">
        <f ca="1">VLOOKUP(A541,Reserves[],3,FALSE)</f>
        <v>Delta</v>
      </c>
      <c r="D541" t="str">
        <f ca="1">VLOOKUP(A541,Reserves[],5,FALSE)</f>
        <v>Gold</v>
      </c>
      <c r="E541" s="1">
        <f ca="1">MAX(Parameters!$A$2,MAX(INDEX((A541=$A$2:A540)*$E$2:E540,))) + RANDBETWEEN(IF(MAX(INDEX((A541=$A$2:A540)*$E$2:E540,))=0,0,Parameters!$C$2),Parameters!$D$2)</f>
        <v>42767</v>
      </c>
      <c r="F541">
        <f ca="1">RANDBETWEEN(Parameters!$F$2,Parameters!$G$2)</f>
        <v>222</v>
      </c>
    </row>
    <row r="542" spans="1:6" x14ac:dyDescent="0.35">
      <c r="A542">
        <f ca="1">RANDBETWEEN(1,Parameters!$A$6)</f>
        <v>16</v>
      </c>
      <c r="B542" t="str">
        <f ca="1">VLOOKUP(A542,Reserves[],2,FALSE)</f>
        <v>Kern River</v>
      </c>
      <c r="C542" t="str">
        <f ca="1">VLOOKUP(A542,Reserves[],3,FALSE)</f>
        <v>D1</v>
      </c>
      <c r="D542" t="str">
        <f ca="1">VLOOKUP(A542,Reserves[],5,FALSE)</f>
        <v>Diamond</v>
      </c>
      <c r="E542" s="1">
        <f ca="1">MAX(Parameters!$A$2,MAX(INDEX((A542=$A$2:A541)*$E$2:E541,))) + RANDBETWEEN(IF(MAX(INDEX((A542=$A$2:A541)*$E$2:E541,))=0,0,Parameters!$C$2),Parameters!$D$2)</f>
        <v>42764</v>
      </c>
      <c r="F542">
        <f ca="1">RANDBETWEEN(Parameters!$F$2,Parameters!$G$2)</f>
        <v>122</v>
      </c>
    </row>
    <row r="543" spans="1:6" x14ac:dyDescent="0.35">
      <c r="A543">
        <f ca="1">RANDBETWEEN(1,Parameters!$A$6)</f>
        <v>9</v>
      </c>
      <c r="B543" t="str">
        <f ca="1">VLOOKUP(A543,Reserves[],2,FALSE)</f>
        <v>Hanamura</v>
      </c>
      <c r="C543" t="str">
        <f ca="1">VLOOKUP(A543,Reserves[],3,FALSE)</f>
        <v>Delta</v>
      </c>
      <c r="D543" t="str">
        <f ca="1">VLOOKUP(A543,Reserves[],5,FALSE)</f>
        <v>Gold</v>
      </c>
      <c r="E543" s="1">
        <f ca="1">MAX(Parameters!$A$2,MAX(INDEX((A543=$A$2:A542)*$E$2:E542,))) + RANDBETWEEN(IF(MAX(INDEX((A543=$A$2:A542)*$E$2:E542,))=0,0,Parameters!$C$2),Parameters!$D$2)</f>
        <v>42773</v>
      </c>
      <c r="F543">
        <f ca="1">RANDBETWEEN(Parameters!$F$2,Parameters!$G$2)</f>
        <v>152</v>
      </c>
    </row>
    <row r="544" spans="1:6" x14ac:dyDescent="0.35">
      <c r="A544">
        <f ca="1">RANDBETWEEN(1,Parameters!$A$6)</f>
        <v>4</v>
      </c>
      <c r="B544" t="str">
        <f ca="1">VLOOKUP(A544,Reserves[],2,FALSE)</f>
        <v>BigPool</v>
      </c>
      <c r="C544" t="str">
        <f ca="1">VLOOKUP(A544,Reserves[],3,FALSE)</f>
        <v>B1</v>
      </c>
      <c r="D544" t="str">
        <f ca="1">VLOOKUP(A544,Reserves[],5,FALSE)</f>
        <v>Oil</v>
      </c>
      <c r="E544" s="1">
        <f ca="1">MAX(Parameters!$A$2,MAX(INDEX((A544=$A$2:A543)*$E$2:E543,))) + RANDBETWEEN(IF(MAX(INDEX((A544=$A$2:A543)*$E$2:E543,))=0,0,Parameters!$C$2),Parameters!$D$2)</f>
        <v>42766</v>
      </c>
      <c r="F544">
        <f ca="1">RANDBETWEEN(Parameters!$F$2,Parameters!$G$2)</f>
        <v>140</v>
      </c>
    </row>
    <row r="545" spans="1:6" x14ac:dyDescent="0.35">
      <c r="A545">
        <f ca="1">RANDBETWEEN(1,Parameters!$A$6)</f>
        <v>1</v>
      </c>
      <c r="B545" t="str">
        <f ca="1">VLOOKUP(A545,Reserves[],2,FALSE)</f>
        <v>Route66</v>
      </c>
      <c r="C545" t="str">
        <f ca="1">VLOOKUP(A545,Reserves[],3,FALSE)</f>
        <v>Alpha</v>
      </c>
      <c r="D545" t="str">
        <f ca="1">VLOOKUP(A545,Reserves[],5,FALSE)</f>
        <v>Oil</v>
      </c>
      <c r="E545" s="1">
        <f ca="1">MAX(Parameters!$A$2,MAX(INDEX((A545=$A$2:A544)*$E$2:E544,))) + RANDBETWEEN(IF(MAX(INDEX((A545=$A$2:A544)*$E$2:E544,))=0,0,Parameters!$C$2),Parameters!$D$2)</f>
        <v>42752</v>
      </c>
      <c r="F545">
        <f ca="1">RANDBETWEEN(Parameters!$F$2,Parameters!$G$2)</f>
        <v>195</v>
      </c>
    </row>
    <row r="546" spans="1:6" x14ac:dyDescent="0.35">
      <c r="A546">
        <f ca="1">RANDBETWEEN(1,Parameters!$A$6)</f>
        <v>9</v>
      </c>
      <c r="B546" t="str">
        <f ca="1">VLOOKUP(A546,Reserves[],2,FALSE)</f>
        <v>Hanamura</v>
      </c>
      <c r="C546" t="str">
        <f ca="1">VLOOKUP(A546,Reserves[],3,FALSE)</f>
        <v>Delta</v>
      </c>
      <c r="D546" t="str">
        <f ca="1">VLOOKUP(A546,Reserves[],5,FALSE)</f>
        <v>Gold</v>
      </c>
      <c r="E546" s="1">
        <f ca="1">MAX(Parameters!$A$2,MAX(INDEX((A546=$A$2:A545)*$E$2:E545,))) + RANDBETWEEN(IF(MAX(INDEX((A546=$A$2:A545)*$E$2:E545,))=0,0,Parameters!$C$2),Parameters!$D$2)</f>
        <v>42781</v>
      </c>
      <c r="F546">
        <f ca="1">RANDBETWEEN(Parameters!$F$2,Parameters!$G$2)</f>
        <v>87</v>
      </c>
    </row>
    <row r="547" spans="1:6" x14ac:dyDescent="0.35">
      <c r="A547">
        <f ca="1">RANDBETWEEN(1,Parameters!$A$6)</f>
        <v>2</v>
      </c>
      <c r="B547" t="str">
        <f ca="1">VLOOKUP(A547,Reserves[],2,FALSE)</f>
        <v>Route66</v>
      </c>
      <c r="C547" t="str">
        <f ca="1">VLOOKUP(A547,Reserves[],3,FALSE)</f>
        <v>Delta</v>
      </c>
      <c r="D547" t="str">
        <f ca="1">VLOOKUP(A547,Reserves[],5,FALSE)</f>
        <v>Gas</v>
      </c>
      <c r="E547" s="1">
        <f ca="1">MAX(Parameters!$A$2,MAX(INDEX((A547=$A$2:A546)*$E$2:E546,))) + RANDBETWEEN(IF(MAX(INDEX((A547=$A$2:A546)*$E$2:E546,))=0,0,Parameters!$C$2),Parameters!$D$2)</f>
        <v>42770</v>
      </c>
      <c r="F547">
        <f ca="1">RANDBETWEEN(Parameters!$F$2,Parameters!$G$2)</f>
        <v>219</v>
      </c>
    </row>
    <row r="548" spans="1:6" x14ac:dyDescent="0.35">
      <c r="A548">
        <f ca="1">RANDBETWEEN(1,Parameters!$A$6)</f>
        <v>3</v>
      </c>
      <c r="B548" t="str">
        <f ca="1">VLOOKUP(A548,Reserves[],2,FALSE)</f>
        <v>Route66</v>
      </c>
      <c r="C548" t="str">
        <f ca="1">VLOOKUP(A548,Reserves[],3,FALSE)</f>
        <v>A3</v>
      </c>
      <c r="D548" t="str">
        <f ca="1">VLOOKUP(A548,Reserves[],5,FALSE)</f>
        <v>Gold</v>
      </c>
      <c r="E548" s="1">
        <f ca="1">MAX(Parameters!$A$2,MAX(INDEX((A548=$A$2:A547)*$E$2:E547,))) + RANDBETWEEN(IF(MAX(INDEX((A548=$A$2:A547)*$E$2:E547,))=0,0,Parameters!$C$2),Parameters!$D$2)</f>
        <v>42792</v>
      </c>
      <c r="F548">
        <f ca="1">RANDBETWEEN(Parameters!$F$2,Parameters!$G$2)</f>
        <v>160</v>
      </c>
    </row>
    <row r="549" spans="1:6" x14ac:dyDescent="0.35">
      <c r="A549">
        <f ca="1">RANDBETWEEN(1,Parameters!$A$6)</f>
        <v>11</v>
      </c>
      <c r="B549" t="str">
        <f ca="1">VLOOKUP(A549,Reserves[],2,FALSE)</f>
        <v>EastTexas</v>
      </c>
      <c r="C549" t="str">
        <f ca="1">VLOOKUP(A549,Reserves[],3,FALSE)</f>
        <v>Lake1</v>
      </c>
      <c r="D549" t="str">
        <f ca="1">VLOOKUP(A549,Reserves[],5,FALSE)</f>
        <v>Oil</v>
      </c>
      <c r="E549" s="1">
        <f ca="1">MAX(Parameters!$A$2,MAX(INDEX((A549=$A$2:A548)*$E$2:E548,))) + RANDBETWEEN(IF(MAX(INDEX((A549=$A$2:A548)*$E$2:E548,))=0,0,Parameters!$C$2),Parameters!$D$2)</f>
        <v>42757</v>
      </c>
      <c r="F549">
        <f ca="1">RANDBETWEEN(Parameters!$F$2,Parameters!$G$2)</f>
        <v>182</v>
      </c>
    </row>
    <row r="550" spans="1:6" x14ac:dyDescent="0.35">
      <c r="A550">
        <f ca="1">RANDBETWEEN(1,Parameters!$A$6)</f>
        <v>7</v>
      </c>
      <c r="B550" t="str">
        <f ca="1">VLOOKUP(A550,Reserves[],2,FALSE)</f>
        <v>Hanamura</v>
      </c>
      <c r="C550" t="str">
        <f ca="1">VLOOKUP(A550,Reserves[],3,FALSE)</f>
        <v>Alpha</v>
      </c>
      <c r="D550" t="str">
        <f ca="1">VLOOKUP(A550,Reserves[],5,FALSE)</f>
        <v>Oil</v>
      </c>
      <c r="E550" s="1">
        <f ca="1">MAX(Parameters!$A$2,MAX(INDEX((A550=$A$2:A549)*$E$2:E549,))) + RANDBETWEEN(IF(MAX(INDEX((A550=$A$2:A549)*$E$2:E549,))=0,0,Parameters!$C$2),Parameters!$D$2)</f>
        <v>42827</v>
      </c>
      <c r="F550">
        <f ca="1">RANDBETWEEN(Parameters!$F$2,Parameters!$G$2)</f>
        <v>189</v>
      </c>
    </row>
    <row r="551" spans="1:6" x14ac:dyDescent="0.35">
      <c r="A551">
        <f ca="1">RANDBETWEEN(1,Parameters!$A$6)</f>
        <v>8</v>
      </c>
      <c r="B551" t="str">
        <f ca="1">VLOOKUP(A551,Reserves[],2,FALSE)</f>
        <v>Hanamura</v>
      </c>
      <c r="C551" t="str">
        <f ca="1">VLOOKUP(A551,Reserves[],3,FALSE)</f>
        <v>H1</v>
      </c>
      <c r="D551" t="str">
        <f ca="1">VLOOKUP(A551,Reserves[],5,FALSE)</f>
        <v>Gas</v>
      </c>
      <c r="E551" s="1">
        <f ca="1">MAX(Parameters!$A$2,MAX(INDEX((A551=$A$2:A550)*$E$2:E550,))) + RANDBETWEEN(IF(MAX(INDEX((A551=$A$2:A550)*$E$2:E550,))=0,0,Parameters!$C$2),Parameters!$D$2)</f>
        <v>42771</v>
      </c>
      <c r="F551">
        <f ca="1">RANDBETWEEN(Parameters!$F$2,Parameters!$G$2)</f>
        <v>282</v>
      </c>
    </row>
    <row r="552" spans="1:6" x14ac:dyDescent="0.35">
      <c r="A552">
        <f ca="1">RANDBETWEEN(1,Parameters!$A$6)</f>
        <v>4</v>
      </c>
      <c r="B552" t="str">
        <f ca="1">VLOOKUP(A552,Reserves[],2,FALSE)</f>
        <v>BigPool</v>
      </c>
      <c r="C552" t="str">
        <f ca="1">VLOOKUP(A552,Reserves[],3,FALSE)</f>
        <v>B1</v>
      </c>
      <c r="D552" t="str">
        <f ca="1">VLOOKUP(A552,Reserves[],5,FALSE)</f>
        <v>Oil</v>
      </c>
      <c r="E552" s="1">
        <f ca="1">MAX(Parameters!$A$2,MAX(INDEX((A552=$A$2:A551)*$E$2:E551,))) + RANDBETWEEN(IF(MAX(INDEX((A552=$A$2:A551)*$E$2:E551,))=0,0,Parameters!$C$2),Parameters!$D$2)</f>
        <v>42771</v>
      </c>
      <c r="F552">
        <f ca="1">RANDBETWEEN(Parameters!$F$2,Parameters!$G$2)</f>
        <v>244</v>
      </c>
    </row>
    <row r="553" spans="1:6" x14ac:dyDescent="0.35">
      <c r="A553">
        <f ca="1">RANDBETWEEN(1,Parameters!$A$6)</f>
        <v>12</v>
      </c>
      <c r="B553" t="str">
        <f ca="1">VLOOKUP(A553,Reserves[],2,FALSE)</f>
        <v>EastTexas</v>
      </c>
      <c r="C553" t="str">
        <f ca="1">VLOOKUP(A553,Reserves[],3,FALSE)</f>
        <v>Lake2</v>
      </c>
      <c r="D553" t="str">
        <f ca="1">VLOOKUP(A553,Reserves[],5,FALSE)</f>
        <v>Gas</v>
      </c>
      <c r="E553" s="1">
        <f ca="1">MAX(Parameters!$A$2,MAX(INDEX((A553=$A$2:A552)*$E$2:E552,))) + RANDBETWEEN(IF(MAX(INDEX((A553=$A$2:A552)*$E$2:E552,))=0,0,Parameters!$C$2),Parameters!$D$2)</f>
        <v>42818</v>
      </c>
      <c r="F553">
        <f ca="1">RANDBETWEEN(Parameters!$F$2,Parameters!$G$2)</f>
        <v>241</v>
      </c>
    </row>
    <row r="554" spans="1:6" x14ac:dyDescent="0.35">
      <c r="A554">
        <f ca="1">RANDBETWEEN(1,Parameters!$A$6)</f>
        <v>5</v>
      </c>
      <c r="B554" t="str">
        <f ca="1">VLOOKUP(A554,Reserves[],2,FALSE)</f>
        <v>BigPool</v>
      </c>
      <c r="C554" t="str">
        <f ca="1">VLOOKUP(A554,Reserves[],3,FALSE)</f>
        <v>Gem</v>
      </c>
      <c r="D554" t="str">
        <f ca="1">VLOOKUP(A554,Reserves[],5,FALSE)</f>
        <v>Gas</v>
      </c>
      <c r="E554" s="1">
        <f ca="1">MAX(Parameters!$A$2,MAX(INDEX((A554=$A$2:A553)*$E$2:E553,))) + RANDBETWEEN(IF(MAX(INDEX((A554=$A$2:A553)*$E$2:E553,))=0,0,Parameters!$C$2),Parameters!$D$2)</f>
        <v>42797</v>
      </c>
      <c r="F554">
        <f ca="1">RANDBETWEEN(Parameters!$F$2,Parameters!$G$2)</f>
        <v>271</v>
      </c>
    </row>
    <row r="555" spans="1:6" x14ac:dyDescent="0.35">
      <c r="A555">
        <f ca="1">RANDBETWEEN(1,Parameters!$A$6)</f>
        <v>14</v>
      </c>
      <c r="B555" t="str">
        <f ca="1">VLOOKUP(A555,Reserves[],2,FALSE)</f>
        <v>Kern River</v>
      </c>
      <c r="C555" t="str">
        <f ca="1">VLOOKUP(A555,Reserves[],3,FALSE)</f>
        <v>W13</v>
      </c>
      <c r="D555" t="str">
        <f ca="1">VLOOKUP(A555,Reserves[],5,FALSE)</f>
        <v>Gas</v>
      </c>
      <c r="E555" s="1">
        <f ca="1">MAX(Parameters!$A$2,MAX(INDEX((A555=$A$2:A554)*$E$2:E554,))) + RANDBETWEEN(IF(MAX(INDEX((A555=$A$2:A554)*$E$2:E554,))=0,0,Parameters!$C$2),Parameters!$D$2)</f>
        <v>42849</v>
      </c>
      <c r="F555">
        <f ca="1">RANDBETWEEN(Parameters!$F$2,Parameters!$G$2)</f>
        <v>247</v>
      </c>
    </row>
    <row r="556" spans="1:6" x14ac:dyDescent="0.35">
      <c r="A556">
        <f ca="1">RANDBETWEEN(1,Parameters!$A$6)</f>
        <v>7</v>
      </c>
      <c r="B556" t="str">
        <f ca="1">VLOOKUP(A556,Reserves[],2,FALSE)</f>
        <v>Hanamura</v>
      </c>
      <c r="C556" t="str">
        <f ca="1">VLOOKUP(A556,Reserves[],3,FALSE)</f>
        <v>Alpha</v>
      </c>
      <c r="D556" t="str">
        <f ca="1">VLOOKUP(A556,Reserves[],5,FALSE)</f>
        <v>Oil</v>
      </c>
      <c r="E556" s="1">
        <f ca="1">MAX(Parameters!$A$2,MAX(INDEX((A556=$A$2:A555)*$E$2:E555,))) + RANDBETWEEN(IF(MAX(INDEX((A556=$A$2:A555)*$E$2:E555,))=0,0,Parameters!$C$2),Parameters!$D$2)</f>
        <v>42835</v>
      </c>
      <c r="F556">
        <f ca="1">RANDBETWEEN(Parameters!$F$2,Parameters!$G$2)</f>
        <v>185</v>
      </c>
    </row>
    <row r="557" spans="1:6" x14ac:dyDescent="0.35">
      <c r="A557">
        <f ca="1">RANDBETWEEN(1,Parameters!$A$6)</f>
        <v>9</v>
      </c>
      <c r="B557" t="str">
        <f ca="1">VLOOKUP(A557,Reserves[],2,FALSE)</f>
        <v>Hanamura</v>
      </c>
      <c r="C557" t="str">
        <f ca="1">VLOOKUP(A557,Reserves[],3,FALSE)</f>
        <v>Delta</v>
      </c>
      <c r="D557" t="str">
        <f ca="1">VLOOKUP(A557,Reserves[],5,FALSE)</f>
        <v>Gold</v>
      </c>
      <c r="E557" s="1">
        <f ca="1">MAX(Parameters!$A$2,MAX(INDEX((A557=$A$2:A556)*$E$2:E556,))) + RANDBETWEEN(IF(MAX(INDEX((A557=$A$2:A556)*$E$2:E556,))=0,0,Parameters!$C$2),Parameters!$D$2)</f>
        <v>42788</v>
      </c>
      <c r="F557">
        <f ca="1">RANDBETWEEN(Parameters!$F$2,Parameters!$G$2)</f>
        <v>130</v>
      </c>
    </row>
    <row r="558" spans="1:6" x14ac:dyDescent="0.35">
      <c r="A558">
        <f ca="1">RANDBETWEEN(1,Parameters!$A$6)</f>
        <v>4</v>
      </c>
      <c r="B558" t="str">
        <f ca="1">VLOOKUP(A558,Reserves[],2,FALSE)</f>
        <v>BigPool</v>
      </c>
      <c r="C558" t="str">
        <f ca="1">VLOOKUP(A558,Reserves[],3,FALSE)</f>
        <v>B1</v>
      </c>
      <c r="D558" t="str">
        <f ca="1">VLOOKUP(A558,Reserves[],5,FALSE)</f>
        <v>Oil</v>
      </c>
      <c r="E558" s="1">
        <f ca="1">MAX(Parameters!$A$2,MAX(INDEX((A558=$A$2:A557)*$E$2:E557,))) + RANDBETWEEN(IF(MAX(INDEX((A558=$A$2:A557)*$E$2:E557,))=0,0,Parameters!$C$2),Parameters!$D$2)</f>
        <v>42774</v>
      </c>
      <c r="F558">
        <f ca="1">RANDBETWEEN(Parameters!$F$2,Parameters!$G$2)</f>
        <v>285</v>
      </c>
    </row>
    <row r="559" spans="1:6" x14ac:dyDescent="0.35">
      <c r="A559">
        <f ca="1">RANDBETWEEN(1,Parameters!$A$6)</f>
        <v>8</v>
      </c>
      <c r="B559" t="str">
        <f ca="1">VLOOKUP(A559,Reserves[],2,FALSE)</f>
        <v>Hanamura</v>
      </c>
      <c r="C559" t="str">
        <f ca="1">VLOOKUP(A559,Reserves[],3,FALSE)</f>
        <v>H1</v>
      </c>
      <c r="D559" t="str">
        <f ca="1">VLOOKUP(A559,Reserves[],5,FALSE)</f>
        <v>Gas</v>
      </c>
      <c r="E559" s="1">
        <f ca="1">MAX(Parameters!$A$2,MAX(INDEX((A559=$A$2:A558)*$E$2:E558,))) + RANDBETWEEN(IF(MAX(INDEX((A559=$A$2:A558)*$E$2:E558,))=0,0,Parameters!$C$2),Parameters!$D$2)</f>
        <v>42774</v>
      </c>
      <c r="F559">
        <f ca="1">RANDBETWEEN(Parameters!$F$2,Parameters!$G$2)</f>
        <v>154</v>
      </c>
    </row>
    <row r="560" spans="1:6" x14ac:dyDescent="0.35">
      <c r="A560">
        <f ca="1">RANDBETWEEN(1,Parameters!$A$6)</f>
        <v>12</v>
      </c>
      <c r="B560" t="str">
        <f ca="1">VLOOKUP(A560,Reserves[],2,FALSE)</f>
        <v>EastTexas</v>
      </c>
      <c r="C560" t="str">
        <f ca="1">VLOOKUP(A560,Reserves[],3,FALSE)</f>
        <v>Lake2</v>
      </c>
      <c r="D560" t="str">
        <f ca="1">VLOOKUP(A560,Reserves[],5,FALSE)</f>
        <v>Gas</v>
      </c>
      <c r="E560" s="1">
        <f ca="1">MAX(Parameters!$A$2,MAX(INDEX((A560=$A$2:A559)*$E$2:E559,))) + RANDBETWEEN(IF(MAX(INDEX((A560=$A$2:A559)*$E$2:E559,))=0,0,Parameters!$C$2),Parameters!$D$2)</f>
        <v>42822</v>
      </c>
      <c r="F560">
        <f ca="1">RANDBETWEEN(Parameters!$F$2,Parameters!$G$2)</f>
        <v>160</v>
      </c>
    </row>
    <row r="561" spans="1:6" x14ac:dyDescent="0.35">
      <c r="A561">
        <f ca="1">RANDBETWEEN(1,Parameters!$A$6)</f>
        <v>3</v>
      </c>
      <c r="B561" t="str">
        <f ca="1">VLOOKUP(A561,Reserves[],2,FALSE)</f>
        <v>Route66</v>
      </c>
      <c r="C561" t="str">
        <f ca="1">VLOOKUP(A561,Reserves[],3,FALSE)</f>
        <v>A3</v>
      </c>
      <c r="D561" t="str">
        <f ca="1">VLOOKUP(A561,Reserves[],5,FALSE)</f>
        <v>Gold</v>
      </c>
      <c r="E561" s="1">
        <f ca="1">MAX(Parameters!$A$2,MAX(INDEX((A561=$A$2:A560)*$E$2:E560,))) + RANDBETWEEN(IF(MAX(INDEX((A561=$A$2:A560)*$E$2:E560,))=0,0,Parameters!$C$2),Parameters!$D$2)</f>
        <v>42799</v>
      </c>
      <c r="F561">
        <f ca="1">RANDBETWEEN(Parameters!$F$2,Parameters!$G$2)</f>
        <v>194</v>
      </c>
    </row>
    <row r="562" spans="1:6" x14ac:dyDescent="0.35">
      <c r="A562">
        <f ca="1">RANDBETWEEN(1,Parameters!$A$6)</f>
        <v>5</v>
      </c>
      <c r="B562" t="str">
        <f ca="1">VLOOKUP(A562,Reserves[],2,FALSE)</f>
        <v>BigPool</v>
      </c>
      <c r="C562" t="str">
        <f ca="1">VLOOKUP(A562,Reserves[],3,FALSE)</f>
        <v>Gem</v>
      </c>
      <c r="D562" t="str">
        <f ca="1">VLOOKUP(A562,Reserves[],5,FALSE)</f>
        <v>Gas</v>
      </c>
      <c r="E562" s="1">
        <f ca="1">MAX(Parameters!$A$2,MAX(INDEX((A562=$A$2:A561)*$E$2:E561,))) + RANDBETWEEN(IF(MAX(INDEX((A562=$A$2:A561)*$E$2:E561,))=0,0,Parameters!$C$2),Parameters!$D$2)</f>
        <v>42802</v>
      </c>
      <c r="F562">
        <f ca="1">RANDBETWEEN(Parameters!$F$2,Parameters!$G$2)</f>
        <v>297</v>
      </c>
    </row>
    <row r="563" spans="1:6" x14ac:dyDescent="0.35">
      <c r="A563">
        <f ca="1">RANDBETWEEN(1,Parameters!$A$6)</f>
        <v>2</v>
      </c>
      <c r="B563" t="str">
        <f ca="1">VLOOKUP(A563,Reserves[],2,FALSE)</f>
        <v>Route66</v>
      </c>
      <c r="C563" t="str">
        <f ca="1">VLOOKUP(A563,Reserves[],3,FALSE)</f>
        <v>Delta</v>
      </c>
      <c r="D563" t="str">
        <f ca="1">VLOOKUP(A563,Reserves[],5,FALSE)</f>
        <v>Gas</v>
      </c>
      <c r="E563" s="1">
        <f ca="1">MAX(Parameters!$A$2,MAX(INDEX((A563=$A$2:A562)*$E$2:E562,))) + RANDBETWEEN(IF(MAX(INDEX((A563=$A$2:A562)*$E$2:E562,))=0,0,Parameters!$C$2),Parameters!$D$2)</f>
        <v>42775</v>
      </c>
      <c r="F563">
        <f ca="1">RANDBETWEEN(Parameters!$F$2,Parameters!$G$2)</f>
        <v>240</v>
      </c>
    </row>
    <row r="564" spans="1:6" x14ac:dyDescent="0.35">
      <c r="A564">
        <f ca="1">RANDBETWEEN(1,Parameters!$A$6)</f>
        <v>15</v>
      </c>
      <c r="B564" t="str">
        <f ca="1">VLOOKUP(A564,Reserves[],2,FALSE)</f>
        <v>Kern River</v>
      </c>
      <c r="C564" t="str">
        <f ca="1">VLOOKUP(A564,Reserves[],3,FALSE)</f>
        <v>Delta</v>
      </c>
      <c r="D564" t="str">
        <f ca="1">VLOOKUP(A564,Reserves[],5,FALSE)</f>
        <v>Gold</v>
      </c>
      <c r="E564" s="1">
        <f ca="1">MAX(Parameters!$A$2,MAX(INDEX((A564=$A$2:A563)*$E$2:E563,))) + RANDBETWEEN(IF(MAX(INDEX((A564=$A$2:A563)*$E$2:E563,))=0,0,Parameters!$C$2),Parameters!$D$2)</f>
        <v>42788</v>
      </c>
      <c r="F564">
        <f ca="1">RANDBETWEEN(Parameters!$F$2,Parameters!$G$2)</f>
        <v>139</v>
      </c>
    </row>
    <row r="565" spans="1:6" x14ac:dyDescent="0.35">
      <c r="A565">
        <f ca="1">RANDBETWEEN(1,Parameters!$A$6)</f>
        <v>6</v>
      </c>
      <c r="B565" t="str">
        <f ca="1">VLOOKUP(A565,Reserves[],2,FALSE)</f>
        <v>BigPool</v>
      </c>
      <c r="C565" t="str">
        <f ca="1">VLOOKUP(A565,Reserves[],3,FALSE)</f>
        <v>B2</v>
      </c>
      <c r="D565" t="str">
        <f ca="1">VLOOKUP(A565,Reserves[],5,FALSE)</f>
        <v>Gold</v>
      </c>
      <c r="E565" s="1">
        <f ca="1">MAX(Parameters!$A$2,MAX(INDEX((A565=$A$2:A564)*$E$2:E564,))) + RANDBETWEEN(IF(MAX(INDEX((A565=$A$2:A564)*$E$2:E564,))=0,0,Parameters!$C$2),Parameters!$D$2)</f>
        <v>42790</v>
      </c>
      <c r="F565">
        <f ca="1">RANDBETWEEN(Parameters!$F$2,Parameters!$G$2)</f>
        <v>87</v>
      </c>
    </row>
    <row r="566" spans="1:6" x14ac:dyDescent="0.35">
      <c r="A566">
        <f ca="1">RANDBETWEEN(1,Parameters!$A$6)</f>
        <v>9</v>
      </c>
      <c r="B566" t="str">
        <f ca="1">VLOOKUP(A566,Reserves[],2,FALSE)</f>
        <v>Hanamura</v>
      </c>
      <c r="C566" t="str">
        <f ca="1">VLOOKUP(A566,Reserves[],3,FALSE)</f>
        <v>Delta</v>
      </c>
      <c r="D566" t="str">
        <f ca="1">VLOOKUP(A566,Reserves[],5,FALSE)</f>
        <v>Gold</v>
      </c>
      <c r="E566" s="1">
        <f ca="1">MAX(Parameters!$A$2,MAX(INDEX((A566=$A$2:A565)*$E$2:E565,))) + RANDBETWEEN(IF(MAX(INDEX((A566=$A$2:A565)*$E$2:E565,))=0,0,Parameters!$C$2),Parameters!$D$2)</f>
        <v>42794</v>
      </c>
      <c r="F566">
        <f ca="1">RANDBETWEEN(Parameters!$F$2,Parameters!$G$2)</f>
        <v>295</v>
      </c>
    </row>
    <row r="567" spans="1:6" x14ac:dyDescent="0.35">
      <c r="A567">
        <f ca="1">RANDBETWEEN(1,Parameters!$A$6)</f>
        <v>9</v>
      </c>
      <c r="B567" t="str">
        <f ca="1">VLOOKUP(A567,Reserves[],2,FALSE)</f>
        <v>Hanamura</v>
      </c>
      <c r="C567" t="str">
        <f ca="1">VLOOKUP(A567,Reserves[],3,FALSE)</f>
        <v>Delta</v>
      </c>
      <c r="D567" t="str">
        <f ca="1">VLOOKUP(A567,Reserves[],5,FALSE)</f>
        <v>Gold</v>
      </c>
      <c r="E567" s="1">
        <f ca="1">MAX(Parameters!$A$2,MAX(INDEX((A567=$A$2:A566)*$E$2:E566,))) + RANDBETWEEN(IF(MAX(INDEX((A567=$A$2:A566)*$E$2:E566,))=0,0,Parameters!$C$2),Parameters!$D$2)</f>
        <v>42800</v>
      </c>
      <c r="F567">
        <f ca="1">RANDBETWEEN(Parameters!$F$2,Parameters!$G$2)</f>
        <v>92</v>
      </c>
    </row>
    <row r="568" spans="1:6" x14ac:dyDescent="0.35">
      <c r="A568">
        <f ca="1">RANDBETWEEN(1,Parameters!$A$6)</f>
        <v>9</v>
      </c>
      <c r="B568" t="str">
        <f ca="1">VLOOKUP(A568,Reserves[],2,FALSE)</f>
        <v>Hanamura</v>
      </c>
      <c r="C568" t="str">
        <f ca="1">VLOOKUP(A568,Reserves[],3,FALSE)</f>
        <v>Delta</v>
      </c>
      <c r="D568" t="str">
        <f ca="1">VLOOKUP(A568,Reserves[],5,FALSE)</f>
        <v>Gold</v>
      </c>
      <c r="E568" s="1">
        <f ca="1">MAX(Parameters!$A$2,MAX(INDEX((A568=$A$2:A567)*$E$2:E567,))) + RANDBETWEEN(IF(MAX(INDEX((A568=$A$2:A567)*$E$2:E567,))=0,0,Parameters!$C$2),Parameters!$D$2)</f>
        <v>42805</v>
      </c>
      <c r="F568">
        <f ca="1">RANDBETWEEN(Parameters!$F$2,Parameters!$G$2)</f>
        <v>240</v>
      </c>
    </row>
    <row r="569" spans="1:6" x14ac:dyDescent="0.35">
      <c r="A569">
        <f ca="1">RANDBETWEEN(1,Parameters!$A$6)</f>
        <v>5</v>
      </c>
      <c r="B569" t="str">
        <f ca="1">VLOOKUP(A569,Reserves[],2,FALSE)</f>
        <v>BigPool</v>
      </c>
      <c r="C569" t="str">
        <f ca="1">VLOOKUP(A569,Reserves[],3,FALSE)</f>
        <v>Gem</v>
      </c>
      <c r="D569" t="str">
        <f ca="1">VLOOKUP(A569,Reserves[],5,FALSE)</f>
        <v>Gas</v>
      </c>
      <c r="E569" s="1">
        <f ca="1">MAX(Parameters!$A$2,MAX(INDEX((A569=$A$2:A568)*$E$2:E568,))) + RANDBETWEEN(IF(MAX(INDEX((A569=$A$2:A568)*$E$2:E568,))=0,0,Parameters!$C$2),Parameters!$D$2)</f>
        <v>42809</v>
      </c>
      <c r="F569">
        <f ca="1">RANDBETWEEN(Parameters!$F$2,Parameters!$G$2)</f>
        <v>240</v>
      </c>
    </row>
    <row r="570" spans="1:6" x14ac:dyDescent="0.35">
      <c r="A570">
        <f ca="1">RANDBETWEEN(1,Parameters!$A$6)</f>
        <v>2</v>
      </c>
      <c r="B570" t="str">
        <f ca="1">VLOOKUP(A570,Reserves[],2,FALSE)</f>
        <v>Route66</v>
      </c>
      <c r="C570" t="str">
        <f ca="1">VLOOKUP(A570,Reserves[],3,FALSE)</f>
        <v>Delta</v>
      </c>
      <c r="D570" t="str">
        <f ca="1">VLOOKUP(A570,Reserves[],5,FALSE)</f>
        <v>Gas</v>
      </c>
      <c r="E570" s="1">
        <f ca="1">MAX(Parameters!$A$2,MAX(INDEX((A570=$A$2:A569)*$E$2:E569,))) + RANDBETWEEN(IF(MAX(INDEX((A570=$A$2:A569)*$E$2:E569,))=0,0,Parameters!$C$2),Parameters!$D$2)</f>
        <v>42779</v>
      </c>
      <c r="F570">
        <f ca="1">RANDBETWEEN(Parameters!$F$2,Parameters!$G$2)</f>
        <v>267</v>
      </c>
    </row>
    <row r="571" spans="1:6" x14ac:dyDescent="0.35">
      <c r="A571">
        <f ca="1">RANDBETWEEN(1,Parameters!$A$6)</f>
        <v>11</v>
      </c>
      <c r="B571" t="str">
        <f ca="1">VLOOKUP(A571,Reserves[],2,FALSE)</f>
        <v>EastTexas</v>
      </c>
      <c r="C571" t="str">
        <f ca="1">VLOOKUP(A571,Reserves[],3,FALSE)</f>
        <v>Lake1</v>
      </c>
      <c r="D571" t="str">
        <f ca="1">VLOOKUP(A571,Reserves[],5,FALSE)</f>
        <v>Oil</v>
      </c>
      <c r="E571" s="1">
        <f ca="1">MAX(Parameters!$A$2,MAX(INDEX((A571=$A$2:A570)*$E$2:E570,))) + RANDBETWEEN(IF(MAX(INDEX((A571=$A$2:A570)*$E$2:E570,))=0,0,Parameters!$C$2),Parameters!$D$2)</f>
        <v>42763</v>
      </c>
      <c r="F571">
        <f ca="1">RANDBETWEEN(Parameters!$F$2,Parameters!$G$2)</f>
        <v>249</v>
      </c>
    </row>
    <row r="572" spans="1:6" x14ac:dyDescent="0.35">
      <c r="A572">
        <f ca="1">RANDBETWEEN(1,Parameters!$A$6)</f>
        <v>12</v>
      </c>
      <c r="B572" t="str">
        <f ca="1">VLOOKUP(A572,Reserves[],2,FALSE)</f>
        <v>EastTexas</v>
      </c>
      <c r="C572" t="str">
        <f ca="1">VLOOKUP(A572,Reserves[],3,FALSE)</f>
        <v>Lake2</v>
      </c>
      <c r="D572" t="str">
        <f ca="1">VLOOKUP(A572,Reserves[],5,FALSE)</f>
        <v>Gas</v>
      </c>
      <c r="E572" s="1">
        <f ca="1">MAX(Parameters!$A$2,MAX(INDEX((A572=$A$2:A571)*$E$2:E571,))) + RANDBETWEEN(IF(MAX(INDEX((A572=$A$2:A571)*$E$2:E571,))=0,0,Parameters!$C$2),Parameters!$D$2)</f>
        <v>42829</v>
      </c>
      <c r="F572">
        <f ca="1">RANDBETWEEN(Parameters!$F$2,Parameters!$G$2)</f>
        <v>91</v>
      </c>
    </row>
    <row r="573" spans="1:6" x14ac:dyDescent="0.35">
      <c r="A573">
        <f ca="1">RANDBETWEEN(1,Parameters!$A$6)</f>
        <v>7</v>
      </c>
      <c r="B573" t="str">
        <f ca="1">VLOOKUP(A573,Reserves[],2,FALSE)</f>
        <v>Hanamura</v>
      </c>
      <c r="C573" t="str">
        <f ca="1">VLOOKUP(A573,Reserves[],3,FALSE)</f>
        <v>Alpha</v>
      </c>
      <c r="D573" t="str">
        <f ca="1">VLOOKUP(A573,Reserves[],5,FALSE)</f>
        <v>Oil</v>
      </c>
      <c r="E573" s="1">
        <f ca="1">MAX(Parameters!$A$2,MAX(INDEX((A573=$A$2:A572)*$E$2:E572,))) + RANDBETWEEN(IF(MAX(INDEX((A573=$A$2:A572)*$E$2:E572,))=0,0,Parameters!$C$2),Parameters!$D$2)</f>
        <v>42841</v>
      </c>
      <c r="F573">
        <f ca="1">RANDBETWEEN(Parameters!$F$2,Parameters!$G$2)</f>
        <v>221</v>
      </c>
    </row>
    <row r="574" spans="1:6" x14ac:dyDescent="0.35">
      <c r="A574">
        <f ca="1">RANDBETWEEN(1,Parameters!$A$6)</f>
        <v>10</v>
      </c>
      <c r="B574" t="str">
        <f ca="1">VLOOKUP(A574,Reserves[],2,FALSE)</f>
        <v>Hanamura</v>
      </c>
      <c r="C574" t="str">
        <f ca="1">VLOOKUP(A574,Reserves[],3,FALSE)</f>
        <v>H2</v>
      </c>
      <c r="D574" t="str">
        <f ca="1">VLOOKUP(A574,Reserves[],5,FALSE)</f>
        <v>Diamond</v>
      </c>
      <c r="E574" s="1">
        <f ca="1">MAX(Parameters!$A$2,MAX(INDEX((A574=$A$2:A573)*$E$2:E573,))) + RANDBETWEEN(IF(MAX(INDEX((A574=$A$2:A573)*$E$2:E573,))=0,0,Parameters!$C$2),Parameters!$D$2)</f>
        <v>42733</v>
      </c>
      <c r="F574">
        <f ca="1">RANDBETWEEN(Parameters!$F$2,Parameters!$G$2)</f>
        <v>226</v>
      </c>
    </row>
    <row r="575" spans="1:6" x14ac:dyDescent="0.35">
      <c r="A575">
        <f ca="1">RANDBETWEEN(1,Parameters!$A$6)</f>
        <v>10</v>
      </c>
      <c r="B575" t="str">
        <f ca="1">VLOOKUP(A575,Reserves[],2,FALSE)</f>
        <v>Hanamura</v>
      </c>
      <c r="C575" t="str">
        <f ca="1">VLOOKUP(A575,Reserves[],3,FALSE)</f>
        <v>H2</v>
      </c>
      <c r="D575" t="str">
        <f ca="1">VLOOKUP(A575,Reserves[],5,FALSE)</f>
        <v>Diamond</v>
      </c>
      <c r="E575" s="1">
        <f ca="1">MAX(Parameters!$A$2,MAX(INDEX((A575=$A$2:A574)*$E$2:E574,))) + RANDBETWEEN(IF(MAX(INDEX((A575=$A$2:A574)*$E$2:E574,))=0,0,Parameters!$C$2),Parameters!$D$2)</f>
        <v>42741</v>
      </c>
      <c r="F575">
        <f ca="1">RANDBETWEEN(Parameters!$F$2,Parameters!$G$2)</f>
        <v>94</v>
      </c>
    </row>
    <row r="576" spans="1:6" x14ac:dyDescent="0.35">
      <c r="A576">
        <f ca="1">RANDBETWEEN(1,Parameters!$A$6)</f>
        <v>9</v>
      </c>
      <c r="B576" t="str">
        <f ca="1">VLOOKUP(A576,Reserves[],2,FALSE)</f>
        <v>Hanamura</v>
      </c>
      <c r="C576" t="str">
        <f ca="1">VLOOKUP(A576,Reserves[],3,FALSE)</f>
        <v>Delta</v>
      </c>
      <c r="D576" t="str">
        <f ca="1">VLOOKUP(A576,Reserves[],5,FALSE)</f>
        <v>Gold</v>
      </c>
      <c r="E576" s="1">
        <f ca="1">MAX(Parameters!$A$2,MAX(INDEX((A576=$A$2:A575)*$E$2:E575,))) + RANDBETWEEN(IF(MAX(INDEX((A576=$A$2:A575)*$E$2:E575,))=0,0,Parameters!$C$2),Parameters!$D$2)</f>
        <v>42808</v>
      </c>
      <c r="F576">
        <f ca="1">RANDBETWEEN(Parameters!$F$2,Parameters!$G$2)</f>
        <v>233</v>
      </c>
    </row>
    <row r="577" spans="1:6" x14ac:dyDescent="0.35">
      <c r="A577">
        <f ca="1">RANDBETWEEN(1,Parameters!$A$6)</f>
        <v>14</v>
      </c>
      <c r="B577" t="str">
        <f ca="1">VLOOKUP(A577,Reserves[],2,FALSE)</f>
        <v>Kern River</v>
      </c>
      <c r="C577" t="str">
        <f ca="1">VLOOKUP(A577,Reserves[],3,FALSE)</f>
        <v>W13</v>
      </c>
      <c r="D577" t="str">
        <f ca="1">VLOOKUP(A577,Reserves[],5,FALSE)</f>
        <v>Gas</v>
      </c>
      <c r="E577" s="1">
        <f ca="1">MAX(Parameters!$A$2,MAX(INDEX((A577=$A$2:A576)*$E$2:E576,))) + RANDBETWEEN(IF(MAX(INDEX((A577=$A$2:A576)*$E$2:E576,))=0,0,Parameters!$C$2),Parameters!$D$2)</f>
        <v>42855</v>
      </c>
      <c r="F577">
        <f ca="1">RANDBETWEEN(Parameters!$F$2,Parameters!$G$2)</f>
        <v>234</v>
      </c>
    </row>
    <row r="578" spans="1:6" x14ac:dyDescent="0.35">
      <c r="A578">
        <f ca="1">RANDBETWEEN(1,Parameters!$A$6)</f>
        <v>2</v>
      </c>
      <c r="B578" t="str">
        <f ca="1">VLOOKUP(A578,Reserves[],2,FALSE)</f>
        <v>Route66</v>
      </c>
      <c r="C578" t="str">
        <f ca="1">VLOOKUP(A578,Reserves[],3,FALSE)</f>
        <v>Delta</v>
      </c>
      <c r="D578" t="str">
        <f ca="1">VLOOKUP(A578,Reserves[],5,FALSE)</f>
        <v>Gas</v>
      </c>
      <c r="E578" s="1">
        <f ca="1">MAX(Parameters!$A$2,MAX(INDEX((A578=$A$2:A577)*$E$2:E577,))) + RANDBETWEEN(IF(MAX(INDEX((A578=$A$2:A577)*$E$2:E577,))=0,0,Parameters!$C$2),Parameters!$D$2)</f>
        <v>42784</v>
      </c>
      <c r="F578">
        <f ca="1">RANDBETWEEN(Parameters!$F$2,Parameters!$G$2)</f>
        <v>107</v>
      </c>
    </row>
    <row r="579" spans="1:6" x14ac:dyDescent="0.35">
      <c r="A579">
        <f ca="1">RANDBETWEEN(1,Parameters!$A$6)</f>
        <v>2</v>
      </c>
      <c r="B579" t="str">
        <f ca="1">VLOOKUP(A579,Reserves[],2,FALSE)</f>
        <v>Route66</v>
      </c>
      <c r="C579" t="str">
        <f ca="1">VLOOKUP(A579,Reserves[],3,FALSE)</f>
        <v>Delta</v>
      </c>
      <c r="D579" t="str">
        <f ca="1">VLOOKUP(A579,Reserves[],5,FALSE)</f>
        <v>Gas</v>
      </c>
      <c r="E579" s="1">
        <f ca="1">MAX(Parameters!$A$2,MAX(INDEX((A579=$A$2:A578)*$E$2:E578,))) + RANDBETWEEN(IF(MAX(INDEX((A579=$A$2:A578)*$E$2:E578,))=0,0,Parameters!$C$2),Parameters!$D$2)</f>
        <v>42790</v>
      </c>
      <c r="F579">
        <f ca="1">RANDBETWEEN(Parameters!$F$2,Parameters!$G$2)</f>
        <v>83</v>
      </c>
    </row>
    <row r="580" spans="1:6" x14ac:dyDescent="0.35">
      <c r="A580">
        <f ca="1">RANDBETWEEN(1,Parameters!$A$6)</f>
        <v>2</v>
      </c>
      <c r="B580" t="str">
        <f ca="1">VLOOKUP(A580,Reserves[],2,FALSE)</f>
        <v>Route66</v>
      </c>
      <c r="C580" t="str">
        <f ca="1">VLOOKUP(A580,Reserves[],3,FALSE)</f>
        <v>Delta</v>
      </c>
      <c r="D580" t="str">
        <f ca="1">VLOOKUP(A580,Reserves[],5,FALSE)</f>
        <v>Gas</v>
      </c>
      <c r="E580" s="1">
        <f ca="1">MAX(Parameters!$A$2,MAX(INDEX((A580=$A$2:A579)*$E$2:E579,))) + RANDBETWEEN(IF(MAX(INDEX((A580=$A$2:A579)*$E$2:E579,))=0,0,Parameters!$C$2),Parameters!$D$2)</f>
        <v>42793</v>
      </c>
      <c r="F580">
        <f ca="1">RANDBETWEEN(Parameters!$F$2,Parameters!$G$2)</f>
        <v>282</v>
      </c>
    </row>
    <row r="581" spans="1:6" x14ac:dyDescent="0.35">
      <c r="A581">
        <f ca="1">RANDBETWEEN(1,Parameters!$A$6)</f>
        <v>2</v>
      </c>
      <c r="B581" t="str">
        <f ca="1">VLOOKUP(A581,Reserves[],2,FALSE)</f>
        <v>Route66</v>
      </c>
      <c r="C581" t="str">
        <f ca="1">VLOOKUP(A581,Reserves[],3,FALSE)</f>
        <v>Delta</v>
      </c>
      <c r="D581" t="str">
        <f ca="1">VLOOKUP(A581,Reserves[],5,FALSE)</f>
        <v>Gas</v>
      </c>
      <c r="E581" s="1">
        <f ca="1">MAX(Parameters!$A$2,MAX(INDEX((A581=$A$2:A580)*$E$2:E580,))) + RANDBETWEEN(IF(MAX(INDEX((A581=$A$2:A580)*$E$2:E580,))=0,0,Parameters!$C$2),Parameters!$D$2)</f>
        <v>42796</v>
      </c>
      <c r="F581">
        <f ca="1">RANDBETWEEN(Parameters!$F$2,Parameters!$G$2)</f>
        <v>188</v>
      </c>
    </row>
    <row r="582" spans="1:6" x14ac:dyDescent="0.35">
      <c r="A582">
        <f ca="1">RANDBETWEEN(1,Parameters!$A$6)</f>
        <v>12</v>
      </c>
      <c r="B582" t="str">
        <f ca="1">VLOOKUP(A582,Reserves[],2,FALSE)</f>
        <v>EastTexas</v>
      </c>
      <c r="C582" t="str">
        <f ca="1">VLOOKUP(A582,Reserves[],3,FALSE)</f>
        <v>Lake2</v>
      </c>
      <c r="D582" t="str">
        <f ca="1">VLOOKUP(A582,Reserves[],5,FALSE)</f>
        <v>Gas</v>
      </c>
      <c r="E582" s="1">
        <f ca="1">MAX(Parameters!$A$2,MAX(INDEX((A582=$A$2:A581)*$E$2:E581,))) + RANDBETWEEN(IF(MAX(INDEX((A582=$A$2:A581)*$E$2:E581,))=0,0,Parameters!$C$2),Parameters!$D$2)</f>
        <v>42837</v>
      </c>
      <c r="F582">
        <f ca="1">RANDBETWEEN(Parameters!$F$2,Parameters!$G$2)</f>
        <v>106</v>
      </c>
    </row>
    <row r="583" spans="1:6" x14ac:dyDescent="0.35">
      <c r="A583">
        <f ca="1">RANDBETWEEN(1,Parameters!$A$6)</f>
        <v>15</v>
      </c>
      <c r="B583" t="str">
        <f ca="1">VLOOKUP(A583,Reserves[],2,FALSE)</f>
        <v>Kern River</v>
      </c>
      <c r="C583" t="str">
        <f ca="1">VLOOKUP(A583,Reserves[],3,FALSE)</f>
        <v>Delta</v>
      </c>
      <c r="D583" t="str">
        <f ca="1">VLOOKUP(A583,Reserves[],5,FALSE)</f>
        <v>Gold</v>
      </c>
      <c r="E583" s="1">
        <f ca="1">MAX(Parameters!$A$2,MAX(INDEX((A583=$A$2:A582)*$E$2:E582,))) + RANDBETWEEN(IF(MAX(INDEX((A583=$A$2:A582)*$E$2:E582,))=0,0,Parameters!$C$2),Parameters!$D$2)</f>
        <v>42792</v>
      </c>
      <c r="F583">
        <f ca="1">RANDBETWEEN(Parameters!$F$2,Parameters!$G$2)</f>
        <v>222</v>
      </c>
    </row>
    <row r="584" spans="1:6" x14ac:dyDescent="0.35">
      <c r="A584">
        <f ca="1">RANDBETWEEN(1,Parameters!$A$6)</f>
        <v>15</v>
      </c>
      <c r="B584" t="str">
        <f ca="1">VLOOKUP(A584,Reserves[],2,FALSE)</f>
        <v>Kern River</v>
      </c>
      <c r="C584" t="str">
        <f ca="1">VLOOKUP(A584,Reserves[],3,FALSE)</f>
        <v>Delta</v>
      </c>
      <c r="D584" t="str">
        <f ca="1">VLOOKUP(A584,Reserves[],5,FALSE)</f>
        <v>Gold</v>
      </c>
      <c r="E584" s="1">
        <f ca="1">MAX(Parameters!$A$2,MAX(INDEX((A584=$A$2:A583)*$E$2:E583,))) + RANDBETWEEN(IF(MAX(INDEX((A584=$A$2:A583)*$E$2:E583,))=0,0,Parameters!$C$2),Parameters!$D$2)</f>
        <v>42795</v>
      </c>
      <c r="F584">
        <f ca="1">RANDBETWEEN(Parameters!$F$2,Parameters!$G$2)</f>
        <v>252</v>
      </c>
    </row>
    <row r="585" spans="1:6" x14ac:dyDescent="0.35">
      <c r="A585">
        <f ca="1">RANDBETWEEN(1,Parameters!$A$6)</f>
        <v>11</v>
      </c>
      <c r="B585" t="str">
        <f ca="1">VLOOKUP(A585,Reserves[],2,FALSE)</f>
        <v>EastTexas</v>
      </c>
      <c r="C585" t="str">
        <f ca="1">VLOOKUP(A585,Reserves[],3,FALSE)</f>
        <v>Lake1</v>
      </c>
      <c r="D585" t="str">
        <f ca="1">VLOOKUP(A585,Reserves[],5,FALSE)</f>
        <v>Oil</v>
      </c>
      <c r="E585" s="1">
        <f ca="1">MAX(Parameters!$A$2,MAX(INDEX((A585=$A$2:A584)*$E$2:E584,))) + RANDBETWEEN(IF(MAX(INDEX((A585=$A$2:A584)*$E$2:E584,))=0,0,Parameters!$C$2),Parameters!$D$2)</f>
        <v>42771</v>
      </c>
      <c r="F585">
        <f ca="1">RANDBETWEEN(Parameters!$F$2,Parameters!$G$2)</f>
        <v>159</v>
      </c>
    </row>
    <row r="586" spans="1:6" x14ac:dyDescent="0.35">
      <c r="A586">
        <f ca="1">RANDBETWEEN(1,Parameters!$A$6)</f>
        <v>4</v>
      </c>
      <c r="B586" t="str">
        <f ca="1">VLOOKUP(A586,Reserves[],2,FALSE)</f>
        <v>BigPool</v>
      </c>
      <c r="C586" t="str">
        <f ca="1">VLOOKUP(A586,Reserves[],3,FALSE)</f>
        <v>B1</v>
      </c>
      <c r="D586" t="str">
        <f ca="1">VLOOKUP(A586,Reserves[],5,FALSE)</f>
        <v>Oil</v>
      </c>
      <c r="E586" s="1">
        <f ca="1">MAX(Parameters!$A$2,MAX(INDEX((A586=$A$2:A585)*$E$2:E585,))) + RANDBETWEEN(IF(MAX(INDEX((A586=$A$2:A585)*$E$2:E585,))=0,0,Parameters!$C$2),Parameters!$D$2)</f>
        <v>42780</v>
      </c>
      <c r="F586">
        <f ca="1">RANDBETWEEN(Parameters!$F$2,Parameters!$G$2)</f>
        <v>146</v>
      </c>
    </row>
    <row r="587" spans="1:6" x14ac:dyDescent="0.35">
      <c r="A587">
        <f ca="1">RANDBETWEEN(1,Parameters!$A$6)</f>
        <v>15</v>
      </c>
      <c r="B587" t="str">
        <f ca="1">VLOOKUP(A587,Reserves[],2,FALSE)</f>
        <v>Kern River</v>
      </c>
      <c r="C587" t="str">
        <f ca="1">VLOOKUP(A587,Reserves[],3,FALSE)</f>
        <v>Delta</v>
      </c>
      <c r="D587" t="str">
        <f ca="1">VLOOKUP(A587,Reserves[],5,FALSE)</f>
        <v>Gold</v>
      </c>
      <c r="E587" s="1">
        <f ca="1">MAX(Parameters!$A$2,MAX(INDEX((A587=$A$2:A586)*$E$2:E586,))) + RANDBETWEEN(IF(MAX(INDEX((A587=$A$2:A586)*$E$2:E586,))=0,0,Parameters!$C$2),Parameters!$D$2)</f>
        <v>42801</v>
      </c>
      <c r="F587">
        <f ca="1">RANDBETWEEN(Parameters!$F$2,Parameters!$G$2)</f>
        <v>198</v>
      </c>
    </row>
    <row r="588" spans="1:6" x14ac:dyDescent="0.35">
      <c r="A588">
        <f ca="1">RANDBETWEEN(1,Parameters!$A$6)</f>
        <v>2</v>
      </c>
      <c r="B588" t="str">
        <f ca="1">VLOOKUP(A588,Reserves[],2,FALSE)</f>
        <v>Route66</v>
      </c>
      <c r="C588" t="str">
        <f ca="1">VLOOKUP(A588,Reserves[],3,FALSE)</f>
        <v>Delta</v>
      </c>
      <c r="D588" t="str">
        <f ca="1">VLOOKUP(A588,Reserves[],5,FALSE)</f>
        <v>Gas</v>
      </c>
      <c r="E588" s="1">
        <f ca="1">MAX(Parameters!$A$2,MAX(INDEX((A588=$A$2:A587)*$E$2:E587,))) + RANDBETWEEN(IF(MAX(INDEX((A588=$A$2:A587)*$E$2:E587,))=0,0,Parameters!$C$2),Parameters!$D$2)</f>
        <v>42799</v>
      </c>
      <c r="F588">
        <f ca="1">RANDBETWEEN(Parameters!$F$2,Parameters!$G$2)</f>
        <v>220</v>
      </c>
    </row>
    <row r="589" spans="1:6" x14ac:dyDescent="0.35">
      <c r="A589">
        <f ca="1">RANDBETWEEN(1,Parameters!$A$6)</f>
        <v>1</v>
      </c>
      <c r="B589" t="str">
        <f ca="1">VLOOKUP(A589,Reserves[],2,FALSE)</f>
        <v>Route66</v>
      </c>
      <c r="C589" t="str">
        <f ca="1">VLOOKUP(A589,Reserves[],3,FALSE)</f>
        <v>Alpha</v>
      </c>
      <c r="D589" t="str">
        <f ca="1">VLOOKUP(A589,Reserves[],5,FALSE)</f>
        <v>Oil</v>
      </c>
      <c r="E589" s="1">
        <f ca="1">MAX(Parameters!$A$2,MAX(INDEX((A589=$A$2:A588)*$E$2:E588,))) + RANDBETWEEN(IF(MAX(INDEX((A589=$A$2:A588)*$E$2:E588,))=0,0,Parameters!$C$2),Parameters!$D$2)</f>
        <v>42757</v>
      </c>
      <c r="F589">
        <f ca="1">RANDBETWEEN(Parameters!$F$2,Parameters!$G$2)</f>
        <v>246</v>
      </c>
    </row>
    <row r="590" spans="1:6" x14ac:dyDescent="0.35">
      <c r="A590">
        <f ca="1">RANDBETWEEN(1,Parameters!$A$6)</f>
        <v>8</v>
      </c>
      <c r="B590" t="str">
        <f ca="1">VLOOKUP(A590,Reserves[],2,FALSE)</f>
        <v>Hanamura</v>
      </c>
      <c r="C590" t="str">
        <f ca="1">VLOOKUP(A590,Reserves[],3,FALSE)</f>
        <v>H1</v>
      </c>
      <c r="D590" t="str">
        <f ca="1">VLOOKUP(A590,Reserves[],5,FALSE)</f>
        <v>Gas</v>
      </c>
      <c r="E590" s="1">
        <f ca="1">MAX(Parameters!$A$2,MAX(INDEX((A590=$A$2:A589)*$E$2:E589,))) + RANDBETWEEN(IF(MAX(INDEX((A590=$A$2:A589)*$E$2:E589,))=0,0,Parameters!$C$2),Parameters!$D$2)</f>
        <v>42778</v>
      </c>
      <c r="F590">
        <f ca="1">RANDBETWEEN(Parameters!$F$2,Parameters!$G$2)</f>
        <v>220</v>
      </c>
    </row>
    <row r="591" spans="1:6" x14ac:dyDescent="0.35">
      <c r="A591">
        <f ca="1">RANDBETWEEN(1,Parameters!$A$6)</f>
        <v>4</v>
      </c>
      <c r="B591" t="str">
        <f ca="1">VLOOKUP(A591,Reserves[],2,FALSE)</f>
        <v>BigPool</v>
      </c>
      <c r="C591" t="str">
        <f ca="1">VLOOKUP(A591,Reserves[],3,FALSE)</f>
        <v>B1</v>
      </c>
      <c r="D591" t="str">
        <f ca="1">VLOOKUP(A591,Reserves[],5,FALSE)</f>
        <v>Oil</v>
      </c>
      <c r="E591" s="1">
        <f ca="1">MAX(Parameters!$A$2,MAX(INDEX((A591=$A$2:A590)*$E$2:E590,))) + RANDBETWEEN(IF(MAX(INDEX((A591=$A$2:A590)*$E$2:E590,))=0,0,Parameters!$C$2),Parameters!$D$2)</f>
        <v>42788</v>
      </c>
      <c r="F591">
        <f ca="1">RANDBETWEEN(Parameters!$F$2,Parameters!$G$2)</f>
        <v>164</v>
      </c>
    </row>
    <row r="592" spans="1:6" x14ac:dyDescent="0.35">
      <c r="A592">
        <f ca="1">RANDBETWEEN(1,Parameters!$A$6)</f>
        <v>4</v>
      </c>
      <c r="B592" t="str">
        <f ca="1">VLOOKUP(A592,Reserves[],2,FALSE)</f>
        <v>BigPool</v>
      </c>
      <c r="C592" t="str">
        <f ca="1">VLOOKUP(A592,Reserves[],3,FALSE)</f>
        <v>B1</v>
      </c>
      <c r="D592" t="str">
        <f ca="1">VLOOKUP(A592,Reserves[],5,FALSE)</f>
        <v>Oil</v>
      </c>
      <c r="E592" s="1">
        <f ca="1">MAX(Parameters!$A$2,MAX(INDEX((A592=$A$2:A591)*$E$2:E591,))) + RANDBETWEEN(IF(MAX(INDEX((A592=$A$2:A591)*$E$2:E591,))=0,0,Parameters!$C$2),Parameters!$D$2)</f>
        <v>42792</v>
      </c>
      <c r="F592">
        <f ca="1">RANDBETWEEN(Parameters!$F$2,Parameters!$G$2)</f>
        <v>204</v>
      </c>
    </row>
    <row r="593" spans="1:6" x14ac:dyDescent="0.35">
      <c r="A593">
        <f ca="1">RANDBETWEEN(1,Parameters!$A$6)</f>
        <v>5</v>
      </c>
      <c r="B593" t="str">
        <f ca="1">VLOOKUP(A593,Reserves[],2,FALSE)</f>
        <v>BigPool</v>
      </c>
      <c r="C593" t="str">
        <f ca="1">VLOOKUP(A593,Reserves[],3,FALSE)</f>
        <v>Gem</v>
      </c>
      <c r="D593" t="str">
        <f ca="1">VLOOKUP(A593,Reserves[],5,FALSE)</f>
        <v>Gas</v>
      </c>
      <c r="E593" s="1">
        <f ca="1">MAX(Parameters!$A$2,MAX(INDEX((A593=$A$2:A592)*$E$2:E592,))) + RANDBETWEEN(IF(MAX(INDEX((A593=$A$2:A592)*$E$2:E592,))=0,0,Parameters!$C$2),Parameters!$D$2)</f>
        <v>42816</v>
      </c>
      <c r="F593">
        <f ca="1">RANDBETWEEN(Parameters!$F$2,Parameters!$G$2)</f>
        <v>242</v>
      </c>
    </row>
    <row r="594" spans="1:6" x14ac:dyDescent="0.35">
      <c r="A594">
        <f ca="1">RANDBETWEEN(1,Parameters!$A$6)</f>
        <v>9</v>
      </c>
      <c r="B594" t="str">
        <f ca="1">VLOOKUP(A594,Reserves[],2,FALSE)</f>
        <v>Hanamura</v>
      </c>
      <c r="C594" t="str">
        <f ca="1">VLOOKUP(A594,Reserves[],3,FALSE)</f>
        <v>Delta</v>
      </c>
      <c r="D594" t="str">
        <f ca="1">VLOOKUP(A594,Reserves[],5,FALSE)</f>
        <v>Gold</v>
      </c>
      <c r="E594" s="1">
        <f ca="1">MAX(Parameters!$A$2,MAX(INDEX((A594=$A$2:A593)*$E$2:E593,))) + RANDBETWEEN(IF(MAX(INDEX((A594=$A$2:A593)*$E$2:E593,))=0,0,Parameters!$C$2),Parameters!$D$2)</f>
        <v>42813</v>
      </c>
      <c r="F594">
        <f ca="1">RANDBETWEEN(Parameters!$F$2,Parameters!$G$2)</f>
        <v>132</v>
      </c>
    </row>
    <row r="595" spans="1:6" x14ac:dyDescent="0.35">
      <c r="A595">
        <f ca="1">RANDBETWEEN(1,Parameters!$A$6)</f>
        <v>16</v>
      </c>
      <c r="B595" t="str">
        <f ca="1">VLOOKUP(A595,Reserves[],2,FALSE)</f>
        <v>Kern River</v>
      </c>
      <c r="C595" t="str">
        <f ca="1">VLOOKUP(A595,Reserves[],3,FALSE)</f>
        <v>D1</v>
      </c>
      <c r="D595" t="str">
        <f ca="1">VLOOKUP(A595,Reserves[],5,FALSE)</f>
        <v>Diamond</v>
      </c>
      <c r="E595" s="1">
        <f ca="1">MAX(Parameters!$A$2,MAX(INDEX((A595=$A$2:A594)*$E$2:E594,))) + RANDBETWEEN(IF(MAX(INDEX((A595=$A$2:A594)*$E$2:E594,))=0,0,Parameters!$C$2),Parameters!$D$2)</f>
        <v>42772</v>
      </c>
      <c r="F595">
        <f ca="1">RANDBETWEEN(Parameters!$F$2,Parameters!$G$2)</f>
        <v>120</v>
      </c>
    </row>
    <row r="596" spans="1:6" x14ac:dyDescent="0.35">
      <c r="A596">
        <f ca="1">RANDBETWEEN(1,Parameters!$A$6)</f>
        <v>5</v>
      </c>
      <c r="B596" t="str">
        <f ca="1">VLOOKUP(A596,Reserves[],2,FALSE)</f>
        <v>BigPool</v>
      </c>
      <c r="C596" t="str">
        <f ca="1">VLOOKUP(A596,Reserves[],3,FALSE)</f>
        <v>Gem</v>
      </c>
      <c r="D596" t="str">
        <f ca="1">VLOOKUP(A596,Reserves[],5,FALSE)</f>
        <v>Gas</v>
      </c>
      <c r="E596" s="1">
        <f ca="1">MAX(Parameters!$A$2,MAX(INDEX((A596=$A$2:A595)*$E$2:E595,))) + RANDBETWEEN(IF(MAX(INDEX((A596=$A$2:A595)*$E$2:E595,))=0,0,Parameters!$C$2),Parameters!$D$2)</f>
        <v>42822</v>
      </c>
      <c r="F596">
        <f ca="1">RANDBETWEEN(Parameters!$F$2,Parameters!$G$2)</f>
        <v>275</v>
      </c>
    </row>
    <row r="597" spans="1:6" x14ac:dyDescent="0.35">
      <c r="A597">
        <f ca="1">RANDBETWEEN(1,Parameters!$A$6)</f>
        <v>14</v>
      </c>
      <c r="B597" t="str">
        <f ca="1">VLOOKUP(A597,Reserves[],2,FALSE)</f>
        <v>Kern River</v>
      </c>
      <c r="C597" t="str">
        <f ca="1">VLOOKUP(A597,Reserves[],3,FALSE)</f>
        <v>W13</v>
      </c>
      <c r="D597" t="str">
        <f ca="1">VLOOKUP(A597,Reserves[],5,FALSE)</f>
        <v>Gas</v>
      </c>
      <c r="E597" s="1">
        <f ca="1">MAX(Parameters!$A$2,MAX(INDEX((A597=$A$2:A596)*$E$2:E596,))) + RANDBETWEEN(IF(MAX(INDEX((A597=$A$2:A596)*$E$2:E596,))=0,0,Parameters!$C$2),Parameters!$D$2)</f>
        <v>42858</v>
      </c>
      <c r="F597">
        <f ca="1">RANDBETWEEN(Parameters!$F$2,Parameters!$G$2)</f>
        <v>136</v>
      </c>
    </row>
    <row r="598" spans="1:6" x14ac:dyDescent="0.35">
      <c r="A598">
        <f ca="1">RANDBETWEEN(1,Parameters!$A$6)</f>
        <v>5</v>
      </c>
      <c r="B598" t="str">
        <f ca="1">VLOOKUP(A598,Reserves[],2,FALSE)</f>
        <v>BigPool</v>
      </c>
      <c r="C598" t="str">
        <f ca="1">VLOOKUP(A598,Reserves[],3,FALSE)</f>
        <v>Gem</v>
      </c>
      <c r="D598" t="str">
        <f ca="1">VLOOKUP(A598,Reserves[],5,FALSE)</f>
        <v>Gas</v>
      </c>
      <c r="E598" s="1">
        <f ca="1">MAX(Parameters!$A$2,MAX(INDEX((A598=$A$2:A597)*$E$2:E597,))) + RANDBETWEEN(IF(MAX(INDEX((A598=$A$2:A597)*$E$2:E597,))=0,0,Parameters!$C$2),Parameters!$D$2)</f>
        <v>42830</v>
      </c>
      <c r="F598">
        <f ca="1">RANDBETWEEN(Parameters!$F$2,Parameters!$G$2)</f>
        <v>157</v>
      </c>
    </row>
    <row r="599" spans="1:6" x14ac:dyDescent="0.35">
      <c r="A599">
        <f ca="1">RANDBETWEEN(1,Parameters!$A$6)</f>
        <v>11</v>
      </c>
      <c r="B599" t="str">
        <f ca="1">VLOOKUP(A599,Reserves[],2,FALSE)</f>
        <v>EastTexas</v>
      </c>
      <c r="C599" t="str">
        <f ca="1">VLOOKUP(A599,Reserves[],3,FALSE)</f>
        <v>Lake1</v>
      </c>
      <c r="D599" t="str">
        <f ca="1">VLOOKUP(A599,Reserves[],5,FALSE)</f>
        <v>Oil</v>
      </c>
      <c r="E599" s="1">
        <f ca="1">MAX(Parameters!$A$2,MAX(INDEX((A599=$A$2:A598)*$E$2:E598,))) + RANDBETWEEN(IF(MAX(INDEX((A599=$A$2:A598)*$E$2:E598,))=0,0,Parameters!$C$2),Parameters!$D$2)</f>
        <v>42776</v>
      </c>
      <c r="F599">
        <f ca="1">RANDBETWEEN(Parameters!$F$2,Parameters!$G$2)</f>
        <v>177</v>
      </c>
    </row>
    <row r="600" spans="1:6" x14ac:dyDescent="0.35">
      <c r="A600">
        <f ca="1">RANDBETWEEN(1,Parameters!$A$6)</f>
        <v>14</v>
      </c>
      <c r="B600" t="str">
        <f ca="1">VLOOKUP(A600,Reserves[],2,FALSE)</f>
        <v>Kern River</v>
      </c>
      <c r="C600" t="str">
        <f ca="1">VLOOKUP(A600,Reserves[],3,FALSE)</f>
        <v>W13</v>
      </c>
      <c r="D600" t="str">
        <f ca="1">VLOOKUP(A600,Reserves[],5,FALSE)</f>
        <v>Gas</v>
      </c>
      <c r="E600" s="1">
        <f ca="1">MAX(Parameters!$A$2,MAX(INDEX((A600=$A$2:A599)*$E$2:E599,))) + RANDBETWEEN(IF(MAX(INDEX((A600=$A$2:A599)*$E$2:E599,))=0,0,Parameters!$C$2),Parameters!$D$2)</f>
        <v>42862</v>
      </c>
      <c r="F600">
        <f ca="1">RANDBETWEEN(Parameters!$F$2,Parameters!$G$2)</f>
        <v>184</v>
      </c>
    </row>
    <row r="601" spans="1:6" x14ac:dyDescent="0.35">
      <c r="A601">
        <f ca="1">RANDBETWEEN(1,Parameters!$A$6)</f>
        <v>2</v>
      </c>
      <c r="B601" t="str">
        <f ca="1">VLOOKUP(A601,Reserves[],2,FALSE)</f>
        <v>Route66</v>
      </c>
      <c r="C601" t="str">
        <f ca="1">VLOOKUP(A601,Reserves[],3,FALSE)</f>
        <v>Delta</v>
      </c>
      <c r="D601" t="str">
        <f ca="1">VLOOKUP(A601,Reserves[],5,FALSE)</f>
        <v>Gas</v>
      </c>
      <c r="E601" s="1">
        <f ca="1">MAX(Parameters!$A$2,MAX(INDEX((A601=$A$2:A600)*$E$2:E600,))) + RANDBETWEEN(IF(MAX(INDEX((A601=$A$2:A600)*$E$2:E600,))=0,0,Parameters!$C$2),Parameters!$D$2)</f>
        <v>42807</v>
      </c>
      <c r="F601">
        <f ca="1">RANDBETWEEN(Parameters!$F$2,Parameters!$G$2)</f>
        <v>258</v>
      </c>
    </row>
    <row r="602" spans="1:6" x14ac:dyDescent="0.35">
      <c r="A602">
        <f ca="1">RANDBETWEEN(1,Parameters!$A$6)</f>
        <v>9</v>
      </c>
      <c r="B602" t="str">
        <f ca="1">VLOOKUP(A602,Reserves[],2,FALSE)</f>
        <v>Hanamura</v>
      </c>
      <c r="C602" t="str">
        <f ca="1">VLOOKUP(A602,Reserves[],3,FALSE)</f>
        <v>Delta</v>
      </c>
      <c r="D602" t="str">
        <f ca="1">VLOOKUP(A602,Reserves[],5,FALSE)</f>
        <v>Gold</v>
      </c>
      <c r="E602" s="1">
        <f ca="1">MAX(Parameters!$A$2,MAX(INDEX((A602=$A$2:A601)*$E$2:E601,))) + RANDBETWEEN(IF(MAX(INDEX((A602=$A$2:A601)*$E$2:E601,))=0,0,Parameters!$C$2),Parameters!$D$2)</f>
        <v>42817</v>
      </c>
      <c r="F602">
        <f ca="1">RANDBETWEEN(Parameters!$F$2,Parameters!$G$2)</f>
        <v>98</v>
      </c>
    </row>
    <row r="603" spans="1:6" x14ac:dyDescent="0.35">
      <c r="A603">
        <f ca="1">RANDBETWEEN(1,Parameters!$A$6)</f>
        <v>7</v>
      </c>
      <c r="B603" t="str">
        <f ca="1">VLOOKUP(A603,Reserves[],2,FALSE)</f>
        <v>Hanamura</v>
      </c>
      <c r="C603" t="str">
        <f ca="1">VLOOKUP(A603,Reserves[],3,FALSE)</f>
        <v>Alpha</v>
      </c>
      <c r="D603" t="str">
        <f ca="1">VLOOKUP(A603,Reserves[],5,FALSE)</f>
        <v>Oil</v>
      </c>
      <c r="E603" s="1">
        <f ca="1">MAX(Parameters!$A$2,MAX(INDEX((A603=$A$2:A602)*$E$2:E602,))) + RANDBETWEEN(IF(MAX(INDEX((A603=$A$2:A602)*$E$2:E602,))=0,0,Parameters!$C$2),Parameters!$D$2)</f>
        <v>42844</v>
      </c>
      <c r="F603">
        <f ca="1">RANDBETWEEN(Parameters!$F$2,Parameters!$G$2)</f>
        <v>299</v>
      </c>
    </row>
    <row r="604" spans="1:6" x14ac:dyDescent="0.35">
      <c r="A604">
        <f ca="1">RANDBETWEEN(1,Parameters!$A$6)</f>
        <v>13</v>
      </c>
      <c r="B604" t="str">
        <f ca="1">VLOOKUP(A604,Reserves[],2,FALSE)</f>
        <v>EastTexas</v>
      </c>
      <c r="C604" t="str">
        <f ca="1">VLOOKUP(A604,Reserves[],3,FALSE)</f>
        <v>Lake3</v>
      </c>
      <c r="D604" t="str">
        <f ca="1">VLOOKUP(A604,Reserves[],5,FALSE)</f>
        <v>Diamond</v>
      </c>
      <c r="E604" s="1">
        <f ca="1">MAX(Parameters!$A$2,MAX(INDEX((A604=$A$2:A603)*$E$2:E603,))) + RANDBETWEEN(IF(MAX(INDEX((A604=$A$2:A603)*$E$2:E603,))=0,0,Parameters!$C$2),Parameters!$D$2)</f>
        <v>42739</v>
      </c>
      <c r="F604">
        <f ca="1">RANDBETWEEN(Parameters!$F$2,Parameters!$G$2)</f>
        <v>81</v>
      </c>
    </row>
    <row r="605" spans="1:6" x14ac:dyDescent="0.35">
      <c r="A605">
        <f ca="1">RANDBETWEEN(1,Parameters!$A$6)</f>
        <v>4</v>
      </c>
      <c r="B605" t="str">
        <f ca="1">VLOOKUP(A605,Reserves[],2,FALSE)</f>
        <v>BigPool</v>
      </c>
      <c r="C605" t="str">
        <f ca="1">VLOOKUP(A605,Reserves[],3,FALSE)</f>
        <v>B1</v>
      </c>
      <c r="D605" t="str">
        <f ca="1">VLOOKUP(A605,Reserves[],5,FALSE)</f>
        <v>Oil</v>
      </c>
      <c r="E605" s="1">
        <f ca="1">MAX(Parameters!$A$2,MAX(INDEX((A605=$A$2:A604)*$E$2:E604,))) + RANDBETWEEN(IF(MAX(INDEX((A605=$A$2:A604)*$E$2:E604,))=0,0,Parameters!$C$2),Parameters!$D$2)</f>
        <v>42796</v>
      </c>
      <c r="F605">
        <f ca="1">RANDBETWEEN(Parameters!$F$2,Parameters!$G$2)</f>
        <v>204</v>
      </c>
    </row>
    <row r="606" spans="1:6" x14ac:dyDescent="0.35">
      <c r="A606">
        <f ca="1">RANDBETWEEN(1,Parameters!$A$6)</f>
        <v>15</v>
      </c>
      <c r="B606" t="str">
        <f ca="1">VLOOKUP(A606,Reserves[],2,FALSE)</f>
        <v>Kern River</v>
      </c>
      <c r="C606" t="str">
        <f ca="1">VLOOKUP(A606,Reserves[],3,FALSE)</f>
        <v>Delta</v>
      </c>
      <c r="D606" t="str">
        <f ca="1">VLOOKUP(A606,Reserves[],5,FALSE)</f>
        <v>Gold</v>
      </c>
      <c r="E606" s="1">
        <f ca="1">MAX(Parameters!$A$2,MAX(INDEX((A606=$A$2:A605)*$E$2:E605,))) + RANDBETWEEN(IF(MAX(INDEX((A606=$A$2:A605)*$E$2:E605,))=0,0,Parameters!$C$2),Parameters!$D$2)</f>
        <v>42807</v>
      </c>
      <c r="F606">
        <f ca="1">RANDBETWEEN(Parameters!$F$2,Parameters!$G$2)</f>
        <v>285</v>
      </c>
    </row>
    <row r="607" spans="1:6" x14ac:dyDescent="0.35">
      <c r="A607">
        <f ca="1">RANDBETWEEN(1,Parameters!$A$6)</f>
        <v>16</v>
      </c>
      <c r="B607" t="str">
        <f ca="1">VLOOKUP(A607,Reserves[],2,FALSE)</f>
        <v>Kern River</v>
      </c>
      <c r="C607" t="str">
        <f ca="1">VLOOKUP(A607,Reserves[],3,FALSE)</f>
        <v>D1</v>
      </c>
      <c r="D607" t="str">
        <f ca="1">VLOOKUP(A607,Reserves[],5,FALSE)</f>
        <v>Diamond</v>
      </c>
      <c r="E607" s="1">
        <f ca="1">MAX(Parameters!$A$2,MAX(INDEX((A607=$A$2:A606)*$E$2:E606,))) + RANDBETWEEN(IF(MAX(INDEX((A607=$A$2:A606)*$E$2:E606,))=0,0,Parameters!$C$2),Parameters!$D$2)</f>
        <v>42777</v>
      </c>
      <c r="F607">
        <f ca="1">RANDBETWEEN(Parameters!$F$2,Parameters!$G$2)</f>
        <v>159</v>
      </c>
    </row>
    <row r="608" spans="1:6" x14ac:dyDescent="0.35">
      <c r="A608">
        <f ca="1">RANDBETWEEN(1,Parameters!$A$6)</f>
        <v>14</v>
      </c>
      <c r="B608" t="str">
        <f ca="1">VLOOKUP(A608,Reserves[],2,FALSE)</f>
        <v>Kern River</v>
      </c>
      <c r="C608" t="str">
        <f ca="1">VLOOKUP(A608,Reserves[],3,FALSE)</f>
        <v>W13</v>
      </c>
      <c r="D608" t="str">
        <f ca="1">VLOOKUP(A608,Reserves[],5,FALSE)</f>
        <v>Gas</v>
      </c>
      <c r="E608" s="1">
        <f ca="1">MAX(Parameters!$A$2,MAX(INDEX((A608=$A$2:A607)*$E$2:E607,))) + RANDBETWEEN(IF(MAX(INDEX((A608=$A$2:A607)*$E$2:E607,))=0,0,Parameters!$C$2),Parameters!$D$2)</f>
        <v>42870</v>
      </c>
      <c r="F608">
        <f ca="1">RANDBETWEEN(Parameters!$F$2,Parameters!$G$2)</f>
        <v>235</v>
      </c>
    </row>
    <row r="609" spans="1:6" x14ac:dyDescent="0.35">
      <c r="A609">
        <f ca="1">RANDBETWEEN(1,Parameters!$A$6)</f>
        <v>14</v>
      </c>
      <c r="B609" t="str">
        <f ca="1">VLOOKUP(A609,Reserves[],2,FALSE)</f>
        <v>Kern River</v>
      </c>
      <c r="C609" t="str">
        <f ca="1">VLOOKUP(A609,Reserves[],3,FALSE)</f>
        <v>W13</v>
      </c>
      <c r="D609" t="str">
        <f ca="1">VLOOKUP(A609,Reserves[],5,FALSE)</f>
        <v>Gas</v>
      </c>
      <c r="E609" s="1">
        <f ca="1">MAX(Parameters!$A$2,MAX(INDEX((A609=$A$2:A608)*$E$2:E608,))) + RANDBETWEEN(IF(MAX(INDEX((A609=$A$2:A608)*$E$2:E608,))=0,0,Parameters!$C$2),Parameters!$D$2)</f>
        <v>42875</v>
      </c>
      <c r="F609">
        <f ca="1">RANDBETWEEN(Parameters!$F$2,Parameters!$G$2)</f>
        <v>186</v>
      </c>
    </row>
    <row r="610" spans="1:6" x14ac:dyDescent="0.35">
      <c r="A610">
        <f ca="1">RANDBETWEEN(1,Parameters!$A$6)</f>
        <v>6</v>
      </c>
      <c r="B610" t="str">
        <f ca="1">VLOOKUP(A610,Reserves[],2,FALSE)</f>
        <v>BigPool</v>
      </c>
      <c r="C610" t="str">
        <f ca="1">VLOOKUP(A610,Reserves[],3,FALSE)</f>
        <v>B2</v>
      </c>
      <c r="D610" t="str">
        <f ca="1">VLOOKUP(A610,Reserves[],5,FALSE)</f>
        <v>Gold</v>
      </c>
      <c r="E610" s="1">
        <f ca="1">MAX(Parameters!$A$2,MAX(INDEX((A610=$A$2:A609)*$E$2:E609,))) + RANDBETWEEN(IF(MAX(INDEX((A610=$A$2:A609)*$E$2:E609,))=0,0,Parameters!$C$2),Parameters!$D$2)</f>
        <v>42797</v>
      </c>
      <c r="F610">
        <f ca="1">RANDBETWEEN(Parameters!$F$2,Parameters!$G$2)</f>
        <v>88</v>
      </c>
    </row>
    <row r="611" spans="1:6" x14ac:dyDescent="0.35">
      <c r="A611">
        <f ca="1">RANDBETWEEN(1,Parameters!$A$6)</f>
        <v>10</v>
      </c>
      <c r="B611" t="str">
        <f ca="1">VLOOKUP(A611,Reserves[],2,FALSE)</f>
        <v>Hanamura</v>
      </c>
      <c r="C611" t="str">
        <f ca="1">VLOOKUP(A611,Reserves[],3,FALSE)</f>
        <v>H2</v>
      </c>
      <c r="D611" t="str">
        <f ca="1">VLOOKUP(A611,Reserves[],5,FALSE)</f>
        <v>Diamond</v>
      </c>
      <c r="E611" s="1">
        <f ca="1">MAX(Parameters!$A$2,MAX(INDEX((A611=$A$2:A610)*$E$2:E610,))) + RANDBETWEEN(IF(MAX(INDEX((A611=$A$2:A610)*$E$2:E610,))=0,0,Parameters!$C$2),Parameters!$D$2)</f>
        <v>42747</v>
      </c>
      <c r="F611">
        <f ca="1">RANDBETWEEN(Parameters!$F$2,Parameters!$G$2)</f>
        <v>273</v>
      </c>
    </row>
    <row r="612" spans="1:6" x14ac:dyDescent="0.35">
      <c r="A612">
        <f ca="1">RANDBETWEEN(1,Parameters!$A$6)</f>
        <v>7</v>
      </c>
      <c r="B612" t="str">
        <f ca="1">VLOOKUP(A612,Reserves[],2,FALSE)</f>
        <v>Hanamura</v>
      </c>
      <c r="C612" t="str">
        <f ca="1">VLOOKUP(A612,Reserves[],3,FALSE)</f>
        <v>Alpha</v>
      </c>
      <c r="D612" t="str">
        <f ca="1">VLOOKUP(A612,Reserves[],5,FALSE)</f>
        <v>Oil</v>
      </c>
      <c r="E612" s="1">
        <f ca="1">MAX(Parameters!$A$2,MAX(INDEX((A612=$A$2:A611)*$E$2:E611,))) + RANDBETWEEN(IF(MAX(INDEX((A612=$A$2:A611)*$E$2:E611,))=0,0,Parameters!$C$2),Parameters!$D$2)</f>
        <v>42851</v>
      </c>
      <c r="F612">
        <f ca="1">RANDBETWEEN(Parameters!$F$2,Parameters!$G$2)</f>
        <v>98</v>
      </c>
    </row>
    <row r="613" spans="1:6" x14ac:dyDescent="0.35">
      <c r="A613">
        <f ca="1">RANDBETWEEN(1,Parameters!$A$6)</f>
        <v>13</v>
      </c>
      <c r="B613" t="str">
        <f ca="1">VLOOKUP(A613,Reserves[],2,FALSE)</f>
        <v>EastTexas</v>
      </c>
      <c r="C613" t="str">
        <f ca="1">VLOOKUP(A613,Reserves[],3,FALSE)</f>
        <v>Lake3</v>
      </c>
      <c r="D613" t="str">
        <f ca="1">VLOOKUP(A613,Reserves[],5,FALSE)</f>
        <v>Diamond</v>
      </c>
      <c r="E613" s="1">
        <f ca="1">MAX(Parameters!$A$2,MAX(INDEX((A613=$A$2:A612)*$E$2:E612,))) + RANDBETWEEN(IF(MAX(INDEX((A613=$A$2:A612)*$E$2:E612,))=0,0,Parameters!$C$2),Parameters!$D$2)</f>
        <v>42745</v>
      </c>
      <c r="F613">
        <f ca="1">RANDBETWEEN(Parameters!$F$2,Parameters!$G$2)</f>
        <v>80</v>
      </c>
    </row>
    <row r="614" spans="1:6" x14ac:dyDescent="0.35">
      <c r="A614">
        <f ca="1">RANDBETWEEN(1,Parameters!$A$6)</f>
        <v>5</v>
      </c>
      <c r="B614" t="str">
        <f ca="1">VLOOKUP(A614,Reserves[],2,FALSE)</f>
        <v>BigPool</v>
      </c>
      <c r="C614" t="str">
        <f ca="1">VLOOKUP(A614,Reserves[],3,FALSE)</f>
        <v>Gem</v>
      </c>
      <c r="D614" t="str">
        <f ca="1">VLOOKUP(A614,Reserves[],5,FALSE)</f>
        <v>Gas</v>
      </c>
      <c r="E614" s="1">
        <f ca="1">MAX(Parameters!$A$2,MAX(INDEX((A614=$A$2:A613)*$E$2:E613,))) + RANDBETWEEN(IF(MAX(INDEX((A614=$A$2:A613)*$E$2:E613,))=0,0,Parameters!$C$2),Parameters!$D$2)</f>
        <v>42838</v>
      </c>
      <c r="F614">
        <f ca="1">RANDBETWEEN(Parameters!$F$2,Parameters!$G$2)</f>
        <v>118</v>
      </c>
    </row>
    <row r="615" spans="1:6" x14ac:dyDescent="0.35">
      <c r="A615">
        <f ca="1">RANDBETWEEN(1,Parameters!$A$6)</f>
        <v>10</v>
      </c>
      <c r="B615" t="str">
        <f ca="1">VLOOKUP(A615,Reserves[],2,FALSE)</f>
        <v>Hanamura</v>
      </c>
      <c r="C615" t="str">
        <f ca="1">VLOOKUP(A615,Reserves[],3,FALSE)</f>
        <v>H2</v>
      </c>
      <c r="D615" t="str">
        <f ca="1">VLOOKUP(A615,Reserves[],5,FALSE)</f>
        <v>Diamond</v>
      </c>
      <c r="E615" s="1">
        <f ca="1">MAX(Parameters!$A$2,MAX(INDEX((A615=$A$2:A614)*$E$2:E614,))) + RANDBETWEEN(IF(MAX(INDEX((A615=$A$2:A614)*$E$2:E614,))=0,0,Parameters!$C$2),Parameters!$D$2)</f>
        <v>42753</v>
      </c>
      <c r="F615">
        <f ca="1">RANDBETWEEN(Parameters!$F$2,Parameters!$G$2)</f>
        <v>121</v>
      </c>
    </row>
    <row r="616" spans="1:6" x14ac:dyDescent="0.35">
      <c r="A616">
        <f ca="1">RANDBETWEEN(1,Parameters!$A$6)</f>
        <v>14</v>
      </c>
      <c r="B616" t="str">
        <f ca="1">VLOOKUP(A616,Reserves[],2,FALSE)</f>
        <v>Kern River</v>
      </c>
      <c r="C616" t="str">
        <f ca="1">VLOOKUP(A616,Reserves[],3,FALSE)</f>
        <v>W13</v>
      </c>
      <c r="D616" t="str">
        <f ca="1">VLOOKUP(A616,Reserves[],5,FALSE)</f>
        <v>Gas</v>
      </c>
      <c r="E616" s="1">
        <f ca="1">MAX(Parameters!$A$2,MAX(INDEX((A616=$A$2:A615)*$E$2:E615,))) + RANDBETWEEN(IF(MAX(INDEX((A616=$A$2:A615)*$E$2:E615,))=0,0,Parameters!$C$2),Parameters!$D$2)</f>
        <v>42880</v>
      </c>
      <c r="F616">
        <f ca="1">RANDBETWEEN(Parameters!$F$2,Parameters!$G$2)</f>
        <v>103</v>
      </c>
    </row>
    <row r="617" spans="1:6" x14ac:dyDescent="0.35">
      <c r="A617">
        <f ca="1">RANDBETWEEN(1,Parameters!$A$6)</f>
        <v>8</v>
      </c>
      <c r="B617" t="str">
        <f ca="1">VLOOKUP(A617,Reserves[],2,FALSE)</f>
        <v>Hanamura</v>
      </c>
      <c r="C617" t="str">
        <f ca="1">VLOOKUP(A617,Reserves[],3,FALSE)</f>
        <v>H1</v>
      </c>
      <c r="D617" t="str">
        <f ca="1">VLOOKUP(A617,Reserves[],5,FALSE)</f>
        <v>Gas</v>
      </c>
      <c r="E617" s="1">
        <f ca="1">MAX(Parameters!$A$2,MAX(INDEX((A617=$A$2:A616)*$E$2:E616,))) + RANDBETWEEN(IF(MAX(INDEX((A617=$A$2:A616)*$E$2:E616,))=0,0,Parameters!$C$2),Parameters!$D$2)</f>
        <v>42785</v>
      </c>
      <c r="F617">
        <f ca="1">RANDBETWEEN(Parameters!$F$2,Parameters!$G$2)</f>
        <v>222</v>
      </c>
    </row>
    <row r="618" spans="1:6" x14ac:dyDescent="0.35">
      <c r="A618">
        <f ca="1">RANDBETWEEN(1,Parameters!$A$6)</f>
        <v>4</v>
      </c>
      <c r="B618" t="str">
        <f ca="1">VLOOKUP(A618,Reserves[],2,FALSE)</f>
        <v>BigPool</v>
      </c>
      <c r="C618" t="str">
        <f ca="1">VLOOKUP(A618,Reserves[],3,FALSE)</f>
        <v>B1</v>
      </c>
      <c r="D618" t="str">
        <f ca="1">VLOOKUP(A618,Reserves[],5,FALSE)</f>
        <v>Oil</v>
      </c>
      <c r="E618" s="1">
        <f ca="1">MAX(Parameters!$A$2,MAX(INDEX((A618=$A$2:A617)*$E$2:E617,))) + RANDBETWEEN(IF(MAX(INDEX((A618=$A$2:A617)*$E$2:E617,))=0,0,Parameters!$C$2),Parameters!$D$2)</f>
        <v>42799</v>
      </c>
      <c r="F618">
        <f ca="1">RANDBETWEEN(Parameters!$F$2,Parameters!$G$2)</f>
        <v>179</v>
      </c>
    </row>
    <row r="619" spans="1:6" x14ac:dyDescent="0.35">
      <c r="A619">
        <f ca="1">RANDBETWEEN(1,Parameters!$A$6)</f>
        <v>9</v>
      </c>
      <c r="B619" t="str">
        <f ca="1">VLOOKUP(A619,Reserves[],2,FALSE)</f>
        <v>Hanamura</v>
      </c>
      <c r="C619" t="str">
        <f ca="1">VLOOKUP(A619,Reserves[],3,FALSE)</f>
        <v>Delta</v>
      </c>
      <c r="D619" t="str">
        <f ca="1">VLOOKUP(A619,Reserves[],5,FALSE)</f>
        <v>Gold</v>
      </c>
      <c r="E619" s="1">
        <f ca="1">MAX(Parameters!$A$2,MAX(INDEX((A619=$A$2:A618)*$E$2:E618,))) + RANDBETWEEN(IF(MAX(INDEX((A619=$A$2:A618)*$E$2:E618,))=0,0,Parameters!$C$2),Parameters!$D$2)</f>
        <v>42822</v>
      </c>
      <c r="F619">
        <f ca="1">RANDBETWEEN(Parameters!$F$2,Parameters!$G$2)</f>
        <v>289</v>
      </c>
    </row>
    <row r="620" spans="1:6" x14ac:dyDescent="0.35">
      <c r="A620">
        <f ca="1">RANDBETWEEN(1,Parameters!$A$6)</f>
        <v>12</v>
      </c>
      <c r="B620" t="str">
        <f ca="1">VLOOKUP(A620,Reserves[],2,FALSE)</f>
        <v>EastTexas</v>
      </c>
      <c r="C620" t="str">
        <f ca="1">VLOOKUP(A620,Reserves[],3,FALSE)</f>
        <v>Lake2</v>
      </c>
      <c r="D620" t="str">
        <f ca="1">VLOOKUP(A620,Reserves[],5,FALSE)</f>
        <v>Gas</v>
      </c>
      <c r="E620" s="1">
        <f ca="1">MAX(Parameters!$A$2,MAX(INDEX((A620=$A$2:A619)*$E$2:E619,))) + RANDBETWEEN(IF(MAX(INDEX((A620=$A$2:A619)*$E$2:E619,))=0,0,Parameters!$C$2),Parameters!$D$2)</f>
        <v>42845</v>
      </c>
      <c r="F620">
        <f ca="1">RANDBETWEEN(Parameters!$F$2,Parameters!$G$2)</f>
        <v>102</v>
      </c>
    </row>
    <row r="621" spans="1:6" x14ac:dyDescent="0.35">
      <c r="A621">
        <f ca="1">RANDBETWEEN(1,Parameters!$A$6)</f>
        <v>13</v>
      </c>
      <c r="B621" t="str">
        <f ca="1">VLOOKUP(A621,Reserves[],2,FALSE)</f>
        <v>EastTexas</v>
      </c>
      <c r="C621" t="str">
        <f ca="1">VLOOKUP(A621,Reserves[],3,FALSE)</f>
        <v>Lake3</v>
      </c>
      <c r="D621" t="str">
        <f ca="1">VLOOKUP(A621,Reserves[],5,FALSE)</f>
        <v>Diamond</v>
      </c>
      <c r="E621" s="1">
        <f ca="1">MAX(Parameters!$A$2,MAX(INDEX((A621=$A$2:A620)*$E$2:E620,))) + RANDBETWEEN(IF(MAX(INDEX((A621=$A$2:A620)*$E$2:E620,))=0,0,Parameters!$C$2),Parameters!$D$2)</f>
        <v>42751</v>
      </c>
      <c r="F621">
        <f ca="1">RANDBETWEEN(Parameters!$F$2,Parameters!$G$2)</f>
        <v>252</v>
      </c>
    </row>
    <row r="622" spans="1:6" x14ac:dyDescent="0.35">
      <c r="A622">
        <f ca="1">RANDBETWEEN(1,Parameters!$A$6)</f>
        <v>8</v>
      </c>
      <c r="B622" t="str">
        <f ca="1">VLOOKUP(A622,Reserves[],2,FALSE)</f>
        <v>Hanamura</v>
      </c>
      <c r="C622" t="str">
        <f ca="1">VLOOKUP(A622,Reserves[],3,FALSE)</f>
        <v>H1</v>
      </c>
      <c r="D622" t="str">
        <f ca="1">VLOOKUP(A622,Reserves[],5,FALSE)</f>
        <v>Gas</v>
      </c>
      <c r="E622" s="1">
        <f ca="1">MAX(Parameters!$A$2,MAX(INDEX((A622=$A$2:A621)*$E$2:E621,))) + RANDBETWEEN(IF(MAX(INDEX((A622=$A$2:A621)*$E$2:E621,))=0,0,Parameters!$C$2),Parameters!$D$2)</f>
        <v>42788</v>
      </c>
      <c r="F622">
        <f ca="1">RANDBETWEEN(Parameters!$F$2,Parameters!$G$2)</f>
        <v>95</v>
      </c>
    </row>
    <row r="623" spans="1:6" x14ac:dyDescent="0.35">
      <c r="A623">
        <f ca="1">RANDBETWEEN(1,Parameters!$A$6)</f>
        <v>9</v>
      </c>
      <c r="B623" t="str">
        <f ca="1">VLOOKUP(A623,Reserves[],2,FALSE)</f>
        <v>Hanamura</v>
      </c>
      <c r="C623" t="str">
        <f ca="1">VLOOKUP(A623,Reserves[],3,FALSE)</f>
        <v>Delta</v>
      </c>
      <c r="D623" t="str">
        <f ca="1">VLOOKUP(A623,Reserves[],5,FALSE)</f>
        <v>Gold</v>
      </c>
      <c r="E623" s="1">
        <f ca="1">MAX(Parameters!$A$2,MAX(INDEX((A623=$A$2:A622)*$E$2:E622,))) + RANDBETWEEN(IF(MAX(INDEX((A623=$A$2:A622)*$E$2:E622,))=0,0,Parameters!$C$2),Parameters!$D$2)</f>
        <v>42829</v>
      </c>
      <c r="F623">
        <f ca="1">RANDBETWEEN(Parameters!$F$2,Parameters!$G$2)</f>
        <v>280</v>
      </c>
    </row>
    <row r="624" spans="1:6" x14ac:dyDescent="0.35">
      <c r="A624">
        <f ca="1">RANDBETWEEN(1,Parameters!$A$6)</f>
        <v>14</v>
      </c>
      <c r="B624" t="str">
        <f ca="1">VLOOKUP(A624,Reserves[],2,FALSE)</f>
        <v>Kern River</v>
      </c>
      <c r="C624" t="str">
        <f ca="1">VLOOKUP(A624,Reserves[],3,FALSE)</f>
        <v>W13</v>
      </c>
      <c r="D624" t="str">
        <f ca="1">VLOOKUP(A624,Reserves[],5,FALSE)</f>
        <v>Gas</v>
      </c>
      <c r="E624" s="1">
        <f ca="1">MAX(Parameters!$A$2,MAX(INDEX((A624=$A$2:A623)*$E$2:E623,))) + RANDBETWEEN(IF(MAX(INDEX((A624=$A$2:A623)*$E$2:E623,))=0,0,Parameters!$C$2),Parameters!$D$2)</f>
        <v>42888</v>
      </c>
      <c r="F624">
        <f ca="1">RANDBETWEEN(Parameters!$F$2,Parameters!$G$2)</f>
        <v>93</v>
      </c>
    </row>
    <row r="625" spans="1:6" x14ac:dyDescent="0.35">
      <c r="A625">
        <f ca="1">RANDBETWEEN(1,Parameters!$A$6)</f>
        <v>12</v>
      </c>
      <c r="B625" t="str">
        <f ca="1">VLOOKUP(A625,Reserves[],2,FALSE)</f>
        <v>EastTexas</v>
      </c>
      <c r="C625" t="str">
        <f ca="1">VLOOKUP(A625,Reserves[],3,FALSE)</f>
        <v>Lake2</v>
      </c>
      <c r="D625" t="str">
        <f ca="1">VLOOKUP(A625,Reserves[],5,FALSE)</f>
        <v>Gas</v>
      </c>
      <c r="E625" s="1">
        <f ca="1">MAX(Parameters!$A$2,MAX(INDEX((A625=$A$2:A624)*$E$2:E624,))) + RANDBETWEEN(IF(MAX(INDEX((A625=$A$2:A624)*$E$2:E624,))=0,0,Parameters!$C$2),Parameters!$D$2)</f>
        <v>42852</v>
      </c>
      <c r="F625">
        <f ca="1">RANDBETWEEN(Parameters!$F$2,Parameters!$G$2)</f>
        <v>290</v>
      </c>
    </row>
    <row r="626" spans="1:6" x14ac:dyDescent="0.35">
      <c r="A626">
        <f ca="1">RANDBETWEEN(1,Parameters!$A$6)</f>
        <v>16</v>
      </c>
      <c r="B626" t="str">
        <f ca="1">VLOOKUP(A626,Reserves[],2,FALSE)</f>
        <v>Kern River</v>
      </c>
      <c r="C626" t="str">
        <f ca="1">VLOOKUP(A626,Reserves[],3,FALSE)</f>
        <v>D1</v>
      </c>
      <c r="D626" t="str">
        <f ca="1">VLOOKUP(A626,Reserves[],5,FALSE)</f>
        <v>Diamond</v>
      </c>
      <c r="E626" s="1">
        <f ca="1">MAX(Parameters!$A$2,MAX(INDEX((A626=$A$2:A625)*$E$2:E625,))) + RANDBETWEEN(IF(MAX(INDEX((A626=$A$2:A625)*$E$2:E625,))=0,0,Parameters!$C$2),Parameters!$D$2)</f>
        <v>42781</v>
      </c>
      <c r="F626">
        <f ca="1">RANDBETWEEN(Parameters!$F$2,Parameters!$G$2)</f>
        <v>296</v>
      </c>
    </row>
    <row r="627" spans="1:6" x14ac:dyDescent="0.35">
      <c r="A627">
        <f ca="1">RANDBETWEEN(1,Parameters!$A$6)</f>
        <v>14</v>
      </c>
      <c r="B627" t="str">
        <f ca="1">VLOOKUP(A627,Reserves[],2,FALSE)</f>
        <v>Kern River</v>
      </c>
      <c r="C627" t="str">
        <f ca="1">VLOOKUP(A627,Reserves[],3,FALSE)</f>
        <v>W13</v>
      </c>
      <c r="D627" t="str">
        <f ca="1">VLOOKUP(A627,Reserves[],5,FALSE)</f>
        <v>Gas</v>
      </c>
      <c r="E627" s="1">
        <f ca="1">MAX(Parameters!$A$2,MAX(INDEX((A627=$A$2:A626)*$E$2:E626,))) + RANDBETWEEN(IF(MAX(INDEX((A627=$A$2:A626)*$E$2:E626,))=0,0,Parameters!$C$2),Parameters!$D$2)</f>
        <v>42895</v>
      </c>
      <c r="F627">
        <f ca="1">RANDBETWEEN(Parameters!$F$2,Parameters!$G$2)</f>
        <v>145</v>
      </c>
    </row>
    <row r="628" spans="1:6" x14ac:dyDescent="0.35">
      <c r="A628">
        <f ca="1">RANDBETWEEN(1,Parameters!$A$6)</f>
        <v>11</v>
      </c>
      <c r="B628" t="str">
        <f ca="1">VLOOKUP(A628,Reserves[],2,FALSE)</f>
        <v>EastTexas</v>
      </c>
      <c r="C628" t="str">
        <f ca="1">VLOOKUP(A628,Reserves[],3,FALSE)</f>
        <v>Lake1</v>
      </c>
      <c r="D628" t="str">
        <f ca="1">VLOOKUP(A628,Reserves[],5,FALSE)</f>
        <v>Oil</v>
      </c>
      <c r="E628" s="1">
        <f ca="1">MAX(Parameters!$A$2,MAX(INDEX((A628=$A$2:A627)*$E$2:E627,))) + RANDBETWEEN(IF(MAX(INDEX((A628=$A$2:A627)*$E$2:E627,))=0,0,Parameters!$C$2),Parameters!$D$2)</f>
        <v>42783</v>
      </c>
      <c r="F628">
        <f ca="1">RANDBETWEEN(Parameters!$F$2,Parameters!$G$2)</f>
        <v>182</v>
      </c>
    </row>
    <row r="629" spans="1:6" x14ac:dyDescent="0.35">
      <c r="A629">
        <f ca="1">RANDBETWEEN(1,Parameters!$A$6)</f>
        <v>16</v>
      </c>
      <c r="B629" t="str">
        <f ca="1">VLOOKUP(A629,Reserves[],2,FALSE)</f>
        <v>Kern River</v>
      </c>
      <c r="C629" t="str">
        <f ca="1">VLOOKUP(A629,Reserves[],3,FALSE)</f>
        <v>D1</v>
      </c>
      <c r="D629" t="str">
        <f ca="1">VLOOKUP(A629,Reserves[],5,FALSE)</f>
        <v>Diamond</v>
      </c>
      <c r="E629" s="1">
        <f ca="1">MAX(Parameters!$A$2,MAX(INDEX((A629=$A$2:A628)*$E$2:E628,))) + RANDBETWEEN(IF(MAX(INDEX((A629=$A$2:A628)*$E$2:E628,))=0,0,Parameters!$C$2),Parameters!$D$2)</f>
        <v>42786</v>
      </c>
      <c r="F629">
        <f ca="1">RANDBETWEEN(Parameters!$F$2,Parameters!$G$2)</f>
        <v>177</v>
      </c>
    </row>
    <row r="630" spans="1:6" x14ac:dyDescent="0.35">
      <c r="A630">
        <f ca="1">RANDBETWEEN(1,Parameters!$A$6)</f>
        <v>4</v>
      </c>
      <c r="B630" t="str">
        <f ca="1">VLOOKUP(A630,Reserves[],2,FALSE)</f>
        <v>BigPool</v>
      </c>
      <c r="C630" t="str">
        <f ca="1">VLOOKUP(A630,Reserves[],3,FALSE)</f>
        <v>B1</v>
      </c>
      <c r="D630" t="str">
        <f ca="1">VLOOKUP(A630,Reserves[],5,FALSE)</f>
        <v>Oil</v>
      </c>
      <c r="E630" s="1">
        <f ca="1">MAX(Parameters!$A$2,MAX(INDEX((A630=$A$2:A629)*$E$2:E629,))) + RANDBETWEEN(IF(MAX(INDEX((A630=$A$2:A629)*$E$2:E629,))=0,0,Parameters!$C$2),Parameters!$D$2)</f>
        <v>42802</v>
      </c>
      <c r="F630">
        <f ca="1">RANDBETWEEN(Parameters!$F$2,Parameters!$G$2)</f>
        <v>171</v>
      </c>
    </row>
    <row r="631" spans="1:6" x14ac:dyDescent="0.35">
      <c r="A631">
        <f ca="1">RANDBETWEEN(1,Parameters!$A$6)</f>
        <v>12</v>
      </c>
      <c r="B631" t="str">
        <f ca="1">VLOOKUP(A631,Reserves[],2,FALSE)</f>
        <v>EastTexas</v>
      </c>
      <c r="C631" t="str">
        <f ca="1">VLOOKUP(A631,Reserves[],3,FALSE)</f>
        <v>Lake2</v>
      </c>
      <c r="D631" t="str">
        <f ca="1">VLOOKUP(A631,Reserves[],5,FALSE)</f>
        <v>Gas</v>
      </c>
      <c r="E631" s="1">
        <f ca="1">MAX(Parameters!$A$2,MAX(INDEX((A631=$A$2:A630)*$E$2:E630,))) + RANDBETWEEN(IF(MAX(INDEX((A631=$A$2:A630)*$E$2:E630,))=0,0,Parameters!$C$2),Parameters!$D$2)</f>
        <v>42857</v>
      </c>
      <c r="F631">
        <f ca="1">RANDBETWEEN(Parameters!$F$2,Parameters!$G$2)</f>
        <v>128</v>
      </c>
    </row>
    <row r="632" spans="1:6" x14ac:dyDescent="0.35">
      <c r="A632">
        <f ca="1">RANDBETWEEN(1,Parameters!$A$6)</f>
        <v>1</v>
      </c>
      <c r="B632" t="str">
        <f ca="1">VLOOKUP(A632,Reserves[],2,FALSE)</f>
        <v>Route66</v>
      </c>
      <c r="C632" t="str">
        <f ca="1">VLOOKUP(A632,Reserves[],3,FALSE)</f>
        <v>Alpha</v>
      </c>
      <c r="D632" t="str">
        <f ca="1">VLOOKUP(A632,Reserves[],5,FALSE)</f>
        <v>Oil</v>
      </c>
      <c r="E632" s="1">
        <f ca="1">MAX(Parameters!$A$2,MAX(INDEX((A632=$A$2:A631)*$E$2:E631,))) + RANDBETWEEN(IF(MAX(INDEX((A632=$A$2:A631)*$E$2:E631,))=0,0,Parameters!$C$2),Parameters!$D$2)</f>
        <v>42760</v>
      </c>
      <c r="F632">
        <f ca="1">RANDBETWEEN(Parameters!$F$2,Parameters!$G$2)</f>
        <v>212</v>
      </c>
    </row>
    <row r="633" spans="1:6" x14ac:dyDescent="0.35">
      <c r="A633">
        <f ca="1">RANDBETWEEN(1,Parameters!$A$6)</f>
        <v>3</v>
      </c>
      <c r="B633" t="str">
        <f ca="1">VLOOKUP(A633,Reserves[],2,FALSE)</f>
        <v>Route66</v>
      </c>
      <c r="C633" t="str">
        <f ca="1">VLOOKUP(A633,Reserves[],3,FALSE)</f>
        <v>A3</v>
      </c>
      <c r="D633" t="str">
        <f ca="1">VLOOKUP(A633,Reserves[],5,FALSE)</f>
        <v>Gold</v>
      </c>
      <c r="E633" s="1">
        <f ca="1">MAX(Parameters!$A$2,MAX(INDEX((A633=$A$2:A632)*$E$2:E632,))) + RANDBETWEEN(IF(MAX(INDEX((A633=$A$2:A632)*$E$2:E632,))=0,0,Parameters!$C$2),Parameters!$D$2)</f>
        <v>42803</v>
      </c>
      <c r="F633">
        <f ca="1">RANDBETWEEN(Parameters!$F$2,Parameters!$G$2)</f>
        <v>257</v>
      </c>
    </row>
    <row r="634" spans="1:6" x14ac:dyDescent="0.35">
      <c r="A634">
        <f ca="1">RANDBETWEEN(1,Parameters!$A$6)</f>
        <v>3</v>
      </c>
      <c r="B634" t="str">
        <f ca="1">VLOOKUP(A634,Reserves[],2,FALSE)</f>
        <v>Route66</v>
      </c>
      <c r="C634" t="str">
        <f ca="1">VLOOKUP(A634,Reserves[],3,FALSE)</f>
        <v>A3</v>
      </c>
      <c r="D634" t="str">
        <f ca="1">VLOOKUP(A634,Reserves[],5,FALSE)</f>
        <v>Gold</v>
      </c>
      <c r="E634" s="1">
        <f ca="1">MAX(Parameters!$A$2,MAX(INDEX((A634=$A$2:A633)*$E$2:E633,))) + RANDBETWEEN(IF(MAX(INDEX((A634=$A$2:A633)*$E$2:E633,))=0,0,Parameters!$C$2),Parameters!$D$2)</f>
        <v>42809</v>
      </c>
      <c r="F634">
        <f ca="1">RANDBETWEEN(Parameters!$F$2,Parameters!$G$2)</f>
        <v>178</v>
      </c>
    </row>
    <row r="635" spans="1:6" x14ac:dyDescent="0.35">
      <c r="A635">
        <f ca="1">RANDBETWEEN(1,Parameters!$A$6)</f>
        <v>4</v>
      </c>
      <c r="B635" t="str">
        <f ca="1">VLOOKUP(A635,Reserves[],2,FALSE)</f>
        <v>BigPool</v>
      </c>
      <c r="C635" t="str">
        <f ca="1">VLOOKUP(A635,Reserves[],3,FALSE)</f>
        <v>B1</v>
      </c>
      <c r="D635" t="str">
        <f ca="1">VLOOKUP(A635,Reserves[],5,FALSE)</f>
        <v>Oil</v>
      </c>
      <c r="E635" s="1">
        <f ca="1">MAX(Parameters!$A$2,MAX(INDEX((A635=$A$2:A634)*$E$2:E634,))) + RANDBETWEEN(IF(MAX(INDEX((A635=$A$2:A634)*$E$2:E634,))=0,0,Parameters!$C$2),Parameters!$D$2)</f>
        <v>42809</v>
      </c>
      <c r="F635">
        <f ca="1">RANDBETWEEN(Parameters!$F$2,Parameters!$G$2)</f>
        <v>183</v>
      </c>
    </row>
    <row r="636" spans="1:6" x14ac:dyDescent="0.35">
      <c r="A636">
        <f ca="1">RANDBETWEEN(1,Parameters!$A$6)</f>
        <v>12</v>
      </c>
      <c r="B636" t="str">
        <f ca="1">VLOOKUP(A636,Reserves[],2,FALSE)</f>
        <v>EastTexas</v>
      </c>
      <c r="C636" t="str">
        <f ca="1">VLOOKUP(A636,Reserves[],3,FALSE)</f>
        <v>Lake2</v>
      </c>
      <c r="D636" t="str">
        <f ca="1">VLOOKUP(A636,Reserves[],5,FALSE)</f>
        <v>Gas</v>
      </c>
      <c r="E636" s="1">
        <f ca="1">MAX(Parameters!$A$2,MAX(INDEX((A636=$A$2:A635)*$E$2:E635,))) + RANDBETWEEN(IF(MAX(INDEX((A636=$A$2:A635)*$E$2:E635,))=0,0,Parameters!$C$2),Parameters!$D$2)</f>
        <v>42865</v>
      </c>
      <c r="F636">
        <f ca="1">RANDBETWEEN(Parameters!$F$2,Parameters!$G$2)</f>
        <v>167</v>
      </c>
    </row>
    <row r="637" spans="1:6" x14ac:dyDescent="0.35">
      <c r="A637">
        <f ca="1">RANDBETWEEN(1,Parameters!$A$6)</f>
        <v>8</v>
      </c>
      <c r="B637" t="str">
        <f ca="1">VLOOKUP(A637,Reserves[],2,FALSE)</f>
        <v>Hanamura</v>
      </c>
      <c r="C637" t="str">
        <f ca="1">VLOOKUP(A637,Reserves[],3,FALSE)</f>
        <v>H1</v>
      </c>
      <c r="D637" t="str">
        <f ca="1">VLOOKUP(A637,Reserves[],5,FALSE)</f>
        <v>Gas</v>
      </c>
      <c r="E637" s="1">
        <f ca="1">MAX(Parameters!$A$2,MAX(INDEX((A637=$A$2:A636)*$E$2:E636,))) + RANDBETWEEN(IF(MAX(INDEX((A637=$A$2:A636)*$E$2:E636,))=0,0,Parameters!$C$2),Parameters!$D$2)</f>
        <v>42793</v>
      </c>
      <c r="F637">
        <f ca="1">RANDBETWEEN(Parameters!$F$2,Parameters!$G$2)</f>
        <v>236</v>
      </c>
    </row>
    <row r="638" spans="1:6" x14ac:dyDescent="0.35">
      <c r="A638">
        <f ca="1">RANDBETWEEN(1,Parameters!$A$6)</f>
        <v>8</v>
      </c>
      <c r="B638" t="str">
        <f ca="1">VLOOKUP(A638,Reserves[],2,FALSE)</f>
        <v>Hanamura</v>
      </c>
      <c r="C638" t="str">
        <f ca="1">VLOOKUP(A638,Reserves[],3,FALSE)</f>
        <v>H1</v>
      </c>
      <c r="D638" t="str">
        <f ca="1">VLOOKUP(A638,Reserves[],5,FALSE)</f>
        <v>Gas</v>
      </c>
      <c r="E638" s="1">
        <f ca="1">MAX(Parameters!$A$2,MAX(INDEX((A638=$A$2:A637)*$E$2:E637,))) + RANDBETWEEN(IF(MAX(INDEX((A638=$A$2:A637)*$E$2:E637,))=0,0,Parameters!$C$2),Parameters!$D$2)</f>
        <v>42797</v>
      </c>
      <c r="F638">
        <f ca="1">RANDBETWEEN(Parameters!$F$2,Parameters!$G$2)</f>
        <v>178</v>
      </c>
    </row>
    <row r="639" spans="1:6" x14ac:dyDescent="0.35">
      <c r="A639">
        <f ca="1">RANDBETWEEN(1,Parameters!$A$6)</f>
        <v>14</v>
      </c>
      <c r="B639" t="str">
        <f ca="1">VLOOKUP(A639,Reserves[],2,FALSE)</f>
        <v>Kern River</v>
      </c>
      <c r="C639" t="str">
        <f ca="1">VLOOKUP(A639,Reserves[],3,FALSE)</f>
        <v>W13</v>
      </c>
      <c r="D639" t="str">
        <f ca="1">VLOOKUP(A639,Reserves[],5,FALSE)</f>
        <v>Gas</v>
      </c>
      <c r="E639" s="1">
        <f ca="1">MAX(Parameters!$A$2,MAX(INDEX((A639=$A$2:A638)*$E$2:E638,))) + RANDBETWEEN(IF(MAX(INDEX((A639=$A$2:A638)*$E$2:E638,))=0,0,Parameters!$C$2),Parameters!$D$2)</f>
        <v>42901</v>
      </c>
      <c r="F639">
        <f ca="1">RANDBETWEEN(Parameters!$F$2,Parameters!$G$2)</f>
        <v>179</v>
      </c>
    </row>
    <row r="640" spans="1:6" x14ac:dyDescent="0.35">
      <c r="A640">
        <f ca="1">RANDBETWEEN(1,Parameters!$A$6)</f>
        <v>4</v>
      </c>
      <c r="B640" t="str">
        <f ca="1">VLOOKUP(A640,Reserves[],2,FALSE)</f>
        <v>BigPool</v>
      </c>
      <c r="C640" t="str">
        <f ca="1">VLOOKUP(A640,Reserves[],3,FALSE)</f>
        <v>B1</v>
      </c>
      <c r="D640" t="str">
        <f ca="1">VLOOKUP(A640,Reserves[],5,FALSE)</f>
        <v>Oil</v>
      </c>
      <c r="E640" s="1">
        <f ca="1">MAX(Parameters!$A$2,MAX(INDEX((A640=$A$2:A639)*$E$2:E639,))) + RANDBETWEEN(IF(MAX(INDEX((A640=$A$2:A639)*$E$2:E639,))=0,0,Parameters!$C$2),Parameters!$D$2)</f>
        <v>42817</v>
      </c>
      <c r="F640">
        <f ca="1">RANDBETWEEN(Parameters!$F$2,Parameters!$G$2)</f>
        <v>262</v>
      </c>
    </row>
    <row r="641" spans="1:6" x14ac:dyDescent="0.35">
      <c r="A641">
        <f ca="1">RANDBETWEEN(1,Parameters!$A$6)</f>
        <v>16</v>
      </c>
      <c r="B641" t="str">
        <f ca="1">VLOOKUP(A641,Reserves[],2,FALSE)</f>
        <v>Kern River</v>
      </c>
      <c r="C641" t="str">
        <f ca="1">VLOOKUP(A641,Reserves[],3,FALSE)</f>
        <v>D1</v>
      </c>
      <c r="D641" t="str">
        <f ca="1">VLOOKUP(A641,Reserves[],5,FALSE)</f>
        <v>Diamond</v>
      </c>
      <c r="E641" s="1">
        <f ca="1">MAX(Parameters!$A$2,MAX(INDEX((A641=$A$2:A640)*$E$2:E640,))) + RANDBETWEEN(IF(MAX(INDEX((A641=$A$2:A640)*$E$2:E640,))=0,0,Parameters!$C$2),Parameters!$D$2)</f>
        <v>42791</v>
      </c>
      <c r="F641">
        <f ca="1">RANDBETWEEN(Parameters!$F$2,Parameters!$G$2)</f>
        <v>172</v>
      </c>
    </row>
    <row r="642" spans="1:6" x14ac:dyDescent="0.35">
      <c r="A642">
        <f ca="1">RANDBETWEEN(1,Parameters!$A$6)</f>
        <v>14</v>
      </c>
      <c r="B642" t="str">
        <f ca="1">VLOOKUP(A642,Reserves[],2,FALSE)</f>
        <v>Kern River</v>
      </c>
      <c r="C642" t="str">
        <f ca="1">VLOOKUP(A642,Reserves[],3,FALSE)</f>
        <v>W13</v>
      </c>
      <c r="D642" t="str">
        <f ca="1">VLOOKUP(A642,Reserves[],5,FALSE)</f>
        <v>Gas</v>
      </c>
      <c r="E642" s="1">
        <f ca="1">MAX(Parameters!$A$2,MAX(INDEX((A642=$A$2:A641)*$E$2:E641,))) + RANDBETWEEN(IF(MAX(INDEX((A642=$A$2:A641)*$E$2:E641,))=0,0,Parameters!$C$2),Parameters!$D$2)</f>
        <v>42906</v>
      </c>
      <c r="F642">
        <f ca="1">RANDBETWEEN(Parameters!$F$2,Parameters!$G$2)</f>
        <v>245</v>
      </c>
    </row>
    <row r="643" spans="1:6" x14ac:dyDescent="0.35">
      <c r="A643">
        <f ca="1">RANDBETWEEN(1,Parameters!$A$6)</f>
        <v>12</v>
      </c>
      <c r="B643" t="str">
        <f ca="1">VLOOKUP(A643,Reserves[],2,FALSE)</f>
        <v>EastTexas</v>
      </c>
      <c r="C643" t="str">
        <f ca="1">VLOOKUP(A643,Reserves[],3,FALSE)</f>
        <v>Lake2</v>
      </c>
      <c r="D643" t="str">
        <f ca="1">VLOOKUP(A643,Reserves[],5,FALSE)</f>
        <v>Gas</v>
      </c>
      <c r="E643" s="1">
        <f ca="1">MAX(Parameters!$A$2,MAX(INDEX((A643=$A$2:A642)*$E$2:E642,))) + RANDBETWEEN(IF(MAX(INDEX((A643=$A$2:A642)*$E$2:E642,))=0,0,Parameters!$C$2),Parameters!$D$2)</f>
        <v>42872</v>
      </c>
      <c r="F643">
        <f ca="1">RANDBETWEEN(Parameters!$F$2,Parameters!$G$2)</f>
        <v>141</v>
      </c>
    </row>
    <row r="644" spans="1:6" x14ac:dyDescent="0.35">
      <c r="A644">
        <f ca="1">RANDBETWEEN(1,Parameters!$A$6)</f>
        <v>9</v>
      </c>
      <c r="B644" t="str">
        <f ca="1">VLOOKUP(A644,Reserves[],2,FALSE)</f>
        <v>Hanamura</v>
      </c>
      <c r="C644" t="str">
        <f ca="1">VLOOKUP(A644,Reserves[],3,FALSE)</f>
        <v>Delta</v>
      </c>
      <c r="D644" t="str">
        <f ca="1">VLOOKUP(A644,Reserves[],5,FALSE)</f>
        <v>Gold</v>
      </c>
      <c r="E644" s="1">
        <f ca="1">MAX(Parameters!$A$2,MAX(INDEX((A644=$A$2:A643)*$E$2:E643,))) + RANDBETWEEN(IF(MAX(INDEX((A644=$A$2:A643)*$E$2:E643,))=0,0,Parameters!$C$2),Parameters!$D$2)</f>
        <v>42833</v>
      </c>
      <c r="F644">
        <f ca="1">RANDBETWEEN(Parameters!$F$2,Parameters!$G$2)</f>
        <v>232</v>
      </c>
    </row>
    <row r="645" spans="1:6" x14ac:dyDescent="0.35">
      <c r="A645">
        <f ca="1">RANDBETWEEN(1,Parameters!$A$6)</f>
        <v>5</v>
      </c>
      <c r="B645" t="str">
        <f ca="1">VLOOKUP(A645,Reserves[],2,FALSE)</f>
        <v>BigPool</v>
      </c>
      <c r="C645" t="str">
        <f ca="1">VLOOKUP(A645,Reserves[],3,FALSE)</f>
        <v>Gem</v>
      </c>
      <c r="D645" t="str">
        <f ca="1">VLOOKUP(A645,Reserves[],5,FALSE)</f>
        <v>Gas</v>
      </c>
      <c r="E645" s="1">
        <f ca="1">MAX(Parameters!$A$2,MAX(INDEX((A645=$A$2:A644)*$E$2:E644,))) + RANDBETWEEN(IF(MAX(INDEX((A645=$A$2:A644)*$E$2:E644,))=0,0,Parameters!$C$2),Parameters!$D$2)</f>
        <v>42842</v>
      </c>
      <c r="F645">
        <f ca="1">RANDBETWEEN(Parameters!$F$2,Parameters!$G$2)</f>
        <v>256</v>
      </c>
    </row>
    <row r="646" spans="1:6" x14ac:dyDescent="0.35">
      <c r="A646">
        <f ca="1">RANDBETWEEN(1,Parameters!$A$6)</f>
        <v>14</v>
      </c>
      <c r="B646" t="str">
        <f ca="1">VLOOKUP(A646,Reserves[],2,FALSE)</f>
        <v>Kern River</v>
      </c>
      <c r="C646" t="str">
        <f ca="1">VLOOKUP(A646,Reserves[],3,FALSE)</f>
        <v>W13</v>
      </c>
      <c r="D646" t="str">
        <f ca="1">VLOOKUP(A646,Reserves[],5,FALSE)</f>
        <v>Gas</v>
      </c>
      <c r="E646" s="1">
        <f ca="1">MAX(Parameters!$A$2,MAX(INDEX((A646=$A$2:A645)*$E$2:E645,))) + RANDBETWEEN(IF(MAX(INDEX((A646=$A$2:A645)*$E$2:E645,))=0,0,Parameters!$C$2),Parameters!$D$2)</f>
        <v>42913</v>
      </c>
      <c r="F646">
        <f ca="1">RANDBETWEEN(Parameters!$F$2,Parameters!$G$2)</f>
        <v>226</v>
      </c>
    </row>
    <row r="647" spans="1:6" x14ac:dyDescent="0.35">
      <c r="A647">
        <f ca="1">RANDBETWEEN(1,Parameters!$A$6)</f>
        <v>13</v>
      </c>
      <c r="B647" t="str">
        <f ca="1">VLOOKUP(A647,Reserves[],2,FALSE)</f>
        <v>EastTexas</v>
      </c>
      <c r="C647" t="str">
        <f ca="1">VLOOKUP(A647,Reserves[],3,FALSE)</f>
        <v>Lake3</v>
      </c>
      <c r="D647" t="str">
        <f ca="1">VLOOKUP(A647,Reserves[],5,FALSE)</f>
        <v>Diamond</v>
      </c>
      <c r="E647" s="1">
        <f ca="1">MAX(Parameters!$A$2,MAX(INDEX((A647=$A$2:A646)*$E$2:E646,))) + RANDBETWEEN(IF(MAX(INDEX((A647=$A$2:A646)*$E$2:E646,))=0,0,Parameters!$C$2),Parameters!$D$2)</f>
        <v>42756</v>
      </c>
      <c r="F647">
        <f ca="1">RANDBETWEEN(Parameters!$F$2,Parameters!$G$2)</f>
        <v>221</v>
      </c>
    </row>
    <row r="648" spans="1:6" x14ac:dyDescent="0.35">
      <c r="A648">
        <f ca="1">RANDBETWEEN(1,Parameters!$A$6)</f>
        <v>7</v>
      </c>
      <c r="B648" t="str">
        <f ca="1">VLOOKUP(A648,Reserves[],2,FALSE)</f>
        <v>Hanamura</v>
      </c>
      <c r="C648" t="str">
        <f ca="1">VLOOKUP(A648,Reserves[],3,FALSE)</f>
        <v>Alpha</v>
      </c>
      <c r="D648" t="str">
        <f ca="1">VLOOKUP(A648,Reserves[],5,FALSE)</f>
        <v>Oil</v>
      </c>
      <c r="E648" s="1">
        <f ca="1">MAX(Parameters!$A$2,MAX(INDEX((A648=$A$2:A647)*$E$2:E647,))) + RANDBETWEEN(IF(MAX(INDEX((A648=$A$2:A647)*$E$2:E647,))=0,0,Parameters!$C$2),Parameters!$D$2)</f>
        <v>42858</v>
      </c>
      <c r="F648">
        <f ca="1">RANDBETWEEN(Parameters!$F$2,Parameters!$G$2)</f>
        <v>215</v>
      </c>
    </row>
    <row r="649" spans="1:6" x14ac:dyDescent="0.35">
      <c r="A649">
        <f ca="1">RANDBETWEEN(1,Parameters!$A$6)</f>
        <v>15</v>
      </c>
      <c r="B649" t="str">
        <f ca="1">VLOOKUP(A649,Reserves[],2,FALSE)</f>
        <v>Kern River</v>
      </c>
      <c r="C649" t="str">
        <f ca="1">VLOOKUP(A649,Reserves[],3,FALSE)</f>
        <v>Delta</v>
      </c>
      <c r="D649" t="str">
        <f ca="1">VLOOKUP(A649,Reserves[],5,FALSE)</f>
        <v>Gold</v>
      </c>
      <c r="E649" s="1">
        <f ca="1">MAX(Parameters!$A$2,MAX(INDEX((A649=$A$2:A648)*$E$2:E648,))) + RANDBETWEEN(IF(MAX(INDEX((A649=$A$2:A648)*$E$2:E648,))=0,0,Parameters!$C$2),Parameters!$D$2)</f>
        <v>42811</v>
      </c>
      <c r="F649">
        <f ca="1">RANDBETWEEN(Parameters!$F$2,Parameters!$G$2)</f>
        <v>239</v>
      </c>
    </row>
    <row r="650" spans="1:6" x14ac:dyDescent="0.35">
      <c r="A650">
        <f ca="1">RANDBETWEEN(1,Parameters!$A$6)</f>
        <v>14</v>
      </c>
      <c r="B650" t="str">
        <f ca="1">VLOOKUP(A650,Reserves[],2,FALSE)</f>
        <v>Kern River</v>
      </c>
      <c r="C650" t="str">
        <f ca="1">VLOOKUP(A650,Reserves[],3,FALSE)</f>
        <v>W13</v>
      </c>
      <c r="D650" t="str">
        <f ca="1">VLOOKUP(A650,Reserves[],5,FALSE)</f>
        <v>Gas</v>
      </c>
      <c r="E650" s="1">
        <f ca="1">MAX(Parameters!$A$2,MAX(INDEX((A650=$A$2:A649)*$E$2:E649,))) + RANDBETWEEN(IF(MAX(INDEX((A650=$A$2:A649)*$E$2:E649,))=0,0,Parameters!$C$2),Parameters!$D$2)</f>
        <v>42918</v>
      </c>
      <c r="F650">
        <f ca="1">RANDBETWEEN(Parameters!$F$2,Parameters!$G$2)</f>
        <v>243</v>
      </c>
    </row>
    <row r="651" spans="1:6" x14ac:dyDescent="0.35">
      <c r="A651">
        <f ca="1">RANDBETWEEN(1,Parameters!$A$6)</f>
        <v>14</v>
      </c>
      <c r="B651" t="str">
        <f ca="1">VLOOKUP(A651,Reserves[],2,FALSE)</f>
        <v>Kern River</v>
      </c>
      <c r="C651" t="str">
        <f ca="1">VLOOKUP(A651,Reserves[],3,FALSE)</f>
        <v>W13</v>
      </c>
      <c r="D651" t="str">
        <f ca="1">VLOOKUP(A651,Reserves[],5,FALSE)</f>
        <v>Gas</v>
      </c>
      <c r="E651" s="1">
        <f ca="1">MAX(Parameters!$A$2,MAX(INDEX((A651=$A$2:A650)*$E$2:E650,))) + RANDBETWEEN(IF(MAX(INDEX((A651=$A$2:A650)*$E$2:E650,))=0,0,Parameters!$C$2),Parameters!$D$2)</f>
        <v>42926</v>
      </c>
      <c r="F651">
        <f ca="1">RANDBETWEEN(Parameters!$F$2,Parameters!$G$2)</f>
        <v>163</v>
      </c>
    </row>
    <row r="652" spans="1:6" x14ac:dyDescent="0.35">
      <c r="A652">
        <f ca="1">RANDBETWEEN(1,Parameters!$A$6)</f>
        <v>11</v>
      </c>
      <c r="B652" t="str">
        <f ca="1">VLOOKUP(A652,Reserves[],2,FALSE)</f>
        <v>EastTexas</v>
      </c>
      <c r="C652" t="str">
        <f ca="1">VLOOKUP(A652,Reserves[],3,FALSE)</f>
        <v>Lake1</v>
      </c>
      <c r="D652" t="str">
        <f ca="1">VLOOKUP(A652,Reserves[],5,FALSE)</f>
        <v>Oil</v>
      </c>
      <c r="E652" s="1">
        <f ca="1">MAX(Parameters!$A$2,MAX(INDEX((A652=$A$2:A651)*$E$2:E651,))) + RANDBETWEEN(IF(MAX(INDEX((A652=$A$2:A651)*$E$2:E651,))=0,0,Parameters!$C$2),Parameters!$D$2)</f>
        <v>42787</v>
      </c>
      <c r="F652">
        <f ca="1">RANDBETWEEN(Parameters!$F$2,Parameters!$G$2)</f>
        <v>106</v>
      </c>
    </row>
    <row r="653" spans="1:6" x14ac:dyDescent="0.35">
      <c r="A653">
        <f ca="1">RANDBETWEEN(1,Parameters!$A$6)</f>
        <v>7</v>
      </c>
      <c r="B653" t="str">
        <f ca="1">VLOOKUP(A653,Reserves[],2,FALSE)</f>
        <v>Hanamura</v>
      </c>
      <c r="C653" t="str">
        <f ca="1">VLOOKUP(A653,Reserves[],3,FALSE)</f>
        <v>Alpha</v>
      </c>
      <c r="D653" t="str">
        <f ca="1">VLOOKUP(A653,Reserves[],5,FALSE)</f>
        <v>Oil</v>
      </c>
      <c r="E653" s="1">
        <f ca="1">MAX(Parameters!$A$2,MAX(INDEX((A653=$A$2:A652)*$E$2:E652,))) + RANDBETWEEN(IF(MAX(INDEX((A653=$A$2:A652)*$E$2:E652,))=0,0,Parameters!$C$2),Parameters!$D$2)</f>
        <v>42865</v>
      </c>
      <c r="F653">
        <f ca="1">RANDBETWEEN(Parameters!$F$2,Parameters!$G$2)</f>
        <v>291</v>
      </c>
    </row>
    <row r="654" spans="1:6" x14ac:dyDescent="0.35">
      <c r="A654">
        <f ca="1">RANDBETWEEN(1,Parameters!$A$6)</f>
        <v>12</v>
      </c>
      <c r="B654" t="str">
        <f ca="1">VLOOKUP(A654,Reserves[],2,FALSE)</f>
        <v>EastTexas</v>
      </c>
      <c r="C654" t="str">
        <f ca="1">VLOOKUP(A654,Reserves[],3,FALSE)</f>
        <v>Lake2</v>
      </c>
      <c r="D654" t="str">
        <f ca="1">VLOOKUP(A654,Reserves[],5,FALSE)</f>
        <v>Gas</v>
      </c>
      <c r="E654" s="1">
        <f ca="1">MAX(Parameters!$A$2,MAX(INDEX((A654=$A$2:A653)*$E$2:E653,))) + RANDBETWEEN(IF(MAX(INDEX((A654=$A$2:A653)*$E$2:E653,))=0,0,Parameters!$C$2),Parameters!$D$2)</f>
        <v>42878</v>
      </c>
      <c r="F654">
        <f ca="1">RANDBETWEEN(Parameters!$F$2,Parameters!$G$2)</f>
        <v>232</v>
      </c>
    </row>
    <row r="655" spans="1:6" x14ac:dyDescent="0.35">
      <c r="A655">
        <f ca="1">RANDBETWEEN(1,Parameters!$A$6)</f>
        <v>13</v>
      </c>
      <c r="B655" t="str">
        <f ca="1">VLOOKUP(A655,Reserves[],2,FALSE)</f>
        <v>EastTexas</v>
      </c>
      <c r="C655" t="str">
        <f ca="1">VLOOKUP(A655,Reserves[],3,FALSE)</f>
        <v>Lake3</v>
      </c>
      <c r="D655" t="str">
        <f ca="1">VLOOKUP(A655,Reserves[],5,FALSE)</f>
        <v>Diamond</v>
      </c>
      <c r="E655" s="1">
        <f ca="1">MAX(Parameters!$A$2,MAX(INDEX((A655=$A$2:A654)*$E$2:E654,))) + RANDBETWEEN(IF(MAX(INDEX((A655=$A$2:A654)*$E$2:E654,))=0,0,Parameters!$C$2),Parameters!$D$2)</f>
        <v>42761</v>
      </c>
      <c r="F655">
        <f ca="1">RANDBETWEEN(Parameters!$F$2,Parameters!$G$2)</f>
        <v>100</v>
      </c>
    </row>
    <row r="656" spans="1:6" x14ac:dyDescent="0.35">
      <c r="A656">
        <f ca="1">RANDBETWEEN(1,Parameters!$A$6)</f>
        <v>11</v>
      </c>
      <c r="B656" t="str">
        <f ca="1">VLOOKUP(A656,Reserves[],2,FALSE)</f>
        <v>EastTexas</v>
      </c>
      <c r="C656" t="str">
        <f ca="1">VLOOKUP(A656,Reserves[],3,FALSE)</f>
        <v>Lake1</v>
      </c>
      <c r="D656" t="str">
        <f ca="1">VLOOKUP(A656,Reserves[],5,FALSE)</f>
        <v>Oil</v>
      </c>
      <c r="E656" s="1">
        <f ca="1">MAX(Parameters!$A$2,MAX(INDEX((A656=$A$2:A655)*$E$2:E655,))) + RANDBETWEEN(IF(MAX(INDEX((A656=$A$2:A655)*$E$2:E655,))=0,0,Parameters!$C$2),Parameters!$D$2)</f>
        <v>42790</v>
      </c>
      <c r="F656">
        <f ca="1">RANDBETWEEN(Parameters!$F$2,Parameters!$G$2)</f>
        <v>219</v>
      </c>
    </row>
    <row r="657" spans="1:6" x14ac:dyDescent="0.35">
      <c r="A657">
        <f ca="1">RANDBETWEEN(1,Parameters!$A$6)</f>
        <v>11</v>
      </c>
      <c r="B657" t="str">
        <f ca="1">VLOOKUP(A657,Reserves[],2,FALSE)</f>
        <v>EastTexas</v>
      </c>
      <c r="C657" t="str">
        <f ca="1">VLOOKUP(A657,Reserves[],3,FALSE)</f>
        <v>Lake1</v>
      </c>
      <c r="D657" t="str">
        <f ca="1">VLOOKUP(A657,Reserves[],5,FALSE)</f>
        <v>Oil</v>
      </c>
      <c r="E657" s="1">
        <f ca="1">MAX(Parameters!$A$2,MAX(INDEX((A657=$A$2:A656)*$E$2:E656,))) + RANDBETWEEN(IF(MAX(INDEX((A657=$A$2:A656)*$E$2:E656,))=0,0,Parameters!$C$2),Parameters!$D$2)</f>
        <v>42796</v>
      </c>
      <c r="F657">
        <f ca="1">RANDBETWEEN(Parameters!$F$2,Parameters!$G$2)</f>
        <v>215</v>
      </c>
    </row>
    <row r="658" spans="1:6" x14ac:dyDescent="0.35">
      <c r="A658">
        <f ca="1">RANDBETWEEN(1,Parameters!$A$6)</f>
        <v>2</v>
      </c>
      <c r="B658" t="str">
        <f ca="1">VLOOKUP(A658,Reserves[],2,FALSE)</f>
        <v>Route66</v>
      </c>
      <c r="C658" t="str">
        <f ca="1">VLOOKUP(A658,Reserves[],3,FALSE)</f>
        <v>Delta</v>
      </c>
      <c r="D658" t="str">
        <f ca="1">VLOOKUP(A658,Reserves[],5,FALSE)</f>
        <v>Gas</v>
      </c>
      <c r="E658" s="1">
        <f ca="1">MAX(Parameters!$A$2,MAX(INDEX((A658=$A$2:A657)*$E$2:E657,))) + RANDBETWEEN(IF(MAX(INDEX((A658=$A$2:A657)*$E$2:E657,))=0,0,Parameters!$C$2),Parameters!$D$2)</f>
        <v>42810</v>
      </c>
      <c r="F658">
        <f ca="1">RANDBETWEEN(Parameters!$F$2,Parameters!$G$2)</f>
        <v>224</v>
      </c>
    </row>
    <row r="659" spans="1:6" x14ac:dyDescent="0.35">
      <c r="A659">
        <f ca="1">RANDBETWEEN(1,Parameters!$A$6)</f>
        <v>13</v>
      </c>
      <c r="B659" t="str">
        <f ca="1">VLOOKUP(A659,Reserves[],2,FALSE)</f>
        <v>EastTexas</v>
      </c>
      <c r="C659" t="str">
        <f ca="1">VLOOKUP(A659,Reserves[],3,FALSE)</f>
        <v>Lake3</v>
      </c>
      <c r="D659" t="str">
        <f ca="1">VLOOKUP(A659,Reserves[],5,FALSE)</f>
        <v>Diamond</v>
      </c>
      <c r="E659" s="1">
        <f ca="1">MAX(Parameters!$A$2,MAX(INDEX((A659=$A$2:A658)*$E$2:E658,))) + RANDBETWEEN(IF(MAX(INDEX((A659=$A$2:A658)*$E$2:E658,))=0,0,Parameters!$C$2),Parameters!$D$2)</f>
        <v>42768</v>
      </c>
      <c r="F659">
        <f ca="1">RANDBETWEEN(Parameters!$F$2,Parameters!$G$2)</f>
        <v>153</v>
      </c>
    </row>
    <row r="660" spans="1:6" x14ac:dyDescent="0.35">
      <c r="A660">
        <f ca="1">RANDBETWEEN(1,Parameters!$A$6)</f>
        <v>11</v>
      </c>
      <c r="B660" t="str">
        <f ca="1">VLOOKUP(A660,Reserves[],2,FALSE)</f>
        <v>EastTexas</v>
      </c>
      <c r="C660" t="str">
        <f ca="1">VLOOKUP(A660,Reserves[],3,FALSE)</f>
        <v>Lake1</v>
      </c>
      <c r="D660" t="str">
        <f ca="1">VLOOKUP(A660,Reserves[],5,FALSE)</f>
        <v>Oil</v>
      </c>
      <c r="E660" s="1">
        <f ca="1">MAX(Parameters!$A$2,MAX(INDEX((A660=$A$2:A659)*$E$2:E659,))) + RANDBETWEEN(IF(MAX(INDEX((A660=$A$2:A659)*$E$2:E659,))=0,0,Parameters!$C$2),Parameters!$D$2)</f>
        <v>42800</v>
      </c>
      <c r="F660">
        <f ca="1">RANDBETWEEN(Parameters!$F$2,Parameters!$G$2)</f>
        <v>111</v>
      </c>
    </row>
    <row r="661" spans="1:6" x14ac:dyDescent="0.35">
      <c r="A661">
        <f ca="1">RANDBETWEEN(1,Parameters!$A$6)</f>
        <v>1</v>
      </c>
      <c r="B661" t="str">
        <f ca="1">VLOOKUP(A661,Reserves[],2,FALSE)</f>
        <v>Route66</v>
      </c>
      <c r="C661" t="str">
        <f ca="1">VLOOKUP(A661,Reserves[],3,FALSE)</f>
        <v>Alpha</v>
      </c>
      <c r="D661" t="str">
        <f ca="1">VLOOKUP(A661,Reserves[],5,FALSE)</f>
        <v>Oil</v>
      </c>
      <c r="E661" s="1">
        <f ca="1">MAX(Parameters!$A$2,MAX(INDEX((A661=$A$2:A660)*$E$2:E660,))) + RANDBETWEEN(IF(MAX(INDEX((A661=$A$2:A660)*$E$2:E660,))=0,0,Parameters!$C$2),Parameters!$D$2)</f>
        <v>42767</v>
      </c>
      <c r="F661">
        <f ca="1">RANDBETWEEN(Parameters!$F$2,Parameters!$G$2)</f>
        <v>203</v>
      </c>
    </row>
    <row r="662" spans="1:6" x14ac:dyDescent="0.35">
      <c r="A662">
        <f ca="1">RANDBETWEEN(1,Parameters!$A$6)</f>
        <v>11</v>
      </c>
      <c r="B662" t="str">
        <f ca="1">VLOOKUP(A662,Reserves[],2,FALSE)</f>
        <v>EastTexas</v>
      </c>
      <c r="C662" t="str">
        <f ca="1">VLOOKUP(A662,Reserves[],3,FALSE)</f>
        <v>Lake1</v>
      </c>
      <c r="D662" t="str">
        <f ca="1">VLOOKUP(A662,Reserves[],5,FALSE)</f>
        <v>Oil</v>
      </c>
      <c r="E662" s="1">
        <f ca="1">MAX(Parameters!$A$2,MAX(INDEX((A662=$A$2:A661)*$E$2:E661,))) + RANDBETWEEN(IF(MAX(INDEX((A662=$A$2:A661)*$E$2:E661,))=0,0,Parameters!$C$2),Parameters!$D$2)</f>
        <v>42805</v>
      </c>
      <c r="F662">
        <f ca="1">RANDBETWEEN(Parameters!$F$2,Parameters!$G$2)</f>
        <v>80</v>
      </c>
    </row>
    <row r="663" spans="1:6" x14ac:dyDescent="0.35">
      <c r="A663">
        <f ca="1">RANDBETWEEN(1,Parameters!$A$6)</f>
        <v>11</v>
      </c>
      <c r="B663" t="str">
        <f ca="1">VLOOKUP(A663,Reserves[],2,FALSE)</f>
        <v>EastTexas</v>
      </c>
      <c r="C663" t="str">
        <f ca="1">VLOOKUP(A663,Reserves[],3,FALSE)</f>
        <v>Lake1</v>
      </c>
      <c r="D663" t="str">
        <f ca="1">VLOOKUP(A663,Reserves[],5,FALSE)</f>
        <v>Oil</v>
      </c>
      <c r="E663" s="1">
        <f ca="1">MAX(Parameters!$A$2,MAX(INDEX((A663=$A$2:A662)*$E$2:E662,))) + RANDBETWEEN(IF(MAX(INDEX((A663=$A$2:A662)*$E$2:E662,))=0,0,Parameters!$C$2),Parameters!$D$2)</f>
        <v>42812</v>
      </c>
      <c r="F663">
        <f ca="1">RANDBETWEEN(Parameters!$F$2,Parameters!$G$2)</f>
        <v>233</v>
      </c>
    </row>
    <row r="664" spans="1:6" x14ac:dyDescent="0.35">
      <c r="A664">
        <f ca="1">RANDBETWEEN(1,Parameters!$A$6)</f>
        <v>11</v>
      </c>
      <c r="B664" t="str">
        <f ca="1">VLOOKUP(A664,Reserves[],2,FALSE)</f>
        <v>EastTexas</v>
      </c>
      <c r="C664" t="str">
        <f ca="1">VLOOKUP(A664,Reserves[],3,FALSE)</f>
        <v>Lake1</v>
      </c>
      <c r="D664" t="str">
        <f ca="1">VLOOKUP(A664,Reserves[],5,FALSE)</f>
        <v>Oil</v>
      </c>
      <c r="E664" s="1">
        <f ca="1">MAX(Parameters!$A$2,MAX(INDEX((A664=$A$2:A663)*$E$2:E663,))) + RANDBETWEEN(IF(MAX(INDEX((A664=$A$2:A663)*$E$2:E663,))=0,0,Parameters!$C$2),Parameters!$D$2)</f>
        <v>42819</v>
      </c>
      <c r="F664">
        <f ca="1">RANDBETWEEN(Parameters!$F$2,Parameters!$G$2)</f>
        <v>227</v>
      </c>
    </row>
    <row r="665" spans="1:6" x14ac:dyDescent="0.35">
      <c r="A665">
        <f ca="1">RANDBETWEEN(1,Parameters!$A$6)</f>
        <v>8</v>
      </c>
      <c r="B665" t="str">
        <f ca="1">VLOOKUP(A665,Reserves[],2,FALSE)</f>
        <v>Hanamura</v>
      </c>
      <c r="C665" t="str">
        <f ca="1">VLOOKUP(A665,Reserves[],3,FALSE)</f>
        <v>H1</v>
      </c>
      <c r="D665" t="str">
        <f ca="1">VLOOKUP(A665,Reserves[],5,FALSE)</f>
        <v>Gas</v>
      </c>
      <c r="E665" s="1">
        <f ca="1">MAX(Parameters!$A$2,MAX(INDEX((A665=$A$2:A664)*$E$2:E664,))) + RANDBETWEEN(IF(MAX(INDEX((A665=$A$2:A664)*$E$2:E664,))=0,0,Parameters!$C$2),Parameters!$D$2)</f>
        <v>42800</v>
      </c>
      <c r="F665">
        <f ca="1">RANDBETWEEN(Parameters!$F$2,Parameters!$G$2)</f>
        <v>120</v>
      </c>
    </row>
    <row r="666" spans="1:6" x14ac:dyDescent="0.35">
      <c r="A666">
        <f ca="1">RANDBETWEEN(1,Parameters!$A$6)</f>
        <v>11</v>
      </c>
      <c r="B666" t="str">
        <f ca="1">VLOOKUP(A666,Reserves[],2,FALSE)</f>
        <v>EastTexas</v>
      </c>
      <c r="C666" t="str">
        <f ca="1">VLOOKUP(A666,Reserves[],3,FALSE)</f>
        <v>Lake1</v>
      </c>
      <c r="D666" t="str">
        <f ca="1">VLOOKUP(A666,Reserves[],5,FALSE)</f>
        <v>Oil</v>
      </c>
      <c r="E666" s="1">
        <f ca="1">MAX(Parameters!$A$2,MAX(INDEX((A666=$A$2:A665)*$E$2:E665,))) + RANDBETWEEN(IF(MAX(INDEX((A666=$A$2:A665)*$E$2:E665,))=0,0,Parameters!$C$2),Parameters!$D$2)</f>
        <v>42822</v>
      </c>
      <c r="F666">
        <f ca="1">RANDBETWEEN(Parameters!$F$2,Parameters!$G$2)</f>
        <v>248</v>
      </c>
    </row>
    <row r="667" spans="1:6" x14ac:dyDescent="0.35">
      <c r="A667">
        <f ca="1">RANDBETWEEN(1,Parameters!$A$6)</f>
        <v>5</v>
      </c>
      <c r="B667" t="str">
        <f ca="1">VLOOKUP(A667,Reserves[],2,FALSE)</f>
        <v>BigPool</v>
      </c>
      <c r="C667" t="str">
        <f ca="1">VLOOKUP(A667,Reserves[],3,FALSE)</f>
        <v>Gem</v>
      </c>
      <c r="D667" t="str">
        <f ca="1">VLOOKUP(A667,Reserves[],5,FALSE)</f>
        <v>Gas</v>
      </c>
      <c r="E667" s="1">
        <f ca="1">MAX(Parameters!$A$2,MAX(INDEX((A667=$A$2:A666)*$E$2:E666,))) + RANDBETWEEN(IF(MAX(INDEX((A667=$A$2:A666)*$E$2:E666,))=0,0,Parameters!$C$2),Parameters!$D$2)</f>
        <v>42849</v>
      </c>
      <c r="F667">
        <f ca="1">RANDBETWEEN(Parameters!$F$2,Parameters!$G$2)</f>
        <v>122</v>
      </c>
    </row>
    <row r="668" spans="1:6" x14ac:dyDescent="0.35">
      <c r="A668">
        <f ca="1">RANDBETWEEN(1,Parameters!$A$6)</f>
        <v>11</v>
      </c>
      <c r="B668" t="str">
        <f ca="1">VLOOKUP(A668,Reserves[],2,FALSE)</f>
        <v>EastTexas</v>
      </c>
      <c r="C668" t="str">
        <f ca="1">VLOOKUP(A668,Reserves[],3,FALSE)</f>
        <v>Lake1</v>
      </c>
      <c r="D668" t="str">
        <f ca="1">VLOOKUP(A668,Reserves[],5,FALSE)</f>
        <v>Oil</v>
      </c>
      <c r="E668" s="1">
        <f ca="1">MAX(Parameters!$A$2,MAX(INDEX((A668=$A$2:A667)*$E$2:E667,))) + RANDBETWEEN(IF(MAX(INDEX((A668=$A$2:A667)*$E$2:E667,))=0,0,Parameters!$C$2),Parameters!$D$2)</f>
        <v>42828</v>
      </c>
      <c r="F668">
        <f ca="1">RANDBETWEEN(Parameters!$F$2,Parameters!$G$2)</f>
        <v>295</v>
      </c>
    </row>
    <row r="669" spans="1:6" x14ac:dyDescent="0.35">
      <c r="A669">
        <f ca="1">RANDBETWEEN(1,Parameters!$A$6)</f>
        <v>7</v>
      </c>
      <c r="B669" t="str">
        <f ca="1">VLOOKUP(A669,Reserves[],2,FALSE)</f>
        <v>Hanamura</v>
      </c>
      <c r="C669" t="str">
        <f ca="1">VLOOKUP(A669,Reserves[],3,FALSE)</f>
        <v>Alpha</v>
      </c>
      <c r="D669" t="str">
        <f ca="1">VLOOKUP(A669,Reserves[],5,FALSE)</f>
        <v>Oil</v>
      </c>
      <c r="E669" s="1">
        <f ca="1">MAX(Parameters!$A$2,MAX(INDEX((A669=$A$2:A668)*$E$2:E668,))) + RANDBETWEEN(IF(MAX(INDEX((A669=$A$2:A668)*$E$2:E668,))=0,0,Parameters!$C$2),Parameters!$D$2)</f>
        <v>42872</v>
      </c>
      <c r="F669">
        <f ca="1">RANDBETWEEN(Parameters!$F$2,Parameters!$G$2)</f>
        <v>131</v>
      </c>
    </row>
    <row r="670" spans="1:6" x14ac:dyDescent="0.35">
      <c r="A670">
        <f ca="1">RANDBETWEEN(1,Parameters!$A$6)</f>
        <v>2</v>
      </c>
      <c r="B670" t="str">
        <f ca="1">VLOOKUP(A670,Reserves[],2,FALSE)</f>
        <v>Route66</v>
      </c>
      <c r="C670" t="str">
        <f ca="1">VLOOKUP(A670,Reserves[],3,FALSE)</f>
        <v>Delta</v>
      </c>
      <c r="D670" t="str">
        <f ca="1">VLOOKUP(A670,Reserves[],5,FALSE)</f>
        <v>Gas</v>
      </c>
      <c r="E670" s="1">
        <f ca="1">MAX(Parameters!$A$2,MAX(INDEX((A670=$A$2:A669)*$E$2:E669,))) + RANDBETWEEN(IF(MAX(INDEX((A670=$A$2:A669)*$E$2:E669,))=0,0,Parameters!$C$2),Parameters!$D$2)</f>
        <v>42813</v>
      </c>
      <c r="F670">
        <f ca="1">RANDBETWEEN(Parameters!$F$2,Parameters!$G$2)</f>
        <v>181</v>
      </c>
    </row>
    <row r="671" spans="1:6" x14ac:dyDescent="0.35">
      <c r="A671">
        <f ca="1">RANDBETWEEN(1,Parameters!$A$6)</f>
        <v>14</v>
      </c>
      <c r="B671" t="str">
        <f ca="1">VLOOKUP(A671,Reserves[],2,FALSE)</f>
        <v>Kern River</v>
      </c>
      <c r="C671" t="str">
        <f ca="1">VLOOKUP(A671,Reserves[],3,FALSE)</f>
        <v>W13</v>
      </c>
      <c r="D671" t="str">
        <f ca="1">VLOOKUP(A671,Reserves[],5,FALSE)</f>
        <v>Gas</v>
      </c>
      <c r="E671" s="1">
        <f ca="1">MAX(Parameters!$A$2,MAX(INDEX((A671=$A$2:A670)*$E$2:E670,))) + RANDBETWEEN(IF(MAX(INDEX((A671=$A$2:A670)*$E$2:E670,))=0,0,Parameters!$C$2),Parameters!$D$2)</f>
        <v>42932</v>
      </c>
      <c r="F671">
        <f ca="1">RANDBETWEEN(Parameters!$F$2,Parameters!$G$2)</f>
        <v>111</v>
      </c>
    </row>
    <row r="672" spans="1:6" x14ac:dyDescent="0.35">
      <c r="A672">
        <f ca="1">RANDBETWEEN(1,Parameters!$A$6)</f>
        <v>9</v>
      </c>
      <c r="B672" t="str">
        <f ca="1">VLOOKUP(A672,Reserves[],2,FALSE)</f>
        <v>Hanamura</v>
      </c>
      <c r="C672" t="str">
        <f ca="1">VLOOKUP(A672,Reserves[],3,FALSE)</f>
        <v>Delta</v>
      </c>
      <c r="D672" t="str">
        <f ca="1">VLOOKUP(A672,Reserves[],5,FALSE)</f>
        <v>Gold</v>
      </c>
      <c r="E672" s="1">
        <f ca="1">MAX(Parameters!$A$2,MAX(INDEX((A672=$A$2:A671)*$E$2:E671,))) + RANDBETWEEN(IF(MAX(INDEX((A672=$A$2:A671)*$E$2:E671,))=0,0,Parameters!$C$2),Parameters!$D$2)</f>
        <v>42836</v>
      </c>
      <c r="F672">
        <f ca="1">RANDBETWEEN(Parameters!$F$2,Parameters!$G$2)</f>
        <v>92</v>
      </c>
    </row>
    <row r="673" spans="1:6" x14ac:dyDescent="0.35">
      <c r="A673">
        <f ca="1">RANDBETWEEN(1,Parameters!$A$6)</f>
        <v>9</v>
      </c>
      <c r="B673" t="str">
        <f ca="1">VLOOKUP(A673,Reserves[],2,FALSE)</f>
        <v>Hanamura</v>
      </c>
      <c r="C673" t="str">
        <f ca="1">VLOOKUP(A673,Reserves[],3,FALSE)</f>
        <v>Delta</v>
      </c>
      <c r="D673" t="str">
        <f ca="1">VLOOKUP(A673,Reserves[],5,FALSE)</f>
        <v>Gold</v>
      </c>
      <c r="E673" s="1">
        <f ca="1">MAX(Parameters!$A$2,MAX(INDEX((A673=$A$2:A672)*$E$2:E672,))) + RANDBETWEEN(IF(MAX(INDEX((A673=$A$2:A672)*$E$2:E672,))=0,0,Parameters!$C$2),Parameters!$D$2)</f>
        <v>42844</v>
      </c>
      <c r="F673">
        <f ca="1">RANDBETWEEN(Parameters!$F$2,Parameters!$G$2)</f>
        <v>256</v>
      </c>
    </row>
    <row r="674" spans="1:6" x14ac:dyDescent="0.35">
      <c r="A674">
        <f ca="1">RANDBETWEEN(1,Parameters!$A$6)</f>
        <v>13</v>
      </c>
      <c r="B674" t="str">
        <f ca="1">VLOOKUP(A674,Reserves[],2,FALSE)</f>
        <v>EastTexas</v>
      </c>
      <c r="C674" t="str">
        <f ca="1">VLOOKUP(A674,Reserves[],3,FALSE)</f>
        <v>Lake3</v>
      </c>
      <c r="D674" t="str">
        <f ca="1">VLOOKUP(A674,Reserves[],5,FALSE)</f>
        <v>Diamond</v>
      </c>
      <c r="E674" s="1">
        <f ca="1">MAX(Parameters!$A$2,MAX(INDEX((A674=$A$2:A673)*$E$2:E673,))) + RANDBETWEEN(IF(MAX(INDEX((A674=$A$2:A673)*$E$2:E673,))=0,0,Parameters!$C$2),Parameters!$D$2)</f>
        <v>42773</v>
      </c>
      <c r="F674">
        <f ca="1">RANDBETWEEN(Parameters!$F$2,Parameters!$G$2)</f>
        <v>237</v>
      </c>
    </row>
    <row r="675" spans="1:6" x14ac:dyDescent="0.35">
      <c r="A675">
        <f ca="1">RANDBETWEEN(1,Parameters!$A$6)</f>
        <v>3</v>
      </c>
      <c r="B675" t="str">
        <f ca="1">VLOOKUP(A675,Reserves[],2,FALSE)</f>
        <v>Route66</v>
      </c>
      <c r="C675" t="str">
        <f ca="1">VLOOKUP(A675,Reserves[],3,FALSE)</f>
        <v>A3</v>
      </c>
      <c r="D675" t="str">
        <f ca="1">VLOOKUP(A675,Reserves[],5,FALSE)</f>
        <v>Gold</v>
      </c>
      <c r="E675" s="1">
        <f ca="1">MAX(Parameters!$A$2,MAX(INDEX((A675=$A$2:A674)*$E$2:E674,))) + RANDBETWEEN(IF(MAX(INDEX((A675=$A$2:A674)*$E$2:E674,))=0,0,Parameters!$C$2),Parameters!$D$2)</f>
        <v>42817</v>
      </c>
      <c r="F675">
        <f ca="1">RANDBETWEEN(Parameters!$F$2,Parameters!$G$2)</f>
        <v>209</v>
      </c>
    </row>
    <row r="676" spans="1:6" x14ac:dyDescent="0.35">
      <c r="A676">
        <f ca="1">RANDBETWEEN(1,Parameters!$A$6)</f>
        <v>10</v>
      </c>
      <c r="B676" t="str">
        <f ca="1">VLOOKUP(A676,Reserves[],2,FALSE)</f>
        <v>Hanamura</v>
      </c>
      <c r="C676" t="str">
        <f ca="1">VLOOKUP(A676,Reserves[],3,FALSE)</f>
        <v>H2</v>
      </c>
      <c r="D676" t="str">
        <f ca="1">VLOOKUP(A676,Reserves[],5,FALSE)</f>
        <v>Diamond</v>
      </c>
      <c r="E676" s="1">
        <f ca="1">MAX(Parameters!$A$2,MAX(INDEX((A676=$A$2:A675)*$E$2:E675,))) + RANDBETWEEN(IF(MAX(INDEX((A676=$A$2:A675)*$E$2:E675,))=0,0,Parameters!$C$2),Parameters!$D$2)</f>
        <v>42757</v>
      </c>
      <c r="F676">
        <f ca="1">RANDBETWEEN(Parameters!$F$2,Parameters!$G$2)</f>
        <v>161</v>
      </c>
    </row>
    <row r="677" spans="1:6" x14ac:dyDescent="0.35">
      <c r="A677">
        <f ca="1">RANDBETWEEN(1,Parameters!$A$6)</f>
        <v>14</v>
      </c>
      <c r="B677" t="str">
        <f ca="1">VLOOKUP(A677,Reserves[],2,FALSE)</f>
        <v>Kern River</v>
      </c>
      <c r="C677" t="str">
        <f ca="1">VLOOKUP(A677,Reserves[],3,FALSE)</f>
        <v>W13</v>
      </c>
      <c r="D677" t="str">
        <f ca="1">VLOOKUP(A677,Reserves[],5,FALSE)</f>
        <v>Gas</v>
      </c>
      <c r="E677" s="1">
        <f ca="1">MAX(Parameters!$A$2,MAX(INDEX((A677=$A$2:A676)*$E$2:E676,))) + RANDBETWEEN(IF(MAX(INDEX((A677=$A$2:A676)*$E$2:E676,))=0,0,Parameters!$C$2),Parameters!$D$2)</f>
        <v>42940</v>
      </c>
      <c r="F677">
        <f ca="1">RANDBETWEEN(Parameters!$F$2,Parameters!$G$2)</f>
        <v>166</v>
      </c>
    </row>
    <row r="678" spans="1:6" x14ac:dyDescent="0.35">
      <c r="A678">
        <f ca="1">RANDBETWEEN(1,Parameters!$A$6)</f>
        <v>6</v>
      </c>
      <c r="B678" t="str">
        <f ca="1">VLOOKUP(A678,Reserves[],2,FALSE)</f>
        <v>BigPool</v>
      </c>
      <c r="C678" t="str">
        <f ca="1">VLOOKUP(A678,Reserves[],3,FALSE)</f>
        <v>B2</v>
      </c>
      <c r="D678" t="str">
        <f ca="1">VLOOKUP(A678,Reserves[],5,FALSE)</f>
        <v>Gold</v>
      </c>
      <c r="E678" s="1">
        <f ca="1">MAX(Parameters!$A$2,MAX(INDEX((A678=$A$2:A677)*$E$2:E677,))) + RANDBETWEEN(IF(MAX(INDEX((A678=$A$2:A677)*$E$2:E677,))=0,0,Parameters!$C$2),Parameters!$D$2)</f>
        <v>42803</v>
      </c>
      <c r="F678">
        <f ca="1">RANDBETWEEN(Parameters!$F$2,Parameters!$G$2)</f>
        <v>209</v>
      </c>
    </row>
    <row r="679" spans="1:6" x14ac:dyDescent="0.35">
      <c r="A679">
        <f ca="1">RANDBETWEEN(1,Parameters!$A$6)</f>
        <v>7</v>
      </c>
      <c r="B679" t="str">
        <f ca="1">VLOOKUP(A679,Reserves[],2,FALSE)</f>
        <v>Hanamura</v>
      </c>
      <c r="C679" t="str">
        <f ca="1">VLOOKUP(A679,Reserves[],3,FALSE)</f>
        <v>Alpha</v>
      </c>
      <c r="D679" t="str">
        <f ca="1">VLOOKUP(A679,Reserves[],5,FALSE)</f>
        <v>Oil</v>
      </c>
      <c r="E679" s="1">
        <f ca="1">MAX(Parameters!$A$2,MAX(INDEX((A679=$A$2:A678)*$E$2:E678,))) + RANDBETWEEN(IF(MAX(INDEX((A679=$A$2:A678)*$E$2:E678,))=0,0,Parameters!$C$2),Parameters!$D$2)</f>
        <v>42880</v>
      </c>
      <c r="F679">
        <f ca="1">RANDBETWEEN(Parameters!$F$2,Parameters!$G$2)</f>
        <v>229</v>
      </c>
    </row>
    <row r="680" spans="1:6" x14ac:dyDescent="0.35">
      <c r="A680">
        <f ca="1">RANDBETWEEN(1,Parameters!$A$6)</f>
        <v>3</v>
      </c>
      <c r="B680" t="str">
        <f ca="1">VLOOKUP(A680,Reserves[],2,FALSE)</f>
        <v>Route66</v>
      </c>
      <c r="C680" t="str">
        <f ca="1">VLOOKUP(A680,Reserves[],3,FALSE)</f>
        <v>A3</v>
      </c>
      <c r="D680" t="str">
        <f ca="1">VLOOKUP(A680,Reserves[],5,FALSE)</f>
        <v>Gold</v>
      </c>
      <c r="E680" s="1">
        <f ca="1">MAX(Parameters!$A$2,MAX(INDEX((A680=$A$2:A679)*$E$2:E679,))) + RANDBETWEEN(IF(MAX(INDEX((A680=$A$2:A679)*$E$2:E679,))=0,0,Parameters!$C$2),Parameters!$D$2)</f>
        <v>42823</v>
      </c>
      <c r="F680">
        <f ca="1">RANDBETWEEN(Parameters!$F$2,Parameters!$G$2)</f>
        <v>145</v>
      </c>
    </row>
    <row r="681" spans="1:6" x14ac:dyDescent="0.35">
      <c r="A681">
        <f ca="1">RANDBETWEEN(1,Parameters!$A$6)</f>
        <v>2</v>
      </c>
      <c r="B681" t="str">
        <f ca="1">VLOOKUP(A681,Reserves[],2,FALSE)</f>
        <v>Route66</v>
      </c>
      <c r="C681" t="str">
        <f ca="1">VLOOKUP(A681,Reserves[],3,FALSE)</f>
        <v>Delta</v>
      </c>
      <c r="D681" t="str">
        <f ca="1">VLOOKUP(A681,Reserves[],5,FALSE)</f>
        <v>Gas</v>
      </c>
      <c r="E681" s="1">
        <f ca="1">MAX(Parameters!$A$2,MAX(INDEX((A681=$A$2:A680)*$E$2:E680,))) + RANDBETWEEN(IF(MAX(INDEX((A681=$A$2:A680)*$E$2:E680,))=0,0,Parameters!$C$2),Parameters!$D$2)</f>
        <v>42816</v>
      </c>
      <c r="F681">
        <f ca="1">RANDBETWEEN(Parameters!$F$2,Parameters!$G$2)</f>
        <v>138</v>
      </c>
    </row>
    <row r="682" spans="1:6" x14ac:dyDescent="0.35">
      <c r="A682">
        <f ca="1">RANDBETWEEN(1,Parameters!$A$6)</f>
        <v>15</v>
      </c>
      <c r="B682" t="str">
        <f ca="1">VLOOKUP(A682,Reserves[],2,FALSE)</f>
        <v>Kern River</v>
      </c>
      <c r="C682" t="str">
        <f ca="1">VLOOKUP(A682,Reserves[],3,FALSE)</f>
        <v>Delta</v>
      </c>
      <c r="D682" t="str">
        <f ca="1">VLOOKUP(A682,Reserves[],5,FALSE)</f>
        <v>Gold</v>
      </c>
      <c r="E682" s="1">
        <f ca="1">MAX(Parameters!$A$2,MAX(INDEX((A682=$A$2:A681)*$E$2:E681,))) + RANDBETWEEN(IF(MAX(INDEX((A682=$A$2:A681)*$E$2:E681,))=0,0,Parameters!$C$2),Parameters!$D$2)</f>
        <v>42817</v>
      </c>
      <c r="F682">
        <f ca="1">RANDBETWEEN(Parameters!$F$2,Parameters!$G$2)</f>
        <v>258</v>
      </c>
    </row>
    <row r="683" spans="1:6" x14ac:dyDescent="0.35">
      <c r="A683">
        <f ca="1">RANDBETWEEN(1,Parameters!$A$6)</f>
        <v>1</v>
      </c>
      <c r="B683" t="str">
        <f ca="1">VLOOKUP(A683,Reserves[],2,FALSE)</f>
        <v>Route66</v>
      </c>
      <c r="C683" t="str">
        <f ca="1">VLOOKUP(A683,Reserves[],3,FALSE)</f>
        <v>Alpha</v>
      </c>
      <c r="D683" t="str">
        <f ca="1">VLOOKUP(A683,Reserves[],5,FALSE)</f>
        <v>Oil</v>
      </c>
      <c r="E683" s="1">
        <f ca="1">MAX(Parameters!$A$2,MAX(INDEX((A683=$A$2:A682)*$E$2:E682,))) + RANDBETWEEN(IF(MAX(INDEX((A683=$A$2:A682)*$E$2:E682,))=0,0,Parameters!$C$2),Parameters!$D$2)</f>
        <v>42771</v>
      </c>
      <c r="F683">
        <f ca="1">RANDBETWEEN(Parameters!$F$2,Parameters!$G$2)</f>
        <v>160</v>
      </c>
    </row>
    <row r="684" spans="1:6" x14ac:dyDescent="0.35">
      <c r="A684">
        <f ca="1">RANDBETWEEN(1,Parameters!$A$6)</f>
        <v>1</v>
      </c>
      <c r="B684" t="str">
        <f ca="1">VLOOKUP(A684,Reserves[],2,FALSE)</f>
        <v>Route66</v>
      </c>
      <c r="C684" t="str">
        <f ca="1">VLOOKUP(A684,Reserves[],3,FALSE)</f>
        <v>Alpha</v>
      </c>
      <c r="D684" t="str">
        <f ca="1">VLOOKUP(A684,Reserves[],5,FALSE)</f>
        <v>Oil</v>
      </c>
      <c r="E684" s="1">
        <f ca="1">MAX(Parameters!$A$2,MAX(INDEX((A684=$A$2:A683)*$E$2:E683,))) + RANDBETWEEN(IF(MAX(INDEX((A684=$A$2:A683)*$E$2:E683,))=0,0,Parameters!$C$2),Parameters!$D$2)</f>
        <v>42775</v>
      </c>
      <c r="F684">
        <f ca="1">RANDBETWEEN(Parameters!$F$2,Parameters!$G$2)</f>
        <v>299</v>
      </c>
    </row>
    <row r="685" spans="1:6" x14ac:dyDescent="0.35">
      <c r="A685">
        <f ca="1">RANDBETWEEN(1,Parameters!$A$6)</f>
        <v>4</v>
      </c>
      <c r="B685" t="str">
        <f ca="1">VLOOKUP(A685,Reserves[],2,FALSE)</f>
        <v>BigPool</v>
      </c>
      <c r="C685" t="str">
        <f ca="1">VLOOKUP(A685,Reserves[],3,FALSE)</f>
        <v>B1</v>
      </c>
      <c r="D685" t="str">
        <f ca="1">VLOOKUP(A685,Reserves[],5,FALSE)</f>
        <v>Oil</v>
      </c>
      <c r="E685" s="1">
        <f ca="1">MAX(Parameters!$A$2,MAX(INDEX((A685=$A$2:A684)*$E$2:E684,))) + RANDBETWEEN(IF(MAX(INDEX((A685=$A$2:A684)*$E$2:E684,))=0,0,Parameters!$C$2),Parameters!$D$2)</f>
        <v>42821</v>
      </c>
      <c r="F685">
        <f ca="1">RANDBETWEEN(Parameters!$F$2,Parameters!$G$2)</f>
        <v>297</v>
      </c>
    </row>
    <row r="686" spans="1:6" x14ac:dyDescent="0.35">
      <c r="A686">
        <f ca="1">RANDBETWEEN(1,Parameters!$A$6)</f>
        <v>8</v>
      </c>
      <c r="B686" t="str">
        <f ca="1">VLOOKUP(A686,Reserves[],2,FALSE)</f>
        <v>Hanamura</v>
      </c>
      <c r="C686" t="str">
        <f ca="1">VLOOKUP(A686,Reserves[],3,FALSE)</f>
        <v>H1</v>
      </c>
      <c r="D686" t="str">
        <f ca="1">VLOOKUP(A686,Reserves[],5,FALSE)</f>
        <v>Gas</v>
      </c>
      <c r="E686" s="1">
        <f ca="1">MAX(Parameters!$A$2,MAX(INDEX((A686=$A$2:A685)*$E$2:E685,))) + RANDBETWEEN(IF(MAX(INDEX((A686=$A$2:A685)*$E$2:E685,))=0,0,Parameters!$C$2),Parameters!$D$2)</f>
        <v>42803</v>
      </c>
      <c r="F686">
        <f ca="1">RANDBETWEEN(Parameters!$F$2,Parameters!$G$2)</f>
        <v>179</v>
      </c>
    </row>
    <row r="687" spans="1:6" x14ac:dyDescent="0.35">
      <c r="A687">
        <f ca="1">RANDBETWEEN(1,Parameters!$A$6)</f>
        <v>10</v>
      </c>
      <c r="B687" t="str">
        <f ca="1">VLOOKUP(A687,Reserves[],2,FALSE)</f>
        <v>Hanamura</v>
      </c>
      <c r="C687" t="str">
        <f ca="1">VLOOKUP(A687,Reserves[],3,FALSE)</f>
        <v>H2</v>
      </c>
      <c r="D687" t="str">
        <f ca="1">VLOOKUP(A687,Reserves[],5,FALSE)</f>
        <v>Diamond</v>
      </c>
      <c r="E687" s="1">
        <f ca="1">MAX(Parameters!$A$2,MAX(INDEX((A687=$A$2:A686)*$E$2:E686,))) + RANDBETWEEN(IF(MAX(INDEX((A687=$A$2:A686)*$E$2:E686,))=0,0,Parameters!$C$2),Parameters!$D$2)</f>
        <v>42761</v>
      </c>
      <c r="F687">
        <f ca="1">RANDBETWEEN(Parameters!$F$2,Parameters!$G$2)</f>
        <v>234</v>
      </c>
    </row>
    <row r="688" spans="1:6" x14ac:dyDescent="0.35">
      <c r="A688">
        <f ca="1">RANDBETWEEN(1,Parameters!$A$6)</f>
        <v>15</v>
      </c>
      <c r="B688" t="str">
        <f ca="1">VLOOKUP(A688,Reserves[],2,FALSE)</f>
        <v>Kern River</v>
      </c>
      <c r="C688" t="str">
        <f ca="1">VLOOKUP(A688,Reserves[],3,FALSE)</f>
        <v>Delta</v>
      </c>
      <c r="D688" t="str">
        <f ca="1">VLOOKUP(A688,Reserves[],5,FALSE)</f>
        <v>Gold</v>
      </c>
      <c r="E688" s="1">
        <f ca="1">MAX(Parameters!$A$2,MAX(INDEX((A688=$A$2:A687)*$E$2:E687,))) + RANDBETWEEN(IF(MAX(INDEX((A688=$A$2:A687)*$E$2:E687,))=0,0,Parameters!$C$2),Parameters!$D$2)</f>
        <v>42821</v>
      </c>
      <c r="F688">
        <f ca="1">RANDBETWEEN(Parameters!$F$2,Parameters!$G$2)</f>
        <v>234</v>
      </c>
    </row>
    <row r="689" spans="1:6" x14ac:dyDescent="0.35">
      <c r="A689">
        <f ca="1">RANDBETWEEN(1,Parameters!$A$6)</f>
        <v>4</v>
      </c>
      <c r="B689" t="str">
        <f ca="1">VLOOKUP(A689,Reserves[],2,FALSE)</f>
        <v>BigPool</v>
      </c>
      <c r="C689" t="str">
        <f ca="1">VLOOKUP(A689,Reserves[],3,FALSE)</f>
        <v>B1</v>
      </c>
      <c r="D689" t="str">
        <f ca="1">VLOOKUP(A689,Reserves[],5,FALSE)</f>
        <v>Oil</v>
      </c>
      <c r="E689" s="1">
        <f ca="1">MAX(Parameters!$A$2,MAX(INDEX((A689=$A$2:A688)*$E$2:E688,))) + RANDBETWEEN(IF(MAX(INDEX((A689=$A$2:A688)*$E$2:E688,))=0,0,Parameters!$C$2),Parameters!$D$2)</f>
        <v>42827</v>
      </c>
      <c r="F689">
        <f ca="1">RANDBETWEEN(Parameters!$F$2,Parameters!$G$2)</f>
        <v>118</v>
      </c>
    </row>
    <row r="690" spans="1:6" x14ac:dyDescent="0.35">
      <c r="A690">
        <f ca="1">RANDBETWEEN(1,Parameters!$A$6)</f>
        <v>3</v>
      </c>
      <c r="B690" t="str">
        <f ca="1">VLOOKUP(A690,Reserves[],2,FALSE)</f>
        <v>Route66</v>
      </c>
      <c r="C690" t="str">
        <f ca="1">VLOOKUP(A690,Reserves[],3,FALSE)</f>
        <v>A3</v>
      </c>
      <c r="D690" t="str">
        <f ca="1">VLOOKUP(A690,Reserves[],5,FALSE)</f>
        <v>Gold</v>
      </c>
      <c r="E690" s="1">
        <f ca="1">MAX(Parameters!$A$2,MAX(INDEX((A690=$A$2:A689)*$E$2:E689,))) + RANDBETWEEN(IF(MAX(INDEX((A690=$A$2:A689)*$E$2:E689,))=0,0,Parameters!$C$2),Parameters!$D$2)</f>
        <v>42829</v>
      </c>
      <c r="F690">
        <f ca="1">RANDBETWEEN(Parameters!$F$2,Parameters!$G$2)</f>
        <v>81</v>
      </c>
    </row>
    <row r="691" spans="1:6" x14ac:dyDescent="0.35">
      <c r="A691">
        <f ca="1">RANDBETWEEN(1,Parameters!$A$6)</f>
        <v>14</v>
      </c>
      <c r="B691" t="str">
        <f ca="1">VLOOKUP(A691,Reserves[],2,FALSE)</f>
        <v>Kern River</v>
      </c>
      <c r="C691" t="str">
        <f ca="1">VLOOKUP(A691,Reserves[],3,FALSE)</f>
        <v>W13</v>
      </c>
      <c r="D691" t="str">
        <f ca="1">VLOOKUP(A691,Reserves[],5,FALSE)</f>
        <v>Gas</v>
      </c>
      <c r="E691" s="1">
        <f ca="1">MAX(Parameters!$A$2,MAX(INDEX((A691=$A$2:A690)*$E$2:E690,))) + RANDBETWEEN(IF(MAX(INDEX((A691=$A$2:A690)*$E$2:E690,))=0,0,Parameters!$C$2),Parameters!$D$2)</f>
        <v>42943</v>
      </c>
      <c r="F691">
        <f ca="1">RANDBETWEEN(Parameters!$F$2,Parameters!$G$2)</f>
        <v>162</v>
      </c>
    </row>
    <row r="692" spans="1:6" x14ac:dyDescent="0.35">
      <c r="A692">
        <f ca="1">RANDBETWEEN(1,Parameters!$A$6)</f>
        <v>8</v>
      </c>
      <c r="B692" t="str">
        <f ca="1">VLOOKUP(A692,Reserves[],2,FALSE)</f>
        <v>Hanamura</v>
      </c>
      <c r="C692" t="str">
        <f ca="1">VLOOKUP(A692,Reserves[],3,FALSE)</f>
        <v>H1</v>
      </c>
      <c r="D692" t="str">
        <f ca="1">VLOOKUP(A692,Reserves[],5,FALSE)</f>
        <v>Gas</v>
      </c>
      <c r="E692" s="1">
        <f ca="1">MAX(Parameters!$A$2,MAX(INDEX((A692=$A$2:A691)*$E$2:E691,))) + RANDBETWEEN(IF(MAX(INDEX((A692=$A$2:A691)*$E$2:E691,))=0,0,Parameters!$C$2),Parameters!$D$2)</f>
        <v>42806</v>
      </c>
      <c r="F692">
        <f ca="1">RANDBETWEEN(Parameters!$F$2,Parameters!$G$2)</f>
        <v>286</v>
      </c>
    </row>
    <row r="693" spans="1:6" x14ac:dyDescent="0.35">
      <c r="A693">
        <f ca="1">RANDBETWEEN(1,Parameters!$A$6)</f>
        <v>5</v>
      </c>
      <c r="B693" t="str">
        <f ca="1">VLOOKUP(A693,Reserves[],2,FALSE)</f>
        <v>BigPool</v>
      </c>
      <c r="C693" t="str">
        <f ca="1">VLOOKUP(A693,Reserves[],3,FALSE)</f>
        <v>Gem</v>
      </c>
      <c r="D693" t="str">
        <f ca="1">VLOOKUP(A693,Reserves[],5,FALSE)</f>
        <v>Gas</v>
      </c>
      <c r="E693" s="1">
        <f ca="1">MAX(Parameters!$A$2,MAX(INDEX((A693=$A$2:A692)*$E$2:E692,))) + RANDBETWEEN(IF(MAX(INDEX((A693=$A$2:A692)*$E$2:E692,))=0,0,Parameters!$C$2),Parameters!$D$2)</f>
        <v>42853</v>
      </c>
      <c r="F693">
        <f ca="1">RANDBETWEEN(Parameters!$F$2,Parameters!$G$2)</f>
        <v>203</v>
      </c>
    </row>
    <row r="694" spans="1:6" x14ac:dyDescent="0.35">
      <c r="A694">
        <f ca="1">RANDBETWEEN(1,Parameters!$A$6)</f>
        <v>15</v>
      </c>
      <c r="B694" t="str">
        <f ca="1">VLOOKUP(A694,Reserves[],2,FALSE)</f>
        <v>Kern River</v>
      </c>
      <c r="C694" t="str">
        <f ca="1">VLOOKUP(A694,Reserves[],3,FALSE)</f>
        <v>Delta</v>
      </c>
      <c r="D694" t="str">
        <f ca="1">VLOOKUP(A694,Reserves[],5,FALSE)</f>
        <v>Gold</v>
      </c>
      <c r="E694" s="1">
        <f ca="1">MAX(Parameters!$A$2,MAX(INDEX((A694=$A$2:A693)*$E$2:E693,))) + RANDBETWEEN(IF(MAX(INDEX((A694=$A$2:A693)*$E$2:E693,))=0,0,Parameters!$C$2),Parameters!$D$2)</f>
        <v>42826</v>
      </c>
      <c r="F694">
        <f ca="1">RANDBETWEEN(Parameters!$F$2,Parameters!$G$2)</f>
        <v>290</v>
      </c>
    </row>
    <row r="695" spans="1:6" x14ac:dyDescent="0.35">
      <c r="A695">
        <f ca="1">RANDBETWEEN(1,Parameters!$A$6)</f>
        <v>12</v>
      </c>
      <c r="B695" t="str">
        <f ca="1">VLOOKUP(A695,Reserves[],2,FALSE)</f>
        <v>EastTexas</v>
      </c>
      <c r="C695" t="str">
        <f ca="1">VLOOKUP(A695,Reserves[],3,FALSE)</f>
        <v>Lake2</v>
      </c>
      <c r="D695" t="str">
        <f ca="1">VLOOKUP(A695,Reserves[],5,FALSE)</f>
        <v>Gas</v>
      </c>
      <c r="E695" s="1">
        <f ca="1">MAX(Parameters!$A$2,MAX(INDEX((A695=$A$2:A694)*$E$2:E694,))) + RANDBETWEEN(IF(MAX(INDEX((A695=$A$2:A694)*$E$2:E694,))=0,0,Parameters!$C$2),Parameters!$D$2)</f>
        <v>42883</v>
      </c>
      <c r="F695">
        <f ca="1">RANDBETWEEN(Parameters!$F$2,Parameters!$G$2)</f>
        <v>106</v>
      </c>
    </row>
    <row r="696" spans="1:6" x14ac:dyDescent="0.35">
      <c r="A696">
        <f ca="1">RANDBETWEEN(1,Parameters!$A$6)</f>
        <v>13</v>
      </c>
      <c r="B696" t="str">
        <f ca="1">VLOOKUP(A696,Reserves[],2,FALSE)</f>
        <v>EastTexas</v>
      </c>
      <c r="C696" t="str">
        <f ca="1">VLOOKUP(A696,Reserves[],3,FALSE)</f>
        <v>Lake3</v>
      </c>
      <c r="D696" t="str">
        <f ca="1">VLOOKUP(A696,Reserves[],5,FALSE)</f>
        <v>Diamond</v>
      </c>
      <c r="E696" s="1">
        <f ca="1">MAX(Parameters!$A$2,MAX(INDEX((A696=$A$2:A695)*$E$2:E695,))) + RANDBETWEEN(IF(MAX(INDEX((A696=$A$2:A695)*$E$2:E695,))=0,0,Parameters!$C$2),Parameters!$D$2)</f>
        <v>42781</v>
      </c>
      <c r="F696">
        <f ca="1">RANDBETWEEN(Parameters!$F$2,Parameters!$G$2)</f>
        <v>239</v>
      </c>
    </row>
    <row r="697" spans="1:6" x14ac:dyDescent="0.35">
      <c r="A697">
        <f ca="1">RANDBETWEEN(1,Parameters!$A$6)</f>
        <v>7</v>
      </c>
      <c r="B697" t="str">
        <f ca="1">VLOOKUP(A697,Reserves[],2,FALSE)</f>
        <v>Hanamura</v>
      </c>
      <c r="C697" t="str">
        <f ca="1">VLOOKUP(A697,Reserves[],3,FALSE)</f>
        <v>Alpha</v>
      </c>
      <c r="D697" t="str">
        <f ca="1">VLOOKUP(A697,Reserves[],5,FALSE)</f>
        <v>Oil</v>
      </c>
      <c r="E697" s="1">
        <f ca="1">MAX(Parameters!$A$2,MAX(INDEX((A697=$A$2:A696)*$E$2:E696,))) + RANDBETWEEN(IF(MAX(INDEX((A697=$A$2:A696)*$E$2:E696,))=0,0,Parameters!$C$2),Parameters!$D$2)</f>
        <v>42886</v>
      </c>
      <c r="F697">
        <f ca="1">RANDBETWEEN(Parameters!$F$2,Parameters!$G$2)</f>
        <v>245</v>
      </c>
    </row>
    <row r="698" spans="1:6" x14ac:dyDescent="0.35">
      <c r="A698">
        <f ca="1">RANDBETWEEN(1,Parameters!$A$6)</f>
        <v>15</v>
      </c>
      <c r="B698" t="str">
        <f ca="1">VLOOKUP(A698,Reserves[],2,FALSE)</f>
        <v>Kern River</v>
      </c>
      <c r="C698" t="str">
        <f ca="1">VLOOKUP(A698,Reserves[],3,FALSE)</f>
        <v>Delta</v>
      </c>
      <c r="D698" t="str">
        <f ca="1">VLOOKUP(A698,Reserves[],5,FALSE)</f>
        <v>Gold</v>
      </c>
      <c r="E698" s="1">
        <f ca="1">MAX(Parameters!$A$2,MAX(INDEX((A698=$A$2:A697)*$E$2:E697,))) + RANDBETWEEN(IF(MAX(INDEX((A698=$A$2:A697)*$E$2:E697,))=0,0,Parameters!$C$2),Parameters!$D$2)</f>
        <v>42831</v>
      </c>
      <c r="F698">
        <f ca="1">RANDBETWEEN(Parameters!$F$2,Parameters!$G$2)</f>
        <v>125</v>
      </c>
    </row>
    <row r="699" spans="1:6" x14ac:dyDescent="0.35">
      <c r="A699">
        <f ca="1">RANDBETWEEN(1,Parameters!$A$6)</f>
        <v>3</v>
      </c>
      <c r="B699" t="str">
        <f ca="1">VLOOKUP(A699,Reserves[],2,FALSE)</f>
        <v>Route66</v>
      </c>
      <c r="C699" t="str">
        <f ca="1">VLOOKUP(A699,Reserves[],3,FALSE)</f>
        <v>A3</v>
      </c>
      <c r="D699" t="str">
        <f ca="1">VLOOKUP(A699,Reserves[],5,FALSE)</f>
        <v>Gold</v>
      </c>
      <c r="E699" s="1">
        <f ca="1">MAX(Parameters!$A$2,MAX(INDEX((A699=$A$2:A698)*$E$2:E698,))) + RANDBETWEEN(IF(MAX(INDEX((A699=$A$2:A698)*$E$2:E698,))=0,0,Parameters!$C$2),Parameters!$D$2)</f>
        <v>42837</v>
      </c>
      <c r="F699">
        <f ca="1">RANDBETWEEN(Parameters!$F$2,Parameters!$G$2)</f>
        <v>159</v>
      </c>
    </row>
    <row r="700" spans="1:6" x14ac:dyDescent="0.35">
      <c r="A700">
        <f ca="1">RANDBETWEEN(1,Parameters!$A$6)</f>
        <v>10</v>
      </c>
      <c r="B700" t="str">
        <f ca="1">VLOOKUP(A700,Reserves[],2,FALSE)</f>
        <v>Hanamura</v>
      </c>
      <c r="C700" t="str">
        <f ca="1">VLOOKUP(A700,Reserves[],3,FALSE)</f>
        <v>H2</v>
      </c>
      <c r="D700" t="str">
        <f ca="1">VLOOKUP(A700,Reserves[],5,FALSE)</f>
        <v>Diamond</v>
      </c>
      <c r="E700" s="1">
        <f ca="1">MAX(Parameters!$A$2,MAX(INDEX((A700=$A$2:A699)*$E$2:E699,))) + RANDBETWEEN(IF(MAX(INDEX((A700=$A$2:A699)*$E$2:E699,))=0,0,Parameters!$C$2),Parameters!$D$2)</f>
        <v>42765</v>
      </c>
      <c r="F700">
        <f ca="1">RANDBETWEEN(Parameters!$F$2,Parameters!$G$2)</f>
        <v>185</v>
      </c>
    </row>
    <row r="701" spans="1:6" x14ac:dyDescent="0.35">
      <c r="A701">
        <f ca="1">RANDBETWEEN(1,Parameters!$A$6)</f>
        <v>14</v>
      </c>
      <c r="B701" t="str">
        <f ca="1">VLOOKUP(A701,Reserves[],2,FALSE)</f>
        <v>Kern River</v>
      </c>
      <c r="C701" t="str">
        <f ca="1">VLOOKUP(A701,Reserves[],3,FALSE)</f>
        <v>W13</v>
      </c>
      <c r="D701" t="str">
        <f ca="1">VLOOKUP(A701,Reserves[],5,FALSE)</f>
        <v>Gas</v>
      </c>
      <c r="E701" s="1">
        <f ca="1">MAX(Parameters!$A$2,MAX(INDEX((A701=$A$2:A700)*$E$2:E700,))) + RANDBETWEEN(IF(MAX(INDEX((A701=$A$2:A700)*$E$2:E700,))=0,0,Parameters!$C$2),Parameters!$D$2)</f>
        <v>42948</v>
      </c>
      <c r="F701">
        <f ca="1">RANDBETWEEN(Parameters!$F$2,Parameters!$G$2)</f>
        <v>244</v>
      </c>
    </row>
    <row r="702" spans="1:6" x14ac:dyDescent="0.35">
      <c r="A702">
        <f ca="1">RANDBETWEEN(1,Parameters!$A$6)</f>
        <v>9</v>
      </c>
      <c r="B702" t="str">
        <f ca="1">VLOOKUP(A702,Reserves[],2,FALSE)</f>
        <v>Hanamura</v>
      </c>
      <c r="C702" t="str">
        <f ca="1">VLOOKUP(A702,Reserves[],3,FALSE)</f>
        <v>Delta</v>
      </c>
      <c r="D702" t="str">
        <f ca="1">VLOOKUP(A702,Reserves[],5,FALSE)</f>
        <v>Gold</v>
      </c>
      <c r="E702" s="1">
        <f ca="1">MAX(Parameters!$A$2,MAX(INDEX((A702=$A$2:A701)*$E$2:E701,))) + RANDBETWEEN(IF(MAX(INDEX((A702=$A$2:A701)*$E$2:E701,))=0,0,Parameters!$C$2),Parameters!$D$2)</f>
        <v>42847</v>
      </c>
      <c r="F702">
        <f ca="1">RANDBETWEEN(Parameters!$F$2,Parameters!$G$2)</f>
        <v>234</v>
      </c>
    </row>
    <row r="703" spans="1:6" x14ac:dyDescent="0.35">
      <c r="A703">
        <f ca="1">RANDBETWEEN(1,Parameters!$A$6)</f>
        <v>13</v>
      </c>
      <c r="B703" t="str">
        <f ca="1">VLOOKUP(A703,Reserves[],2,FALSE)</f>
        <v>EastTexas</v>
      </c>
      <c r="C703" t="str">
        <f ca="1">VLOOKUP(A703,Reserves[],3,FALSE)</f>
        <v>Lake3</v>
      </c>
      <c r="D703" t="str">
        <f ca="1">VLOOKUP(A703,Reserves[],5,FALSE)</f>
        <v>Diamond</v>
      </c>
      <c r="E703" s="1">
        <f ca="1">MAX(Parameters!$A$2,MAX(INDEX((A703=$A$2:A702)*$E$2:E702,))) + RANDBETWEEN(IF(MAX(INDEX((A703=$A$2:A702)*$E$2:E702,))=0,0,Parameters!$C$2),Parameters!$D$2)</f>
        <v>42787</v>
      </c>
      <c r="F703">
        <f ca="1">RANDBETWEEN(Parameters!$F$2,Parameters!$G$2)</f>
        <v>212</v>
      </c>
    </row>
    <row r="704" spans="1:6" x14ac:dyDescent="0.35">
      <c r="A704">
        <f ca="1">RANDBETWEEN(1,Parameters!$A$6)</f>
        <v>12</v>
      </c>
      <c r="B704" t="str">
        <f ca="1">VLOOKUP(A704,Reserves[],2,FALSE)</f>
        <v>EastTexas</v>
      </c>
      <c r="C704" t="str">
        <f ca="1">VLOOKUP(A704,Reserves[],3,FALSE)</f>
        <v>Lake2</v>
      </c>
      <c r="D704" t="str">
        <f ca="1">VLOOKUP(A704,Reserves[],5,FALSE)</f>
        <v>Gas</v>
      </c>
      <c r="E704" s="1">
        <f ca="1">MAX(Parameters!$A$2,MAX(INDEX((A704=$A$2:A703)*$E$2:E703,))) + RANDBETWEEN(IF(MAX(INDEX((A704=$A$2:A703)*$E$2:E703,))=0,0,Parameters!$C$2),Parameters!$D$2)</f>
        <v>42889</v>
      </c>
      <c r="F704">
        <f ca="1">RANDBETWEEN(Parameters!$F$2,Parameters!$G$2)</f>
        <v>103</v>
      </c>
    </row>
    <row r="705" spans="1:6" x14ac:dyDescent="0.35">
      <c r="A705">
        <f ca="1">RANDBETWEEN(1,Parameters!$A$6)</f>
        <v>13</v>
      </c>
      <c r="B705" t="str">
        <f ca="1">VLOOKUP(A705,Reserves[],2,FALSE)</f>
        <v>EastTexas</v>
      </c>
      <c r="C705" t="str">
        <f ca="1">VLOOKUP(A705,Reserves[],3,FALSE)</f>
        <v>Lake3</v>
      </c>
      <c r="D705" t="str">
        <f ca="1">VLOOKUP(A705,Reserves[],5,FALSE)</f>
        <v>Diamond</v>
      </c>
      <c r="E705" s="1">
        <f ca="1">MAX(Parameters!$A$2,MAX(INDEX((A705=$A$2:A704)*$E$2:E704,))) + RANDBETWEEN(IF(MAX(INDEX((A705=$A$2:A704)*$E$2:E704,))=0,0,Parameters!$C$2),Parameters!$D$2)</f>
        <v>42790</v>
      </c>
      <c r="F705">
        <f ca="1">RANDBETWEEN(Parameters!$F$2,Parameters!$G$2)</f>
        <v>148</v>
      </c>
    </row>
    <row r="706" spans="1:6" x14ac:dyDescent="0.35">
      <c r="A706">
        <f ca="1">RANDBETWEEN(1,Parameters!$A$6)</f>
        <v>14</v>
      </c>
      <c r="B706" t="str">
        <f ca="1">VLOOKUP(A706,Reserves[],2,FALSE)</f>
        <v>Kern River</v>
      </c>
      <c r="C706" t="str">
        <f ca="1">VLOOKUP(A706,Reserves[],3,FALSE)</f>
        <v>W13</v>
      </c>
      <c r="D706" t="str">
        <f ca="1">VLOOKUP(A706,Reserves[],5,FALSE)</f>
        <v>Gas</v>
      </c>
      <c r="E706" s="1">
        <f ca="1">MAX(Parameters!$A$2,MAX(INDEX((A706=$A$2:A705)*$E$2:E705,))) + RANDBETWEEN(IF(MAX(INDEX((A706=$A$2:A705)*$E$2:E705,))=0,0,Parameters!$C$2),Parameters!$D$2)</f>
        <v>42952</v>
      </c>
      <c r="F706">
        <f ca="1">RANDBETWEEN(Parameters!$F$2,Parameters!$G$2)</f>
        <v>143</v>
      </c>
    </row>
    <row r="707" spans="1:6" x14ac:dyDescent="0.35">
      <c r="A707">
        <f ca="1">RANDBETWEEN(1,Parameters!$A$6)</f>
        <v>4</v>
      </c>
      <c r="B707" t="str">
        <f ca="1">VLOOKUP(A707,Reserves[],2,FALSE)</f>
        <v>BigPool</v>
      </c>
      <c r="C707" t="str">
        <f ca="1">VLOOKUP(A707,Reserves[],3,FALSE)</f>
        <v>B1</v>
      </c>
      <c r="D707" t="str">
        <f ca="1">VLOOKUP(A707,Reserves[],5,FALSE)</f>
        <v>Oil</v>
      </c>
      <c r="E707" s="1">
        <f ca="1">MAX(Parameters!$A$2,MAX(INDEX((A707=$A$2:A706)*$E$2:E706,))) + RANDBETWEEN(IF(MAX(INDEX((A707=$A$2:A706)*$E$2:E706,))=0,0,Parameters!$C$2),Parameters!$D$2)</f>
        <v>42832</v>
      </c>
      <c r="F707">
        <f ca="1">RANDBETWEEN(Parameters!$F$2,Parameters!$G$2)</f>
        <v>128</v>
      </c>
    </row>
    <row r="708" spans="1:6" x14ac:dyDescent="0.35">
      <c r="A708">
        <f ca="1">RANDBETWEEN(1,Parameters!$A$6)</f>
        <v>3</v>
      </c>
      <c r="B708" t="str">
        <f ca="1">VLOOKUP(A708,Reserves[],2,FALSE)</f>
        <v>Route66</v>
      </c>
      <c r="C708" t="str">
        <f ca="1">VLOOKUP(A708,Reserves[],3,FALSE)</f>
        <v>A3</v>
      </c>
      <c r="D708" t="str">
        <f ca="1">VLOOKUP(A708,Reserves[],5,FALSE)</f>
        <v>Gold</v>
      </c>
      <c r="E708" s="1">
        <f ca="1">MAX(Parameters!$A$2,MAX(INDEX((A708=$A$2:A707)*$E$2:E707,))) + RANDBETWEEN(IF(MAX(INDEX((A708=$A$2:A707)*$E$2:E707,))=0,0,Parameters!$C$2),Parameters!$D$2)</f>
        <v>42840</v>
      </c>
      <c r="F708">
        <f ca="1">RANDBETWEEN(Parameters!$F$2,Parameters!$G$2)</f>
        <v>292</v>
      </c>
    </row>
    <row r="709" spans="1:6" x14ac:dyDescent="0.35">
      <c r="A709">
        <f ca="1">RANDBETWEEN(1,Parameters!$A$6)</f>
        <v>16</v>
      </c>
      <c r="B709" t="str">
        <f ca="1">VLOOKUP(A709,Reserves[],2,FALSE)</f>
        <v>Kern River</v>
      </c>
      <c r="C709" t="str">
        <f ca="1">VLOOKUP(A709,Reserves[],3,FALSE)</f>
        <v>D1</v>
      </c>
      <c r="D709" t="str">
        <f ca="1">VLOOKUP(A709,Reserves[],5,FALSE)</f>
        <v>Diamond</v>
      </c>
      <c r="E709" s="1">
        <f ca="1">MAX(Parameters!$A$2,MAX(INDEX((A709=$A$2:A708)*$E$2:E708,))) + RANDBETWEEN(IF(MAX(INDEX((A709=$A$2:A708)*$E$2:E708,))=0,0,Parameters!$C$2),Parameters!$D$2)</f>
        <v>42797</v>
      </c>
      <c r="F709">
        <f ca="1">RANDBETWEEN(Parameters!$F$2,Parameters!$G$2)</f>
        <v>106</v>
      </c>
    </row>
    <row r="710" spans="1:6" x14ac:dyDescent="0.35">
      <c r="A710">
        <f ca="1">RANDBETWEEN(1,Parameters!$A$6)</f>
        <v>4</v>
      </c>
      <c r="B710" t="str">
        <f ca="1">VLOOKUP(A710,Reserves[],2,FALSE)</f>
        <v>BigPool</v>
      </c>
      <c r="C710" t="str">
        <f ca="1">VLOOKUP(A710,Reserves[],3,FALSE)</f>
        <v>B1</v>
      </c>
      <c r="D710" t="str">
        <f ca="1">VLOOKUP(A710,Reserves[],5,FALSE)</f>
        <v>Oil</v>
      </c>
      <c r="E710" s="1">
        <f ca="1">MAX(Parameters!$A$2,MAX(INDEX((A710=$A$2:A709)*$E$2:E709,))) + RANDBETWEEN(IF(MAX(INDEX((A710=$A$2:A709)*$E$2:E709,))=0,0,Parameters!$C$2),Parameters!$D$2)</f>
        <v>42839</v>
      </c>
      <c r="F710">
        <f ca="1">RANDBETWEEN(Parameters!$F$2,Parameters!$G$2)</f>
        <v>186</v>
      </c>
    </row>
    <row r="711" spans="1:6" x14ac:dyDescent="0.35">
      <c r="A711">
        <f ca="1">RANDBETWEEN(1,Parameters!$A$6)</f>
        <v>7</v>
      </c>
      <c r="B711" t="str">
        <f ca="1">VLOOKUP(A711,Reserves[],2,FALSE)</f>
        <v>Hanamura</v>
      </c>
      <c r="C711" t="str">
        <f ca="1">VLOOKUP(A711,Reserves[],3,FALSE)</f>
        <v>Alpha</v>
      </c>
      <c r="D711" t="str">
        <f ca="1">VLOOKUP(A711,Reserves[],5,FALSE)</f>
        <v>Oil</v>
      </c>
      <c r="E711" s="1">
        <f ca="1">MAX(Parameters!$A$2,MAX(INDEX((A711=$A$2:A710)*$E$2:E710,))) + RANDBETWEEN(IF(MAX(INDEX((A711=$A$2:A710)*$E$2:E710,))=0,0,Parameters!$C$2),Parameters!$D$2)</f>
        <v>42891</v>
      </c>
      <c r="F711">
        <f ca="1">RANDBETWEEN(Parameters!$F$2,Parameters!$G$2)</f>
        <v>188</v>
      </c>
    </row>
    <row r="712" spans="1:6" x14ac:dyDescent="0.35">
      <c r="A712">
        <f ca="1">RANDBETWEEN(1,Parameters!$A$6)</f>
        <v>14</v>
      </c>
      <c r="B712" t="str">
        <f ca="1">VLOOKUP(A712,Reserves[],2,FALSE)</f>
        <v>Kern River</v>
      </c>
      <c r="C712" t="str">
        <f ca="1">VLOOKUP(A712,Reserves[],3,FALSE)</f>
        <v>W13</v>
      </c>
      <c r="D712" t="str">
        <f ca="1">VLOOKUP(A712,Reserves[],5,FALSE)</f>
        <v>Gas</v>
      </c>
      <c r="E712" s="1">
        <f ca="1">MAX(Parameters!$A$2,MAX(INDEX((A712=$A$2:A711)*$E$2:E711,))) + RANDBETWEEN(IF(MAX(INDEX((A712=$A$2:A711)*$E$2:E711,))=0,0,Parameters!$C$2),Parameters!$D$2)</f>
        <v>42957</v>
      </c>
      <c r="F712">
        <f ca="1">RANDBETWEEN(Parameters!$F$2,Parameters!$G$2)</f>
        <v>290</v>
      </c>
    </row>
    <row r="713" spans="1:6" x14ac:dyDescent="0.35">
      <c r="A713">
        <f ca="1">RANDBETWEEN(1,Parameters!$A$6)</f>
        <v>7</v>
      </c>
      <c r="B713" t="str">
        <f ca="1">VLOOKUP(A713,Reserves[],2,FALSE)</f>
        <v>Hanamura</v>
      </c>
      <c r="C713" t="str">
        <f ca="1">VLOOKUP(A713,Reserves[],3,FALSE)</f>
        <v>Alpha</v>
      </c>
      <c r="D713" t="str">
        <f ca="1">VLOOKUP(A713,Reserves[],5,FALSE)</f>
        <v>Oil</v>
      </c>
      <c r="E713" s="1">
        <f ca="1">MAX(Parameters!$A$2,MAX(INDEX((A713=$A$2:A712)*$E$2:E712,))) + RANDBETWEEN(IF(MAX(INDEX((A713=$A$2:A712)*$E$2:E712,))=0,0,Parameters!$C$2),Parameters!$D$2)</f>
        <v>42896</v>
      </c>
      <c r="F713">
        <f ca="1">RANDBETWEEN(Parameters!$F$2,Parameters!$G$2)</f>
        <v>180</v>
      </c>
    </row>
    <row r="714" spans="1:6" x14ac:dyDescent="0.35">
      <c r="A714">
        <f ca="1">RANDBETWEEN(1,Parameters!$A$6)</f>
        <v>12</v>
      </c>
      <c r="B714" t="str">
        <f ca="1">VLOOKUP(A714,Reserves[],2,FALSE)</f>
        <v>EastTexas</v>
      </c>
      <c r="C714" t="str">
        <f ca="1">VLOOKUP(A714,Reserves[],3,FALSE)</f>
        <v>Lake2</v>
      </c>
      <c r="D714" t="str">
        <f ca="1">VLOOKUP(A714,Reserves[],5,FALSE)</f>
        <v>Gas</v>
      </c>
      <c r="E714" s="1">
        <f ca="1">MAX(Parameters!$A$2,MAX(INDEX((A714=$A$2:A713)*$E$2:E713,))) + RANDBETWEEN(IF(MAX(INDEX((A714=$A$2:A713)*$E$2:E713,))=0,0,Parameters!$C$2),Parameters!$D$2)</f>
        <v>42895</v>
      </c>
      <c r="F714">
        <f ca="1">RANDBETWEEN(Parameters!$F$2,Parameters!$G$2)</f>
        <v>225</v>
      </c>
    </row>
    <row r="715" spans="1:6" x14ac:dyDescent="0.35">
      <c r="A715">
        <f ca="1">RANDBETWEEN(1,Parameters!$A$6)</f>
        <v>12</v>
      </c>
      <c r="B715" t="str">
        <f ca="1">VLOOKUP(A715,Reserves[],2,FALSE)</f>
        <v>EastTexas</v>
      </c>
      <c r="C715" t="str">
        <f ca="1">VLOOKUP(A715,Reserves[],3,FALSE)</f>
        <v>Lake2</v>
      </c>
      <c r="D715" t="str">
        <f ca="1">VLOOKUP(A715,Reserves[],5,FALSE)</f>
        <v>Gas</v>
      </c>
      <c r="E715" s="1">
        <f ca="1">MAX(Parameters!$A$2,MAX(INDEX((A715=$A$2:A714)*$E$2:E714,))) + RANDBETWEEN(IF(MAX(INDEX((A715=$A$2:A714)*$E$2:E714,))=0,0,Parameters!$C$2),Parameters!$D$2)</f>
        <v>42901</v>
      </c>
      <c r="F715">
        <f ca="1">RANDBETWEEN(Parameters!$F$2,Parameters!$G$2)</f>
        <v>279</v>
      </c>
    </row>
    <row r="716" spans="1:6" x14ac:dyDescent="0.35">
      <c r="A716">
        <f ca="1">RANDBETWEEN(1,Parameters!$A$6)</f>
        <v>13</v>
      </c>
      <c r="B716" t="str">
        <f ca="1">VLOOKUP(A716,Reserves[],2,FALSE)</f>
        <v>EastTexas</v>
      </c>
      <c r="C716" t="str">
        <f ca="1">VLOOKUP(A716,Reserves[],3,FALSE)</f>
        <v>Lake3</v>
      </c>
      <c r="D716" t="str">
        <f ca="1">VLOOKUP(A716,Reserves[],5,FALSE)</f>
        <v>Diamond</v>
      </c>
      <c r="E716" s="1">
        <f ca="1">MAX(Parameters!$A$2,MAX(INDEX((A716=$A$2:A715)*$E$2:E715,))) + RANDBETWEEN(IF(MAX(INDEX((A716=$A$2:A715)*$E$2:E715,))=0,0,Parameters!$C$2),Parameters!$D$2)</f>
        <v>42793</v>
      </c>
      <c r="F716">
        <f ca="1">RANDBETWEEN(Parameters!$F$2,Parameters!$G$2)</f>
        <v>293</v>
      </c>
    </row>
    <row r="717" spans="1:6" x14ac:dyDescent="0.35">
      <c r="A717">
        <f ca="1">RANDBETWEEN(1,Parameters!$A$6)</f>
        <v>13</v>
      </c>
      <c r="B717" t="str">
        <f ca="1">VLOOKUP(A717,Reserves[],2,FALSE)</f>
        <v>EastTexas</v>
      </c>
      <c r="C717" t="str">
        <f ca="1">VLOOKUP(A717,Reserves[],3,FALSE)</f>
        <v>Lake3</v>
      </c>
      <c r="D717" t="str">
        <f ca="1">VLOOKUP(A717,Reserves[],5,FALSE)</f>
        <v>Diamond</v>
      </c>
      <c r="E717" s="1">
        <f ca="1">MAX(Parameters!$A$2,MAX(INDEX((A717=$A$2:A716)*$E$2:E716,))) + RANDBETWEEN(IF(MAX(INDEX((A717=$A$2:A716)*$E$2:E716,))=0,0,Parameters!$C$2),Parameters!$D$2)</f>
        <v>42800</v>
      </c>
      <c r="F717">
        <f ca="1">RANDBETWEEN(Parameters!$F$2,Parameters!$G$2)</f>
        <v>300</v>
      </c>
    </row>
    <row r="718" spans="1:6" x14ac:dyDescent="0.35">
      <c r="A718">
        <f ca="1">RANDBETWEEN(1,Parameters!$A$6)</f>
        <v>11</v>
      </c>
      <c r="B718" t="str">
        <f ca="1">VLOOKUP(A718,Reserves[],2,FALSE)</f>
        <v>EastTexas</v>
      </c>
      <c r="C718" t="str">
        <f ca="1">VLOOKUP(A718,Reserves[],3,FALSE)</f>
        <v>Lake1</v>
      </c>
      <c r="D718" t="str">
        <f ca="1">VLOOKUP(A718,Reserves[],5,FALSE)</f>
        <v>Oil</v>
      </c>
      <c r="E718" s="1">
        <f ca="1">MAX(Parameters!$A$2,MAX(INDEX((A718=$A$2:A717)*$E$2:E717,))) + RANDBETWEEN(IF(MAX(INDEX((A718=$A$2:A717)*$E$2:E717,))=0,0,Parameters!$C$2),Parameters!$D$2)</f>
        <v>42835</v>
      </c>
      <c r="F718">
        <f ca="1">RANDBETWEEN(Parameters!$F$2,Parameters!$G$2)</f>
        <v>141</v>
      </c>
    </row>
    <row r="719" spans="1:6" x14ac:dyDescent="0.35">
      <c r="A719">
        <f ca="1">RANDBETWEEN(1,Parameters!$A$6)</f>
        <v>8</v>
      </c>
      <c r="B719" t="str">
        <f ca="1">VLOOKUP(A719,Reserves[],2,FALSE)</f>
        <v>Hanamura</v>
      </c>
      <c r="C719" t="str">
        <f ca="1">VLOOKUP(A719,Reserves[],3,FALSE)</f>
        <v>H1</v>
      </c>
      <c r="D719" t="str">
        <f ca="1">VLOOKUP(A719,Reserves[],5,FALSE)</f>
        <v>Gas</v>
      </c>
      <c r="E719" s="1">
        <f ca="1">MAX(Parameters!$A$2,MAX(INDEX((A719=$A$2:A718)*$E$2:E718,))) + RANDBETWEEN(IF(MAX(INDEX((A719=$A$2:A718)*$E$2:E718,))=0,0,Parameters!$C$2),Parameters!$D$2)</f>
        <v>42812</v>
      </c>
      <c r="F719">
        <f ca="1">RANDBETWEEN(Parameters!$F$2,Parameters!$G$2)</f>
        <v>248</v>
      </c>
    </row>
    <row r="720" spans="1:6" x14ac:dyDescent="0.35">
      <c r="A720">
        <f ca="1">RANDBETWEEN(1,Parameters!$A$6)</f>
        <v>11</v>
      </c>
      <c r="B720" t="str">
        <f ca="1">VLOOKUP(A720,Reserves[],2,FALSE)</f>
        <v>EastTexas</v>
      </c>
      <c r="C720" t="str">
        <f ca="1">VLOOKUP(A720,Reserves[],3,FALSE)</f>
        <v>Lake1</v>
      </c>
      <c r="D720" t="str">
        <f ca="1">VLOOKUP(A720,Reserves[],5,FALSE)</f>
        <v>Oil</v>
      </c>
      <c r="E720" s="1">
        <f ca="1">MAX(Parameters!$A$2,MAX(INDEX((A720=$A$2:A719)*$E$2:E719,))) + RANDBETWEEN(IF(MAX(INDEX((A720=$A$2:A719)*$E$2:E719,))=0,0,Parameters!$C$2),Parameters!$D$2)</f>
        <v>42843</v>
      </c>
      <c r="F720">
        <f ca="1">RANDBETWEEN(Parameters!$F$2,Parameters!$G$2)</f>
        <v>126</v>
      </c>
    </row>
    <row r="721" spans="1:6" x14ac:dyDescent="0.35">
      <c r="A721">
        <f ca="1">RANDBETWEEN(1,Parameters!$A$6)</f>
        <v>10</v>
      </c>
      <c r="B721" t="str">
        <f ca="1">VLOOKUP(A721,Reserves[],2,FALSE)</f>
        <v>Hanamura</v>
      </c>
      <c r="C721" t="str">
        <f ca="1">VLOOKUP(A721,Reserves[],3,FALSE)</f>
        <v>H2</v>
      </c>
      <c r="D721" t="str">
        <f ca="1">VLOOKUP(A721,Reserves[],5,FALSE)</f>
        <v>Diamond</v>
      </c>
      <c r="E721" s="1">
        <f ca="1">MAX(Parameters!$A$2,MAX(INDEX((A721=$A$2:A720)*$E$2:E720,))) + RANDBETWEEN(IF(MAX(INDEX((A721=$A$2:A720)*$E$2:E720,))=0,0,Parameters!$C$2),Parameters!$D$2)</f>
        <v>42769</v>
      </c>
      <c r="F721">
        <f ca="1">RANDBETWEEN(Parameters!$F$2,Parameters!$G$2)</f>
        <v>128</v>
      </c>
    </row>
    <row r="722" spans="1:6" x14ac:dyDescent="0.35">
      <c r="A722">
        <f ca="1">RANDBETWEEN(1,Parameters!$A$6)</f>
        <v>12</v>
      </c>
      <c r="B722" t="str">
        <f ca="1">VLOOKUP(A722,Reserves[],2,FALSE)</f>
        <v>EastTexas</v>
      </c>
      <c r="C722" t="str">
        <f ca="1">VLOOKUP(A722,Reserves[],3,FALSE)</f>
        <v>Lake2</v>
      </c>
      <c r="D722" t="str">
        <f ca="1">VLOOKUP(A722,Reserves[],5,FALSE)</f>
        <v>Gas</v>
      </c>
      <c r="E722" s="1">
        <f ca="1">MAX(Parameters!$A$2,MAX(INDEX((A722=$A$2:A721)*$E$2:E721,))) + RANDBETWEEN(IF(MAX(INDEX((A722=$A$2:A721)*$E$2:E721,))=0,0,Parameters!$C$2),Parameters!$D$2)</f>
        <v>42907</v>
      </c>
      <c r="F722">
        <f ca="1">RANDBETWEEN(Parameters!$F$2,Parameters!$G$2)</f>
        <v>253</v>
      </c>
    </row>
    <row r="723" spans="1:6" x14ac:dyDescent="0.35">
      <c r="A723">
        <f ca="1">RANDBETWEEN(1,Parameters!$A$6)</f>
        <v>5</v>
      </c>
      <c r="B723" t="str">
        <f ca="1">VLOOKUP(A723,Reserves[],2,FALSE)</f>
        <v>BigPool</v>
      </c>
      <c r="C723" t="str">
        <f ca="1">VLOOKUP(A723,Reserves[],3,FALSE)</f>
        <v>Gem</v>
      </c>
      <c r="D723" t="str">
        <f ca="1">VLOOKUP(A723,Reserves[],5,FALSE)</f>
        <v>Gas</v>
      </c>
      <c r="E723" s="1">
        <f ca="1">MAX(Parameters!$A$2,MAX(INDEX((A723=$A$2:A722)*$E$2:E722,))) + RANDBETWEEN(IF(MAX(INDEX((A723=$A$2:A722)*$E$2:E722,))=0,0,Parameters!$C$2),Parameters!$D$2)</f>
        <v>42859</v>
      </c>
      <c r="F723">
        <f ca="1">RANDBETWEEN(Parameters!$F$2,Parameters!$G$2)</f>
        <v>156</v>
      </c>
    </row>
    <row r="724" spans="1:6" x14ac:dyDescent="0.35">
      <c r="A724">
        <f ca="1">RANDBETWEEN(1,Parameters!$A$6)</f>
        <v>11</v>
      </c>
      <c r="B724" t="str">
        <f ca="1">VLOOKUP(A724,Reserves[],2,FALSE)</f>
        <v>EastTexas</v>
      </c>
      <c r="C724" t="str">
        <f ca="1">VLOOKUP(A724,Reserves[],3,FALSE)</f>
        <v>Lake1</v>
      </c>
      <c r="D724" t="str">
        <f ca="1">VLOOKUP(A724,Reserves[],5,FALSE)</f>
        <v>Oil</v>
      </c>
      <c r="E724" s="1">
        <f ca="1">MAX(Parameters!$A$2,MAX(INDEX((A724=$A$2:A723)*$E$2:E723,))) + RANDBETWEEN(IF(MAX(INDEX((A724=$A$2:A723)*$E$2:E723,))=0,0,Parameters!$C$2),Parameters!$D$2)</f>
        <v>42846</v>
      </c>
      <c r="F724">
        <f ca="1">RANDBETWEEN(Parameters!$F$2,Parameters!$G$2)</f>
        <v>231</v>
      </c>
    </row>
    <row r="725" spans="1:6" x14ac:dyDescent="0.35">
      <c r="A725">
        <f ca="1">RANDBETWEEN(1,Parameters!$A$6)</f>
        <v>13</v>
      </c>
      <c r="B725" t="str">
        <f ca="1">VLOOKUP(A725,Reserves[],2,FALSE)</f>
        <v>EastTexas</v>
      </c>
      <c r="C725" t="str">
        <f ca="1">VLOOKUP(A725,Reserves[],3,FALSE)</f>
        <v>Lake3</v>
      </c>
      <c r="D725" t="str">
        <f ca="1">VLOOKUP(A725,Reserves[],5,FALSE)</f>
        <v>Diamond</v>
      </c>
      <c r="E725" s="1">
        <f ca="1">MAX(Parameters!$A$2,MAX(INDEX((A725=$A$2:A724)*$E$2:E724,))) + RANDBETWEEN(IF(MAX(INDEX((A725=$A$2:A724)*$E$2:E724,))=0,0,Parameters!$C$2),Parameters!$D$2)</f>
        <v>42806</v>
      </c>
      <c r="F725">
        <f ca="1">RANDBETWEEN(Parameters!$F$2,Parameters!$G$2)</f>
        <v>203</v>
      </c>
    </row>
    <row r="726" spans="1:6" x14ac:dyDescent="0.35">
      <c r="A726">
        <f ca="1">RANDBETWEEN(1,Parameters!$A$6)</f>
        <v>9</v>
      </c>
      <c r="B726" t="str">
        <f ca="1">VLOOKUP(A726,Reserves[],2,FALSE)</f>
        <v>Hanamura</v>
      </c>
      <c r="C726" t="str">
        <f ca="1">VLOOKUP(A726,Reserves[],3,FALSE)</f>
        <v>Delta</v>
      </c>
      <c r="D726" t="str">
        <f ca="1">VLOOKUP(A726,Reserves[],5,FALSE)</f>
        <v>Gold</v>
      </c>
      <c r="E726" s="1">
        <f ca="1">MAX(Parameters!$A$2,MAX(INDEX((A726=$A$2:A725)*$E$2:E725,))) + RANDBETWEEN(IF(MAX(INDEX((A726=$A$2:A725)*$E$2:E725,))=0,0,Parameters!$C$2),Parameters!$D$2)</f>
        <v>42851</v>
      </c>
      <c r="F726">
        <f ca="1">RANDBETWEEN(Parameters!$F$2,Parameters!$G$2)</f>
        <v>177</v>
      </c>
    </row>
    <row r="727" spans="1:6" x14ac:dyDescent="0.35">
      <c r="A727">
        <f ca="1">RANDBETWEEN(1,Parameters!$A$6)</f>
        <v>14</v>
      </c>
      <c r="B727" t="str">
        <f ca="1">VLOOKUP(A727,Reserves[],2,FALSE)</f>
        <v>Kern River</v>
      </c>
      <c r="C727" t="str">
        <f ca="1">VLOOKUP(A727,Reserves[],3,FALSE)</f>
        <v>W13</v>
      </c>
      <c r="D727" t="str">
        <f ca="1">VLOOKUP(A727,Reserves[],5,FALSE)</f>
        <v>Gas</v>
      </c>
      <c r="E727" s="1">
        <f ca="1">MAX(Parameters!$A$2,MAX(INDEX((A727=$A$2:A726)*$E$2:E726,))) + RANDBETWEEN(IF(MAX(INDEX((A727=$A$2:A726)*$E$2:E726,))=0,0,Parameters!$C$2),Parameters!$D$2)</f>
        <v>42964</v>
      </c>
      <c r="F727">
        <f ca="1">RANDBETWEEN(Parameters!$F$2,Parameters!$G$2)</f>
        <v>168</v>
      </c>
    </row>
    <row r="728" spans="1:6" x14ac:dyDescent="0.35">
      <c r="A728">
        <f ca="1">RANDBETWEEN(1,Parameters!$A$6)</f>
        <v>8</v>
      </c>
      <c r="B728" t="str">
        <f ca="1">VLOOKUP(A728,Reserves[],2,FALSE)</f>
        <v>Hanamura</v>
      </c>
      <c r="C728" t="str">
        <f ca="1">VLOOKUP(A728,Reserves[],3,FALSE)</f>
        <v>H1</v>
      </c>
      <c r="D728" t="str">
        <f ca="1">VLOOKUP(A728,Reserves[],5,FALSE)</f>
        <v>Gas</v>
      </c>
      <c r="E728" s="1">
        <f ca="1">MAX(Parameters!$A$2,MAX(INDEX((A728=$A$2:A727)*$E$2:E727,))) + RANDBETWEEN(IF(MAX(INDEX((A728=$A$2:A727)*$E$2:E727,))=0,0,Parameters!$C$2),Parameters!$D$2)</f>
        <v>42817</v>
      </c>
      <c r="F728">
        <f ca="1">RANDBETWEEN(Parameters!$F$2,Parameters!$G$2)</f>
        <v>103</v>
      </c>
    </row>
    <row r="729" spans="1:6" x14ac:dyDescent="0.35">
      <c r="A729">
        <f ca="1">RANDBETWEEN(1,Parameters!$A$6)</f>
        <v>2</v>
      </c>
      <c r="B729" t="str">
        <f ca="1">VLOOKUP(A729,Reserves[],2,FALSE)</f>
        <v>Route66</v>
      </c>
      <c r="C729" t="str">
        <f ca="1">VLOOKUP(A729,Reserves[],3,FALSE)</f>
        <v>Delta</v>
      </c>
      <c r="D729" t="str">
        <f ca="1">VLOOKUP(A729,Reserves[],5,FALSE)</f>
        <v>Gas</v>
      </c>
      <c r="E729" s="1">
        <f ca="1">MAX(Parameters!$A$2,MAX(INDEX((A729=$A$2:A728)*$E$2:E728,))) + RANDBETWEEN(IF(MAX(INDEX((A729=$A$2:A728)*$E$2:E728,))=0,0,Parameters!$C$2),Parameters!$D$2)</f>
        <v>42821</v>
      </c>
      <c r="F729">
        <f ca="1">RANDBETWEEN(Parameters!$F$2,Parameters!$G$2)</f>
        <v>159</v>
      </c>
    </row>
    <row r="730" spans="1:6" x14ac:dyDescent="0.35">
      <c r="A730">
        <f ca="1">RANDBETWEEN(1,Parameters!$A$6)</f>
        <v>13</v>
      </c>
      <c r="B730" t="str">
        <f ca="1">VLOOKUP(A730,Reserves[],2,FALSE)</f>
        <v>EastTexas</v>
      </c>
      <c r="C730" t="str">
        <f ca="1">VLOOKUP(A730,Reserves[],3,FALSE)</f>
        <v>Lake3</v>
      </c>
      <c r="D730" t="str">
        <f ca="1">VLOOKUP(A730,Reserves[],5,FALSE)</f>
        <v>Diamond</v>
      </c>
      <c r="E730" s="1">
        <f ca="1">MAX(Parameters!$A$2,MAX(INDEX((A730=$A$2:A729)*$E$2:E729,))) + RANDBETWEEN(IF(MAX(INDEX((A730=$A$2:A729)*$E$2:E729,))=0,0,Parameters!$C$2),Parameters!$D$2)</f>
        <v>42814</v>
      </c>
      <c r="F730">
        <f ca="1">RANDBETWEEN(Parameters!$F$2,Parameters!$G$2)</f>
        <v>284</v>
      </c>
    </row>
    <row r="731" spans="1:6" x14ac:dyDescent="0.35">
      <c r="A731">
        <f ca="1">RANDBETWEEN(1,Parameters!$A$6)</f>
        <v>7</v>
      </c>
      <c r="B731" t="str">
        <f ca="1">VLOOKUP(A731,Reserves[],2,FALSE)</f>
        <v>Hanamura</v>
      </c>
      <c r="C731" t="str">
        <f ca="1">VLOOKUP(A731,Reserves[],3,FALSE)</f>
        <v>Alpha</v>
      </c>
      <c r="D731" t="str">
        <f ca="1">VLOOKUP(A731,Reserves[],5,FALSE)</f>
        <v>Oil</v>
      </c>
      <c r="E731" s="1">
        <f ca="1">MAX(Parameters!$A$2,MAX(INDEX((A731=$A$2:A730)*$E$2:E730,))) + RANDBETWEEN(IF(MAX(INDEX((A731=$A$2:A730)*$E$2:E730,))=0,0,Parameters!$C$2),Parameters!$D$2)</f>
        <v>42904</v>
      </c>
      <c r="F731">
        <f ca="1">RANDBETWEEN(Parameters!$F$2,Parameters!$G$2)</f>
        <v>167</v>
      </c>
    </row>
    <row r="732" spans="1:6" x14ac:dyDescent="0.35">
      <c r="A732">
        <f ca="1">RANDBETWEEN(1,Parameters!$A$6)</f>
        <v>14</v>
      </c>
      <c r="B732" t="str">
        <f ca="1">VLOOKUP(A732,Reserves[],2,FALSE)</f>
        <v>Kern River</v>
      </c>
      <c r="C732" t="str">
        <f ca="1">VLOOKUP(A732,Reserves[],3,FALSE)</f>
        <v>W13</v>
      </c>
      <c r="D732" t="str">
        <f ca="1">VLOOKUP(A732,Reserves[],5,FALSE)</f>
        <v>Gas</v>
      </c>
      <c r="E732" s="1">
        <f ca="1">MAX(Parameters!$A$2,MAX(INDEX((A732=$A$2:A731)*$E$2:E731,))) + RANDBETWEEN(IF(MAX(INDEX((A732=$A$2:A731)*$E$2:E731,))=0,0,Parameters!$C$2),Parameters!$D$2)</f>
        <v>42967</v>
      </c>
      <c r="F732">
        <f ca="1">RANDBETWEEN(Parameters!$F$2,Parameters!$G$2)</f>
        <v>160</v>
      </c>
    </row>
    <row r="733" spans="1:6" x14ac:dyDescent="0.35">
      <c r="A733">
        <f ca="1">RANDBETWEEN(1,Parameters!$A$6)</f>
        <v>12</v>
      </c>
      <c r="B733" t="str">
        <f ca="1">VLOOKUP(A733,Reserves[],2,FALSE)</f>
        <v>EastTexas</v>
      </c>
      <c r="C733" t="str">
        <f ca="1">VLOOKUP(A733,Reserves[],3,FALSE)</f>
        <v>Lake2</v>
      </c>
      <c r="D733" t="str">
        <f ca="1">VLOOKUP(A733,Reserves[],5,FALSE)</f>
        <v>Gas</v>
      </c>
      <c r="E733" s="1">
        <f ca="1">MAX(Parameters!$A$2,MAX(INDEX((A733=$A$2:A732)*$E$2:E732,))) + RANDBETWEEN(IF(MAX(INDEX((A733=$A$2:A732)*$E$2:E732,))=0,0,Parameters!$C$2),Parameters!$D$2)</f>
        <v>42910</v>
      </c>
      <c r="F733">
        <f ca="1">RANDBETWEEN(Parameters!$F$2,Parameters!$G$2)</f>
        <v>219</v>
      </c>
    </row>
    <row r="734" spans="1:6" x14ac:dyDescent="0.35">
      <c r="A734">
        <f ca="1">RANDBETWEEN(1,Parameters!$A$6)</f>
        <v>8</v>
      </c>
      <c r="B734" t="str">
        <f ca="1">VLOOKUP(A734,Reserves[],2,FALSE)</f>
        <v>Hanamura</v>
      </c>
      <c r="C734" t="str">
        <f ca="1">VLOOKUP(A734,Reserves[],3,FALSE)</f>
        <v>H1</v>
      </c>
      <c r="D734" t="str">
        <f ca="1">VLOOKUP(A734,Reserves[],5,FALSE)</f>
        <v>Gas</v>
      </c>
      <c r="E734" s="1">
        <f ca="1">MAX(Parameters!$A$2,MAX(INDEX((A734=$A$2:A733)*$E$2:E733,))) + RANDBETWEEN(IF(MAX(INDEX((A734=$A$2:A733)*$E$2:E733,))=0,0,Parameters!$C$2),Parameters!$D$2)</f>
        <v>42823</v>
      </c>
      <c r="F734">
        <f ca="1">RANDBETWEEN(Parameters!$F$2,Parameters!$G$2)</f>
        <v>243</v>
      </c>
    </row>
    <row r="735" spans="1:6" x14ac:dyDescent="0.35">
      <c r="A735">
        <f ca="1">RANDBETWEEN(1,Parameters!$A$6)</f>
        <v>16</v>
      </c>
      <c r="B735" t="str">
        <f ca="1">VLOOKUP(A735,Reserves[],2,FALSE)</f>
        <v>Kern River</v>
      </c>
      <c r="C735" t="str">
        <f ca="1">VLOOKUP(A735,Reserves[],3,FALSE)</f>
        <v>D1</v>
      </c>
      <c r="D735" t="str">
        <f ca="1">VLOOKUP(A735,Reserves[],5,FALSE)</f>
        <v>Diamond</v>
      </c>
      <c r="E735" s="1">
        <f ca="1">MAX(Parameters!$A$2,MAX(INDEX((A735=$A$2:A734)*$E$2:E734,))) + RANDBETWEEN(IF(MAX(INDEX((A735=$A$2:A734)*$E$2:E734,))=0,0,Parameters!$C$2),Parameters!$D$2)</f>
        <v>42805</v>
      </c>
      <c r="F735">
        <f ca="1">RANDBETWEEN(Parameters!$F$2,Parameters!$G$2)</f>
        <v>108</v>
      </c>
    </row>
    <row r="736" spans="1:6" x14ac:dyDescent="0.35">
      <c r="A736">
        <f ca="1">RANDBETWEEN(1,Parameters!$A$6)</f>
        <v>3</v>
      </c>
      <c r="B736" t="str">
        <f ca="1">VLOOKUP(A736,Reserves[],2,FALSE)</f>
        <v>Route66</v>
      </c>
      <c r="C736" t="str">
        <f ca="1">VLOOKUP(A736,Reserves[],3,FALSE)</f>
        <v>A3</v>
      </c>
      <c r="D736" t="str">
        <f ca="1">VLOOKUP(A736,Reserves[],5,FALSE)</f>
        <v>Gold</v>
      </c>
      <c r="E736" s="1">
        <f ca="1">MAX(Parameters!$A$2,MAX(INDEX((A736=$A$2:A735)*$E$2:E735,))) + RANDBETWEEN(IF(MAX(INDEX((A736=$A$2:A735)*$E$2:E735,))=0,0,Parameters!$C$2),Parameters!$D$2)</f>
        <v>42846</v>
      </c>
      <c r="F736">
        <f ca="1">RANDBETWEEN(Parameters!$F$2,Parameters!$G$2)</f>
        <v>178</v>
      </c>
    </row>
    <row r="737" spans="1:6" x14ac:dyDescent="0.35">
      <c r="A737">
        <f ca="1">RANDBETWEEN(1,Parameters!$A$6)</f>
        <v>11</v>
      </c>
      <c r="B737" t="str">
        <f ca="1">VLOOKUP(A737,Reserves[],2,FALSE)</f>
        <v>EastTexas</v>
      </c>
      <c r="C737" t="str">
        <f ca="1">VLOOKUP(A737,Reserves[],3,FALSE)</f>
        <v>Lake1</v>
      </c>
      <c r="D737" t="str">
        <f ca="1">VLOOKUP(A737,Reserves[],5,FALSE)</f>
        <v>Oil</v>
      </c>
      <c r="E737" s="1">
        <f ca="1">MAX(Parameters!$A$2,MAX(INDEX((A737=$A$2:A736)*$E$2:E736,))) + RANDBETWEEN(IF(MAX(INDEX((A737=$A$2:A736)*$E$2:E736,))=0,0,Parameters!$C$2),Parameters!$D$2)</f>
        <v>42851</v>
      </c>
      <c r="F737">
        <f ca="1">RANDBETWEEN(Parameters!$F$2,Parameters!$G$2)</f>
        <v>205</v>
      </c>
    </row>
    <row r="738" spans="1:6" x14ac:dyDescent="0.35">
      <c r="A738">
        <f ca="1">RANDBETWEEN(1,Parameters!$A$6)</f>
        <v>6</v>
      </c>
      <c r="B738" t="str">
        <f ca="1">VLOOKUP(A738,Reserves[],2,FALSE)</f>
        <v>BigPool</v>
      </c>
      <c r="C738" t="str">
        <f ca="1">VLOOKUP(A738,Reserves[],3,FALSE)</f>
        <v>B2</v>
      </c>
      <c r="D738" t="str">
        <f ca="1">VLOOKUP(A738,Reserves[],5,FALSE)</f>
        <v>Gold</v>
      </c>
      <c r="E738" s="1">
        <f ca="1">MAX(Parameters!$A$2,MAX(INDEX((A738=$A$2:A737)*$E$2:E737,))) + RANDBETWEEN(IF(MAX(INDEX((A738=$A$2:A737)*$E$2:E737,))=0,0,Parameters!$C$2),Parameters!$D$2)</f>
        <v>42807</v>
      </c>
      <c r="F738">
        <f ca="1">RANDBETWEEN(Parameters!$F$2,Parameters!$G$2)</f>
        <v>158</v>
      </c>
    </row>
    <row r="739" spans="1:6" x14ac:dyDescent="0.35">
      <c r="A739">
        <f ca="1">RANDBETWEEN(1,Parameters!$A$6)</f>
        <v>3</v>
      </c>
      <c r="B739" t="str">
        <f ca="1">VLOOKUP(A739,Reserves[],2,FALSE)</f>
        <v>Route66</v>
      </c>
      <c r="C739" t="str">
        <f ca="1">VLOOKUP(A739,Reserves[],3,FALSE)</f>
        <v>A3</v>
      </c>
      <c r="D739" t="str">
        <f ca="1">VLOOKUP(A739,Reserves[],5,FALSE)</f>
        <v>Gold</v>
      </c>
      <c r="E739" s="1">
        <f ca="1">MAX(Parameters!$A$2,MAX(INDEX((A739=$A$2:A738)*$E$2:E738,))) + RANDBETWEEN(IF(MAX(INDEX((A739=$A$2:A738)*$E$2:E738,))=0,0,Parameters!$C$2),Parameters!$D$2)</f>
        <v>42853</v>
      </c>
      <c r="F739">
        <f ca="1">RANDBETWEEN(Parameters!$F$2,Parameters!$G$2)</f>
        <v>257</v>
      </c>
    </row>
    <row r="740" spans="1:6" x14ac:dyDescent="0.35">
      <c r="A740">
        <f ca="1">RANDBETWEEN(1,Parameters!$A$6)</f>
        <v>4</v>
      </c>
      <c r="B740" t="str">
        <f ca="1">VLOOKUP(A740,Reserves[],2,FALSE)</f>
        <v>BigPool</v>
      </c>
      <c r="C740" t="str">
        <f ca="1">VLOOKUP(A740,Reserves[],3,FALSE)</f>
        <v>B1</v>
      </c>
      <c r="D740" t="str">
        <f ca="1">VLOOKUP(A740,Reserves[],5,FALSE)</f>
        <v>Oil</v>
      </c>
      <c r="E740" s="1">
        <f ca="1">MAX(Parameters!$A$2,MAX(INDEX((A740=$A$2:A739)*$E$2:E739,))) + RANDBETWEEN(IF(MAX(INDEX((A740=$A$2:A739)*$E$2:E739,))=0,0,Parameters!$C$2),Parameters!$D$2)</f>
        <v>42847</v>
      </c>
      <c r="F740">
        <f ca="1">RANDBETWEEN(Parameters!$F$2,Parameters!$G$2)</f>
        <v>291</v>
      </c>
    </row>
    <row r="741" spans="1:6" x14ac:dyDescent="0.35">
      <c r="A741">
        <f ca="1">RANDBETWEEN(1,Parameters!$A$6)</f>
        <v>10</v>
      </c>
      <c r="B741" t="str">
        <f ca="1">VLOOKUP(A741,Reserves[],2,FALSE)</f>
        <v>Hanamura</v>
      </c>
      <c r="C741" t="str">
        <f ca="1">VLOOKUP(A741,Reserves[],3,FALSE)</f>
        <v>H2</v>
      </c>
      <c r="D741" t="str">
        <f ca="1">VLOOKUP(A741,Reserves[],5,FALSE)</f>
        <v>Diamond</v>
      </c>
      <c r="E741" s="1">
        <f ca="1">MAX(Parameters!$A$2,MAX(INDEX((A741=$A$2:A740)*$E$2:E740,))) + RANDBETWEEN(IF(MAX(INDEX((A741=$A$2:A740)*$E$2:E740,))=0,0,Parameters!$C$2),Parameters!$D$2)</f>
        <v>42776</v>
      </c>
      <c r="F741">
        <f ca="1">RANDBETWEEN(Parameters!$F$2,Parameters!$G$2)</f>
        <v>240</v>
      </c>
    </row>
    <row r="742" spans="1:6" x14ac:dyDescent="0.35">
      <c r="A742">
        <f ca="1">RANDBETWEEN(1,Parameters!$A$6)</f>
        <v>2</v>
      </c>
      <c r="B742" t="str">
        <f ca="1">VLOOKUP(A742,Reserves[],2,FALSE)</f>
        <v>Route66</v>
      </c>
      <c r="C742" t="str">
        <f ca="1">VLOOKUP(A742,Reserves[],3,FALSE)</f>
        <v>Delta</v>
      </c>
      <c r="D742" t="str">
        <f ca="1">VLOOKUP(A742,Reserves[],5,FALSE)</f>
        <v>Gas</v>
      </c>
      <c r="E742" s="1">
        <f ca="1">MAX(Parameters!$A$2,MAX(INDEX((A742=$A$2:A741)*$E$2:E741,))) + RANDBETWEEN(IF(MAX(INDEX((A742=$A$2:A741)*$E$2:E741,))=0,0,Parameters!$C$2),Parameters!$D$2)</f>
        <v>42825</v>
      </c>
      <c r="F742">
        <f ca="1">RANDBETWEEN(Parameters!$F$2,Parameters!$G$2)</f>
        <v>113</v>
      </c>
    </row>
    <row r="743" spans="1:6" x14ac:dyDescent="0.35">
      <c r="A743">
        <f ca="1">RANDBETWEEN(1,Parameters!$A$6)</f>
        <v>2</v>
      </c>
      <c r="B743" t="str">
        <f ca="1">VLOOKUP(A743,Reserves[],2,FALSE)</f>
        <v>Route66</v>
      </c>
      <c r="C743" t="str">
        <f ca="1">VLOOKUP(A743,Reserves[],3,FALSE)</f>
        <v>Delta</v>
      </c>
      <c r="D743" t="str">
        <f ca="1">VLOOKUP(A743,Reserves[],5,FALSE)</f>
        <v>Gas</v>
      </c>
      <c r="E743" s="1">
        <f ca="1">MAX(Parameters!$A$2,MAX(INDEX((A743=$A$2:A742)*$E$2:E742,))) + RANDBETWEEN(IF(MAX(INDEX((A743=$A$2:A742)*$E$2:E742,))=0,0,Parameters!$C$2),Parameters!$D$2)</f>
        <v>42831</v>
      </c>
      <c r="F743">
        <f ca="1">RANDBETWEEN(Parameters!$F$2,Parameters!$G$2)</f>
        <v>144</v>
      </c>
    </row>
    <row r="744" spans="1:6" x14ac:dyDescent="0.35">
      <c r="A744">
        <f ca="1">RANDBETWEEN(1,Parameters!$A$6)</f>
        <v>10</v>
      </c>
      <c r="B744" t="str">
        <f ca="1">VLOOKUP(A744,Reserves[],2,FALSE)</f>
        <v>Hanamura</v>
      </c>
      <c r="C744" t="str">
        <f ca="1">VLOOKUP(A744,Reserves[],3,FALSE)</f>
        <v>H2</v>
      </c>
      <c r="D744" t="str">
        <f ca="1">VLOOKUP(A744,Reserves[],5,FALSE)</f>
        <v>Diamond</v>
      </c>
      <c r="E744" s="1">
        <f ca="1">MAX(Parameters!$A$2,MAX(INDEX((A744=$A$2:A743)*$E$2:E743,))) + RANDBETWEEN(IF(MAX(INDEX((A744=$A$2:A743)*$E$2:E743,))=0,0,Parameters!$C$2),Parameters!$D$2)</f>
        <v>42782</v>
      </c>
      <c r="F744">
        <f ca="1">RANDBETWEEN(Parameters!$F$2,Parameters!$G$2)</f>
        <v>191</v>
      </c>
    </row>
    <row r="745" spans="1:6" x14ac:dyDescent="0.35">
      <c r="A745">
        <f ca="1">RANDBETWEEN(1,Parameters!$A$6)</f>
        <v>11</v>
      </c>
      <c r="B745" t="str">
        <f ca="1">VLOOKUP(A745,Reserves[],2,FALSE)</f>
        <v>EastTexas</v>
      </c>
      <c r="C745" t="str">
        <f ca="1">VLOOKUP(A745,Reserves[],3,FALSE)</f>
        <v>Lake1</v>
      </c>
      <c r="D745" t="str">
        <f ca="1">VLOOKUP(A745,Reserves[],5,FALSE)</f>
        <v>Oil</v>
      </c>
      <c r="E745" s="1">
        <f ca="1">MAX(Parameters!$A$2,MAX(INDEX((A745=$A$2:A744)*$E$2:E744,))) + RANDBETWEEN(IF(MAX(INDEX((A745=$A$2:A744)*$E$2:E744,))=0,0,Parameters!$C$2),Parameters!$D$2)</f>
        <v>42855</v>
      </c>
      <c r="F745">
        <f ca="1">RANDBETWEEN(Parameters!$F$2,Parameters!$G$2)</f>
        <v>110</v>
      </c>
    </row>
    <row r="746" spans="1:6" x14ac:dyDescent="0.35">
      <c r="A746">
        <f ca="1">RANDBETWEEN(1,Parameters!$A$6)</f>
        <v>5</v>
      </c>
      <c r="B746" t="str">
        <f ca="1">VLOOKUP(A746,Reserves[],2,FALSE)</f>
        <v>BigPool</v>
      </c>
      <c r="C746" t="str">
        <f ca="1">VLOOKUP(A746,Reserves[],3,FALSE)</f>
        <v>Gem</v>
      </c>
      <c r="D746" t="str">
        <f ca="1">VLOOKUP(A746,Reserves[],5,FALSE)</f>
        <v>Gas</v>
      </c>
      <c r="E746" s="1">
        <f ca="1">MAX(Parameters!$A$2,MAX(INDEX((A746=$A$2:A745)*$E$2:E745,))) + RANDBETWEEN(IF(MAX(INDEX((A746=$A$2:A745)*$E$2:E745,))=0,0,Parameters!$C$2),Parameters!$D$2)</f>
        <v>42867</v>
      </c>
      <c r="F746">
        <f ca="1">RANDBETWEEN(Parameters!$F$2,Parameters!$G$2)</f>
        <v>171</v>
      </c>
    </row>
    <row r="747" spans="1:6" x14ac:dyDescent="0.35">
      <c r="A747">
        <f ca="1">RANDBETWEEN(1,Parameters!$A$6)</f>
        <v>15</v>
      </c>
      <c r="B747" t="str">
        <f ca="1">VLOOKUP(A747,Reserves[],2,FALSE)</f>
        <v>Kern River</v>
      </c>
      <c r="C747" t="str">
        <f ca="1">VLOOKUP(A747,Reserves[],3,FALSE)</f>
        <v>Delta</v>
      </c>
      <c r="D747" t="str">
        <f ca="1">VLOOKUP(A747,Reserves[],5,FALSE)</f>
        <v>Gold</v>
      </c>
      <c r="E747" s="1">
        <f ca="1">MAX(Parameters!$A$2,MAX(INDEX((A747=$A$2:A746)*$E$2:E746,))) + RANDBETWEEN(IF(MAX(INDEX((A747=$A$2:A746)*$E$2:E746,))=0,0,Parameters!$C$2),Parameters!$D$2)</f>
        <v>42836</v>
      </c>
      <c r="F747">
        <f ca="1">RANDBETWEEN(Parameters!$F$2,Parameters!$G$2)</f>
        <v>300</v>
      </c>
    </row>
    <row r="748" spans="1:6" x14ac:dyDescent="0.35">
      <c r="A748">
        <f ca="1">RANDBETWEEN(1,Parameters!$A$6)</f>
        <v>12</v>
      </c>
      <c r="B748" t="str">
        <f ca="1">VLOOKUP(A748,Reserves[],2,FALSE)</f>
        <v>EastTexas</v>
      </c>
      <c r="C748" t="str">
        <f ca="1">VLOOKUP(A748,Reserves[],3,FALSE)</f>
        <v>Lake2</v>
      </c>
      <c r="D748" t="str">
        <f ca="1">VLOOKUP(A748,Reserves[],5,FALSE)</f>
        <v>Gas</v>
      </c>
      <c r="E748" s="1">
        <f ca="1">MAX(Parameters!$A$2,MAX(INDEX((A748=$A$2:A747)*$E$2:E747,))) + RANDBETWEEN(IF(MAX(INDEX((A748=$A$2:A747)*$E$2:E747,))=0,0,Parameters!$C$2),Parameters!$D$2)</f>
        <v>42916</v>
      </c>
      <c r="F748">
        <f ca="1">RANDBETWEEN(Parameters!$F$2,Parameters!$G$2)</f>
        <v>278</v>
      </c>
    </row>
    <row r="749" spans="1:6" x14ac:dyDescent="0.35">
      <c r="A749">
        <f ca="1">RANDBETWEEN(1,Parameters!$A$6)</f>
        <v>2</v>
      </c>
      <c r="B749" t="str">
        <f ca="1">VLOOKUP(A749,Reserves[],2,FALSE)</f>
        <v>Route66</v>
      </c>
      <c r="C749" t="str">
        <f ca="1">VLOOKUP(A749,Reserves[],3,FALSE)</f>
        <v>Delta</v>
      </c>
      <c r="D749" t="str">
        <f ca="1">VLOOKUP(A749,Reserves[],5,FALSE)</f>
        <v>Gas</v>
      </c>
      <c r="E749" s="1">
        <f ca="1">MAX(Parameters!$A$2,MAX(INDEX((A749=$A$2:A748)*$E$2:E748,))) + RANDBETWEEN(IF(MAX(INDEX((A749=$A$2:A748)*$E$2:E748,))=0,0,Parameters!$C$2),Parameters!$D$2)</f>
        <v>42836</v>
      </c>
      <c r="F749">
        <f ca="1">RANDBETWEEN(Parameters!$F$2,Parameters!$G$2)</f>
        <v>90</v>
      </c>
    </row>
    <row r="750" spans="1:6" x14ac:dyDescent="0.35">
      <c r="A750">
        <f ca="1">RANDBETWEEN(1,Parameters!$A$6)</f>
        <v>7</v>
      </c>
      <c r="B750" t="str">
        <f ca="1">VLOOKUP(A750,Reserves[],2,FALSE)</f>
        <v>Hanamura</v>
      </c>
      <c r="C750" t="str">
        <f ca="1">VLOOKUP(A750,Reserves[],3,FALSE)</f>
        <v>Alpha</v>
      </c>
      <c r="D750" t="str">
        <f ca="1">VLOOKUP(A750,Reserves[],5,FALSE)</f>
        <v>Oil</v>
      </c>
      <c r="E750" s="1">
        <f ca="1">MAX(Parameters!$A$2,MAX(INDEX((A750=$A$2:A749)*$E$2:E749,))) + RANDBETWEEN(IF(MAX(INDEX((A750=$A$2:A749)*$E$2:E749,))=0,0,Parameters!$C$2),Parameters!$D$2)</f>
        <v>42911</v>
      </c>
      <c r="F750">
        <f ca="1">RANDBETWEEN(Parameters!$F$2,Parameters!$G$2)</f>
        <v>208</v>
      </c>
    </row>
    <row r="751" spans="1:6" x14ac:dyDescent="0.35">
      <c r="A751">
        <f ca="1">RANDBETWEEN(1,Parameters!$A$6)</f>
        <v>14</v>
      </c>
      <c r="B751" t="str">
        <f ca="1">VLOOKUP(A751,Reserves[],2,FALSE)</f>
        <v>Kern River</v>
      </c>
      <c r="C751" t="str">
        <f ca="1">VLOOKUP(A751,Reserves[],3,FALSE)</f>
        <v>W13</v>
      </c>
      <c r="D751" t="str">
        <f ca="1">VLOOKUP(A751,Reserves[],5,FALSE)</f>
        <v>Gas</v>
      </c>
      <c r="E751" s="1">
        <f ca="1">MAX(Parameters!$A$2,MAX(INDEX((A751=$A$2:A750)*$E$2:E750,))) + RANDBETWEEN(IF(MAX(INDEX((A751=$A$2:A750)*$E$2:E750,))=0,0,Parameters!$C$2),Parameters!$D$2)</f>
        <v>42972</v>
      </c>
      <c r="F751">
        <f ca="1">RANDBETWEEN(Parameters!$F$2,Parameters!$G$2)</f>
        <v>292</v>
      </c>
    </row>
    <row r="752" spans="1:6" x14ac:dyDescent="0.35">
      <c r="A752">
        <f ca="1">RANDBETWEEN(1,Parameters!$A$6)</f>
        <v>7</v>
      </c>
      <c r="B752" t="str">
        <f ca="1">VLOOKUP(A752,Reserves[],2,FALSE)</f>
        <v>Hanamura</v>
      </c>
      <c r="C752" t="str">
        <f ca="1">VLOOKUP(A752,Reserves[],3,FALSE)</f>
        <v>Alpha</v>
      </c>
      <c r="D752" t="str">
        <f ca="1">VLOOKUP(A752,Reserves[],5,FALSE)</f>
        <v>Oil</v>
      </c>
      <c r="E752" s="1">
        <f ca="1">MAX(Parameters!$A$2,MAX(INDEX((A752=$A$2:A751)*$E$2:E751,))) + RANDBETWEEN(IF(MAX(INDEX((A752=$A$2:A751)*$E$2:E751,))=0,0,Parameters!$C$2),Parameters!$D$2)</f>
        <v>42918</v>
      </c>
      <c r="F752">
        <f ca="1">RANDBETWEEN(Parameters!$F$2,Parameters!$G$2)</f>
        <v>202</v>
      </c>
    </row>
    <row r="753" spans="1:6" x14ac:dyDescent="0.35">
      <c r="A753">
        <f ca="1">RANDBETWEEN(1,Parameters!$A$6)</f>
        <v>11</v>
      </c>
      <c r="B753" t="str">
        <f ca="1">VLOOKUP(A753,Reserves[],2,FALSE)</f>
        <v>EastTexas</v>
      </c>
      <c r="C753" t="str">
        <f ca="1">VLOOKUP(A753,Reserves[],3,FALSE)</f>
        <v>Lake1</v>
      </c>
      <c r="D753" t="str">
        <f ca="1">VLOOKUP(A753,Reserves[],5,FALSE)</f>
        <v>Oil</v>
      </c>
      <c r="E753" s="1">
        <f ca="1">MAX(Parameters!$A$2,MAX(INDEX((A753=$A$2:A752)*$E$2:E752,))) + RANDBETWEEN(IF(MAX(INDEX((A753=$A$2:A752)*$E$2:E752,))=0,0,Parameters!$C$2),Parameters!$D$2)</f>
        <v>42859</v>
      </c>
      <c r="F753">
        <f ca="1">RANDBETWEEN(Parameters!$F$2,Parameters!$G$2)</f>
        <v>177</v>
      </c>
    </row>
    <row r="754" spans="1:6" x14ac:dyDescent="0.35">
      <c r="A754">
        <f ca="1">RANDBETWEEN(1,Parameters!$A$6)</f>
        <v>14</v>
      </c>
      <c r="B754" t="str">
        <f ca="1">VLOOKUP(A754,Reserves[],2,FALSE)</f>
        <v>Kern River</v>
      </c>
      <c r="C754" t="str">
        <f ca="1">VLOOKUP(A754,Reserves[],3,FALSE)</f>
        <v>W13</v>
      </c>
      <c r="D754" t="str">
        <f ca="1">VLOOKUP(A754,Reserves[],5,FALSE)</f>
        <v>Gas</v>
      </c>
      <c r="E754" s="1">
        <f ca="1">MAX(Parameters!$A$2,MAX(INDEX((A754=$A$2:A753)*$E$2:E753,))) + RANDBETWEEN(IF(MAX(INDEX((A754=$A$2:A753)*$E$2:E753,))=0,0,Parameters!$C$2),Parameters!$D$2)</f>
        <v>42978</v>
      </c>
      <c r="F754">
        <f ca="1">RANDBETWEEN(Parameters!$F$2,Parameters!$G$2)</f>
        <v>85</v>
      </c>
    </row>
    <row r="755" spans="1:6" x14ac:dyDescent="0.35">
      <c r="A755">
        <f ca="1">RANDBETWEEN(1,Parameters!$A$6)</f>
        <v>10</v>
      </c>
      <c r="B755" t="str">
        <f ca="1">VLOOKUP(A755,Reserves[],2,FALSE)</f>
        <v>Hanamura</v>
      </c>
      <c r="C755" t="str">
        <f ca="1">VLOOKUP(A755,Reserves[],3,FALSE)</f>
        <v>H2</v>
      </c>
      <c r="D755" t="str">
        <f ca="1">VLOOKUP(A755,Reserves[],5,FALSE)</f>
        <v>Diamond</v>
      </c>
      <c r="E755" s="1">
        <f ca="1">MAX(Parameters!$A$2,MAX(INDEX((A755=$A$2:A754)*$E$2:E754,))) + RANDBETWEEN(IF(MAX(INDEX((A755=$A$2:A754)*$E$2:E754,))=0,0,Parameters!$C$2),Parameters!$D$2)</f>
        <v>42787</v>
      </c>
      <c r="F755">
        <f ca="1">RANDBETWEEN(Parameters!$F$2,Parameters!$G$2)</f>
        <v>278</v>
      </c>
    </row>
    <row r="756" spans="1:6" x14ac:dyDescent="0.35">
      <c r="A756">
        <f ca="1">RANDBETWEEN(1,Parameters!$A$6)</f>
        <v>16</v>
      </c>
      <c r="B756" t="str">
        <f ca="1">VLOOKUP(A756,Reserves[],2,FALSE)</f>
        <v>Kern River</v>
      </c>
      <c r="C756" t="str">
        <f ca="1">VLOOKUP(A756,Reserves[],3,FALSE)</f>
        <v>D1</v>
      </c>
      <c r="D756" t="str">
        <f ca="1">VLOOKUP(A756,Reserves[],5,FALSE)</f>
        <v>Diamond</v>
      </c>
      <c r="E756" s="1">
        <f ca="1">MAX(Parameters!$A$2,MAX(INDEX((A756=$A$2:A755)*$E$2:E755,))) + RANDBETWEEN(IF(MAX(INDEX((A756=$A$2:A755)*$E$2:E755,))=0,0,Parameters!$C$2),Parameters!$D$2)</f>
        <v>42810</v>
      </c>
      <c r="F756">
        <f ca="1">RANDBETWEEN(Parameters!$F$2,Parameters!$G$2)</f>
        <v>94</v>
      </c>
    </row>
    <row r="757" spans="1:6" x14ac:dyDescent="0.35">
      <c r="A757">
        <f ca="1">RANDBETWEEN(1,Parameters!$A$6)</f>
        <v>9</v>
      </c>
      <c r="B757" t="str">
        <f ca="1">VLOOKUP(A757,Reserves[],2,FALSE)</f>
        <v>Hanamura</v>
      </c>
      <c r="C757" t="str">
        <f ca="1">VLOOKUP(A757,Reserves[],3,FALSE)</f>
        <v>Delta</v>
      </c>
      <c r="D757" t="str">
        <f ca="1">VLOOKUP(A757,Reserves[],5,FALSE)</f>
        <v>Gold</v>
      </c>
      <c r="E757" s="1">
        <f ca="1">MAX(Parameters!$A$2,MAX(INDEX((A757=$A$2:A756)*$E$2:E756,))) + RANDBETWEEN(IF(MAX(INDEX((A757=$A$2:A756)*$E$2:E756,))=0,0,Parameters!$C$2),Parameters!$D$2)</f>
        <v>42855</v>
      </c>
      <c r="F757">
        <f ca="1">RANDBETWEEN(Parameters!$F$2,Parameters!$G$2)</f>
        <v>157</v>
      </c>
    </row>
    <row r="758" spans="1:6" x14ac:dyDescent="0.35">
      <c r="A758">
        <f ca="1">RANDBETWEEN(1,Parameters!$A$6)</f>
        <v>12</v>
      </c>
      <c r="B758" t="str">
        <f ca="1">VLOOKUP(A758,Reserves[],2,FALSE)</f>
        <v>EastTexas</v>
      </c>
      <c r="C758" t="str">
        <f ca="1">VLOOKUP(A758,Reserves[],3,FALSE)</f>
        <v>Lake2</v>
      </c>
      <c r="D758" t="str">
        <f ca="1">VLOOKUP(A758,Reserves[],5,FALSE)</f>
        <v>Gas</v>
      </c>
      <c r="E758" s="1">
        <f ca="1">MAX(Parameters!$A$2,MAX(INDEX((A758=$A$2:A757)*$E$2:E757,))) + RANDBETWEEN(IF(MAX(INDEX((A758=$A$2:A757)*$E$2:E757,))=0,0,Parameters!$C$2),Parameters!$D$2)</f>
        <v>42923</v>
      </c>
      <c r="F758">
        <f ca="1">RANDBETWEEN(Parameters!$F$2,Parameters!$G$2)</f>
        <v>138</v>
      </c>
    </row>
    <row r="759" spans="1:6" x14ac:dyDescent="0.35">
      <c r="A759">
        <f ca="1">RANDBETWEEN(1,Parameters!$A$6)</f>
        <v>16</v>
      </c>
      <c r="B759" t="str">
        <f ca="1">VLOOKUP(A759,Reserves[],2,FALSE)</f>
        <v>Kern River</v>
      </c>
      <c r="C759" t="str">
        <f ca="1">VLOOKUP(A759,Reserves[],3,FALSE)</f>
        <v>D1</v>
      </c>
      <c r="D759" t="str">
        <f ca="1">VLOOKUP(A759,Reserves[],5,FALSE)</f>
        <v>Diamond</v>
      </c>
      <c r="E759" s="1">
        <f ca="1">MAX(Parameters!$A$2,MAX(INDEX((A759=$A$2:A758)*$E$2:E758,))) + RANDBETWEEN(IF(MAX(INDEX((A759=$A$2:A758)*$E$2:E758,))=0,0,Parameters!$C$2),Parameters!$D$2)</f>
        <v>42818</v>
      </c>
      <c r="F759">
        <f ca="1">RANDBETWEEN(Parameters!$F$2,Parameters!$G$2)</f>
        <v>119</v>
      </c>
    </row>
    <row r="760" spans="1:6" x14ac:dyDescent="0.35">
      <c r="A760">
        <f ca="1">RANDBETWEEN(1,Parameters!$A$6)</f>
        <v>12</v>
      </c>
      <c r="B760" t="str">
        <f ca="1">VLOOKUP(A760,Reserves[],2,FALSE)</f>
        <v>EastTexas</v>
      </c>
      <c r="C760" t="str">
        <f ca="1">VLOOKUP(A760,Reserves[],3,FALSE)</f>
        <v>Lake2</v>
      </c>
      <c r="D760" t="str">
        <f ca="1">VLOOKUP(A760,Reserves[],5,FALSE)</f>
        <v>Gas</v>
      </c>
      <c r="E760" s="1">
        <f ca="1">MAX(Parameters!$A$2,MAX(INDEX((A760=$A$2:A759)*$E$2:E759,))) + RANDBETWEEN(IF(MAX(INDEX((A760=$A$2:A759)*$E$2:E759,))=0,0,Parameters!$C$2),Parameters!$D$2)</f>
        <v>42930</v>
      </c>
      <c r="F760">
        <f ca="1">RANDBETWEEN(Parameters!$F$2,Parameters!$G$2)</f>
        <v>285</v>
      </c>
    </row>
    <row r="761" spans="1:6" x14ac:dyDescent="0.35">
      <c r="A761">
        <f ca="1">RANDBETWEEN(1,Parameters!$A$6)</f>
        <v>15</v>
      </c>
      <c r="B761" t="str">
        <f ca="1">VLOOKUP(A761,Reserves[],2,FALSE)</f>
        <v>Kern River</v>
      </c>
      <c r="C761" t="str">
        <f ca="1">VLOOKUP(A761,Reserves[],3,FALSE)</f>
        <v>Delta</v>
      </c>
      <c r="D761" t="str">
        <f ca="1">VLOOKUP(A761,Reserves[],5,FALSE)</f>
        <v>Gold</v>
      </c>
      <c r="E761" s="1">
        <f ca="1">MAX(Parameters!$A$2,MAX(INDEX((A761=$A$2:A760)*$E$2:E760,))) + RANDBETWEEN(IF(MAX(INDEX((A761=$A$2:A760)*$E$2:E760,))=0,0,Parameters!$C$2),Parameters!$D$2)</f>
        <v>42841</v>
      </c>
      <c r="F761">
        <f ca="1">RANDBETWEEN(Parameters!$F$2,Parameters!$G$2)</f>
        <v>285</v>
      </c>
    </row>
    <row r="762" spans="1:6" x14ac:dyDescent="0.35">
      <c r="A762">
        <f ca="1">RANDBETWEEN(1,Parameters!$A$6)</f>
        <v>10</v>
      </c>
      <c r="B762" t="str">
        <f ca="1">VLOOKUP(A762,Reserves[],2,FALSE)</f>
        <v>Hanamura</v>
      </c>
      <c r="C762" t="str">
        <f ca="1">VLOOKUP(A762,Reserves[],3,FALSE)</f>
        <v>H2</v>
      </c>
      <c r="D762" t="str">
        <f ca="1">VLOOKUP(A762,Reserves[],5,FALSE)</f>
        <v>Diamond</v>
      </c>
      <c r="E762" s="1">
        <f ca="1">MAX(Parameters!$A$2,MAX(INDEX((A762=$A$2:A761)*$E$2:E761,))) + RANDBETWEEN(IF(MAX(INDEX((A762=$A$2:A761)*$E$2:E761,))=0,0,Parameters!$C$2),Parameters!$D$2)</f>
        <v>42794</v>
      </c>
      <c r="F762">
        <f ca="1">RANDBETWEEN(Parameters!$F$2,Parameters!$G$2)</f>
        <v>238</v>
      </c>
    </row>
    <row r="763" spans="1:6" x14ac:dyDescent="0.35">
      <c r="A763">
        <f ca="1">RANDBETWEEN(1,Parameters!$A$6)</f>
        <v>4</v>
      </c>
      <c r="B763" t="str">
        <f ca="1">VLOOKUP(A763,Reserves[],2,FALSE)</f>
        <v>BigPool</v>
      </c>
      <c r="C763" t="str">
        <f ca="1">VLOOKUP(A763,Reserves[],3,FALSE)</f>
        <v>B1</v>
      </c>
      <c r="D763" t="str">
        <f ca="1">VLOOKUP(A763,Reserves[],5,FALSE)</f>
        <v>Oil</v>
      </c>
      <c r="E763" s="1">
        <f ca="1">MAX(Parameters!$A$2,MAX(INDEX((A763=$A$2:A762)*$E$2:E762,))) + RANDBETWEEN(IF(MAX(INDEX((A763=$A$2:A762)*$E$2:E762,))=0,0,Parameters!$C$2),Parameters!$D$2)</f>
        <v>42854</v>
      </c>
      <c r="F763">
        <f ca="1">RANDBETWEEN(Parameters!$F$2,Parameters!$G$2)</f>
        <v>95</v>
      </c>
    </row>
    <row r="764" spans="1:6" x14ac:dyDescent="0.35">
      <c r="A764">
        <f ca="1">RANDBETWEEN(1,Parameters!$A$6)</f>
        <v>13</v>
      </c>
      <c r="B764" t="str">
        <f ca="1">VLOOKUP(A764,Reserves[],2,FALSE)</f>
        <v>EastTexas</v>
      </c>
      <c r="C764" t="str">
        <f ca="1">VLOOKUP(A764,Reserves[],3,FALSE)</f>
        <v>Lake3</v>
      </c>
      <c r="D764" t="str">
        <f ca="1">VLOOKUP(A764,Reserves[],5,FALSE)</f>
        <v>Diamond</v>
      </c>
      <c r="E764" s="1">
        <f ca="1">MAX(Parameters!$A$2,MAX(INDEX((A764=$A$2:A763)*$E$2:E763,))) + RANDBETWEEN(IF(MAX(INDEX((A764=$A$2:A763)*$E$2:E763,))=0,0,Parameters!$C$2),Parameters!$D$2)</f>
        <v>42820</v>
      </c>
      <c r="F764">
        <f ca="1">RANDBETWEEN(Parameters!$F$2,Parameters!$G$2)</f>
        <v>102</v>
      </c>
    </row>
    <row r="765" spans="1:6" x14ac:dyDescent="0.35">
      <c r="A765">
        <f ca="1">RANDBETWEEN(1,Parameters!$A$6)</f>
        <v>5</v>
      </c>
      <c r="B765" t="str">
        <f ca="1">VLOOKUP(A765,Reserves[],2,FALSE)</f>
        <v>BigPool</v>
      </c>
      <c r="C765" t="str">
        <f ca="1">VLOOKUP(A765,Reserves[],3,FALSE)</f>
        <v>Gem</v>
      </c>
      <c r="D765" t="str">
        <f ca="1">VLOOKUP(A765,Reserves[],5,FALSE)</f>
        <v>Gas</v>
      </c>
      <c r="E765" s="1">
        <f ca="1">MAX(Parameters!$A$2,MAX(INDEX((A765=$A$2:A764)*$E$2:E764,))) + RANDBETWEEN(IF(MAX(INDEX((A765=$A$2:A764)*$E$2:E764,))=0,0,Parameters!$C$2),Parameters!$D$2)</f>
        <v>42875</v>
      </c>
      <c r="F765">
        <f ca="1">RANDBETWEEN(Parameters!$F$2,Parameters!$G$2)</f>
        <v>125</v>
      </c>
    </row>
    <row r="766" spans="1:6" x14ac:dyDescent="0.35">
      <c r="A766">
        <f ca="1">RANDBETWEEN(1,Parameters!$A$6)</f>
        <v>4</v>
      </c>
      <c r="B766" t="str">
        <f ca="1">VLOOKUP(A766,Reserves[],2,FALSE)</f>
        <v>BigPool</v>
      </c>
      <c r="C766" t="str">
        <f ca="1">VLOOKUP(A766,Reserves[],3,FALSE)</f>
        <v>B1</v>
      </c>
      <c r="D766" t="str">
        <f ca="1">VLOOKUP(A766,Reserves[],5,FALSE)</f>
        <v>Oil</v>
      </c>
      <c r="E766" s="1">
        <f ca="1">MAX(Parameters!$A$2,MAX(INDEX((A766=$A$2:A765)*$E$2:E765,))) + RANDBETWEEN(IF(MAX(INDEX((A766=$A$2:A765)*$E$2:E765,))=0,0,Parameters!$C$2),Parameters!$D$2)</f>
        <v>42861</v>
      </c>
      <c r="F766">
        <f ca="1">RANDBETWEEN(Parameters!$F$2,Parameters!$G$2)</f>
        <v>170</v>
      </c>
    </row>
    <row r="767" spans="1:6" x14ac:dyDescent="0.35">
      <c r="A767">
        <f ca="1">RANDBETWEEN(1,Parameters!$A$6)</f>
        <v>4</v>
      </c>
      <c r="B767" t="str">
        <f ca="1">VLOOKUP(A767,Reserves[],2,FALSE)</f>
        <v>BigPool</v>
      </c>
      <c r="C767" t="str">
        <f ca="1">VLOOKUP(A767,Reserves[],3,FALSE)</f>
        <v>B1</v>
      </c>
      <c r="D767" t="str">
        <f ca="1">VLOOKUP(A767,Reserves[],5,FALSE)</f>
        <v>Oil</v>
      </c>
      <c r="E767" s="1">
        <f ca="1">MAX(Parameters!$A$2,MAX(INDEX((A767=$A$2:A766)*$E$2:E766,))) + RANDBETWEEN(IF(MAX(INDEX((A767=$A$2:A766)*$E$2:E766,))=0,0,Parameters!$C$2),Parameters!$D$2)</f>
        <v>42866</v>
      </c>
      <c r="F767">
        <f ca="1">RANDBETWEEN(Parameters!$F$2,Parameters!$G$2)</f>
        <v>167</v>
      </c>
    </row>
    <row r="768" spans="1:6" x14ac:dyDescent="0.35">
      <c r="A768">
        <f ca="1">RANDBETWEEN(1,Parameters!$A$6)</f>
        <v>12</v>
      </c>
      <c r="B768" t="str">
        <f ca="1">VLOOKUP(A768,Reserves[],2,FALSE)</f>
        <v>EastTexas</v>
      </c>
      <c r="C768" t="str">
        <f ca="1">VLOOKUP(A768,Reserves[],3,FALSE)</f>
        <v>Lake2</v>
      </c>
      <c r="D768" t="str">
        <f ca="1">VLOOKUP(A768,Reserves[],5,FALSE)</f>
        <v>Gas</v>
      </c>
      <c r="E768" s="1">
        <f ca="1">MAX(Parameters!$A$2,MAX(INDEX((A768=$A$2:A767)*$E$2:E767,))) + RANDBETWEEN(IF(MAX(INDEX((A768=$A$2:A767)*$E$2:E767,))=0,0,Parameters!$C$2),Parameters!$D$2)</f>
        <v>42938</v>
      </c>
      <c r="F768">
        <f ca="1">RANDBETWEEN(Parameters!$F$2,Parameters!$G$2)</f>
        <v>86</v>
      </c>
    </row>
    <row r="769" spans="1:6" x14ac:dyDescent="0.35">
      <c r="A769">
        <f ca="1">RANDBETWEEN(1,Parameters!$A$6)</f>
        <v>14</v>
      </c>
      <c r="B769" t="str">
        <f ca="1">VLOOKUP(A769,Reserves[],2,FALSE)</f>
        <v>Kern River</v>
      </c>
      <c r="C769" t="str">
        <f ca="1">VLOOKUP(A769,Reserves[],3,FALSE)</f>
        <v>W13</v>
      </c>
      <c r="D769" t="str">
        <f ca="1">VLOOKUP(A769,Reserves[],5,FALSE)</f>
        <v>Gas</v>
      </c>
      <c r="E769" s="1">
        <f ca="1">MAX(Parameters!$A$2,MAX(INDEX((A769=$A$2:A768)*$E$2:E768,))) + RANDBETWEEN(IF(MAX(INDEX((A769=$A$2:A768)*$E$2:E768,))=0,0,Parameters!$C$2),Parameters!$D$2)</f>
        <v>42985</v>
      </c>
      <c r="F769">
        <f ca="1">RANDBETWEEN(Parameters!$F$2,Parameters!$G$2)</f>
        <v>134</v>
      </c>
    </row>
    <row r="770" spans="1:6" x14ac:dyDescent="0.35">
      <c r="A770">
        <f ca="1">RANDBETWEEN(1,Parameters!$A$6)</f>
        <v>16</v>
      </c>
      <c r="B770" t="str">
        <f ca="1">VLOOKUP(A770,Reserves[],2,FALSE)</f>
        <v>Kern River</v>
      </c>
      <c r="C770" t="str">
        <f ca="1">VLOOKUP(A770,Reserves[],3,FALSE)</f>
        <v>D1</v>
      </c>
      <c r="D770" t="str">
        <f ca="1">VLOOKUP(A770,Reserves[],5,FALSE)</f>
        <v>Diamond</v>
      </c>
      <c r="E770" s="1">
        <f ca="1">MAX(Parameters!$A$2,MAX(INDEX((A770=$A$2:A769)*$E$2:E769,))) + RANDBETWEEN(IF(MAX(INDEX((A770=$A$2:A769)*$E$2:E769,))=0,0,Parameters!$C$2),Parameters!$D$2)</f>
        <v>42822</v>
      </c>
      <c r="F770">
        <f ca="1">RANDBETWEEN(Parameters!$F$2,Parameters!$G$2)</f>
        <v>249</v>
      </c>
    </row>
    <row r="771" spans="1:6" x14ac:dyDescent="0.35">
      <c r="A771">
        <f ca="1">RANDBETWEEN(1,Parameters!$A$6)</f>
        <v>14</v>
      </c>
      <c r="B771" t="str">
        <f ca="1">VLOOKUP(A771,Reserves[],2,FALSE)</f>
        <v>Kern River</v>
      </c>
      <c r="C771" t="str">
        <f ca="1">VLOOKUP(A771,Reserves[],3,FALSE)</f>
        <v>W13</v>
      </c>
      <c r="D771" t="str">
        <f ca="1">VLOOKUP(A771,Reserves[],5,FALSE)</f>
        <v>Gas</v>
      </c>
      <c r="E771" s="1">
        <f ca="1">MAX(Parameters!$A$2,MAX(INDEX((A771=$A$2:A770)*$E$2:E770,))) + RANDBETWEEN(IF(MAX(INDEX((A771=$A$2:A770)*$E$2:E770,))=0,0,Parameters!$C$2),Parameters!$D$2)</f>
        <v>42988</v>
      </c>
      <c r="F771">
        <f ca="1">RANDBETWEEN(Parameters!$F$2,Parameters!$G$2)</f>
        <v>261</v>
      </c>
    </row>
    <row r="772" spans="1:6" x14ac:dyDescent="0.35">
      <c r="A772">
        <f ca="1">RANDBETWEEN(1,Parameters!$A$6)</f>
        <v>3</v>
      </c>
      <c r="B772" t="str">
        <f ca="1">VLOOKUP(A772,Reserves[],2,FALSE)</f>
        <v>Route66</v>
      </c>
      <c r="C772" t="str">
        <f ca="1">VLOOKUP(A772,Reserves[],3,FALSE)</f>
        <v>A3</v>
      </c>
      <c r="D772" t="str">
        <f ca="1">VLOOKUP(A772,Reserves[],5,FALSE)</f>
        <v>Gold</v>
      </c>
      <c r="E772" s="1">
        <f ca="1">MAX(Parameters!$A$2,MAX(INDEX((A772=$A$2:A771)*$E$2:E771,))) + RANDBETWEEN(IF(MAX(INDEX((A772=$A$2:A771)*$E$2:E771,))=0,0,Parameters!$C$2),Parameters!$D$2)</f>
        <v>42861</v>
      </c>
      <c r="F772">
        <f ca="1">RANDBETWEEN(Parameters!$F$2,Parameters!$G$2)</f>
        <v>121</v>
      </c>
    </row>
    <row r="773" spans="1:6" x14ac:dyDescent="0.35">
      <c r="A773">
        <f ca="1">RANDBETWEEN(1,Parameters!$A$6)</f>
        <v>1</v>
      </c>
      <c r="B773" t="str">
        <f ca="1">VLOOKUP(A773,Reserves[],2,FALSE)</f>
        <v>Route66</v>
      </c>
      <c r="C773" t="str">
        <f ca="1">VLOOKUP(A773,Reserves[],3,FALSE)</f>
        <v>Alpha</v>
      </c>
      <c r="D773" t="str">
        <f ca="1">VLOOKUP(A773,Reserves[],5,FALSE)</f>
        <v>Oil</v>
      </c>
      <c r="E773" s="1">
        <f ca="1">MAX(Parameters!$A$2,MAX(INDEX((A773=$A$2:A772)*$E$2:E772,))) + RANDBETWEEN(IF(MAX(INDEX((A773=$A$2:A772)*$E$2:E772,))=0,0,Parameters!$C$2),Parameters!$D$2)</f>
        <v>42780</v>
      </c>
      <c r="F773">
        <f ca="1">RANDBETWEEN(Parameters!$F$2,Parameters!$G$2)</f>
        <v>114</v>
      </c>
    </row>
    <row r="774" spans="1:6" x14ac:dyDescent="0.35">
      <c r="A774">
        <f ca="1">RANDBETWEEN(1,Parameters!$A$6)</f>
        <v>13</v>
      </c>
      <c r="B774" t="str">
        <f ca="1">VLOOKUP(A774,Reserves[],2,FALSE)</f>
        <v>EastTexas</v>
      </c>
      <c r="C774" t="str">
        <f ca="1">VLOOKUP(A774,Reserves[],3,FALSE)</f>
        <v>Lake3</v>
      </c>
      <c r="D774" t="str">
        <f ca="1">VLOOKUP(A774,Reserves[],5,FALSE)</f>
        <v>Diamond</v>
      </c>
      <c r="E774" s="1">
        <f ca="1">MAX(Parameters!$A$2,MAX(INDEX((A774=$A$2:A773)*$E$2:E773,))) + RANDBETWEEN(IF(MAX(INDEX((A774=$A$2:A773)*$E$2:E773,))=0,0,Parameters!$C$2),Parameters!$D$2)</f>
        <v>42823</v>
      </c>
      <c r="F774">
        <f ca="1">RANDBETWEEN(Parameters!$F$2,Parameters!$G$2)</f>
        <v>128</v>
      </c>
    </row>
    <row r="775" spans="1:6" x14ac:dyDescent="0.35">
      <c r="A775">
        <f ca="1">RANDBETWEEN(1,Parameters!$A$6)</f>
        <v>8</v>
      </c>
      <c r="B775" t="str">
        <f ca="1">VLOOKUP(A775,Reserves[],2,FALSE)</f>
        <v>Hanamura</v>
      </c>
      <c r="C775" t="str">
        <f ca="1">VLOOKUP(A775,Reserves[],3,FALSE)</f>
        <v>H1</v>
      </c>
      <c r="D775" t="str">
        <f ca="1">VLOOKUP(A775,Reserves[],5,FALSE)</f>
        <v>Gas</v>
      </c>
      <c r="E775" s="1">
        <f ca="1">MAX(Parameters!$A$2,MAX(INDEX((A775=$A$2:A774)*$E$2:E774,))) + RANDBETWEEN(IF(MAX(INDEX((A775=$A$2:A774)*$E$2:E774,))=0,0,Parameters!$C$2),Parameters!$D$2)</f>
        <v>42828</v>
      </c>
      <c r="F775">
        <f ca="1">RANDBETWEEN(Parameters!$F$2,Parameters!$G$2)</f>
        <v>248</v>
      </c>
    </row>
    <row r="776" spans="1:6" x14ac:dyDescent="0.35">
      <c r="A776">
        <f ca="1">RANDBETWEEN(1,Parameters!$A$6)</f>
        <v>2</v>
      </c>
      <c r="B776" t="str">
        <f ca="1">VLOOKUP(A776,Reserves[],2,FALSE)</f>
        <v>Route66</v>
      </c>
      <c r="C776" t="str">
        <f ca="1">VLOOKUP(A776,Reserves[],3,FALSE)</f>
        <v>Delta</v>
      </c>
      <c r="D776" t="str">
        <f ca="1">VLOOKUP(A776,Reserves[],5,FALSE)</f>
        <v>Gas</v>
      </c>
      <c r="E776" s="1">
        <f ca="1">MAX(Parameters!$A$2,MAX(INDEX((A776=$A$2:A775)*$E$2:E775,))) + RANDBETWEEN(IF(MAX(INDEX((A776=$A$2:A775)*$E$2:E775,))=0,0,Parameters!$C$2),Parameters!$D$2)</f>
        <v>42840</v>
      </c>
      <c r="F776">
        <f ca="1">RANDBETWEEN(Parameters!$F$2,Parameters!$G$2)</f>
        <v>274</v>
      </c>
    </row>
    <row r="777" spans="1:6" x14ac:dyDescent="0.35">
      <c r="A777">
        <f ca="1">RANDBETWEEN(1,Parameters!$A$6)</f>
        <v>16</v>
      </c>
      <c r="B777" t="str">
        <f ca="1">VLOOKUP(A777,Reserves[],2,FALSE)</f>
        <v>Kern River</v>
      </c>
      <c r="C777" t="str">
        <f ca="1">VLOOKUP(A777,Reserves[],3,FALSE)</f>
        <v>D1</v>
      </c>
      <c r="D777" t="str">
        <f ca="1">VLOOKUP(A777,Reserves[],5,FALSE)</f>
        <v>Diamond</v>
      </c>
      <c r="E777" s="1">
        <f ca="1">MAX(Parameters!$A$2,MAX(INDEX((A777=$A$2:A776)*$E$2:E776,))) + RANDBETWEEN(IF(MAX(INDEX((A777=$A$2:A776)*$E$2:E776,))=0,0,Parameters!$C$2),Parameters!$D$2)</f>
        <v>42829</v>
      </c>
      <c r="F777">
        <f ca="1">RANDBETWEEN(Parameters!$F$2,Parameters!$G$2)</f>
        <v>232</v>
      </c>
    </row>
    <row r="778" spans="1:6" x14ac:dyDescent="0.35">
      <c r="A778">
        <f ca="1">RANDBETWEEN(1,Parameters!$A$6)</f>
        <v>12</v>
      </c>
      <c r="B778" t="str">
        <f ca="1">VLOOKUP(A778,Reserves[],2,FALSE)</f>
        <v>EastTexas</v>
      </c>
      <c r="C778" t="str">
        <f ca="1">VLOOKUP(A778,Reserves[],3,FALSE)</f>
        <v>Lake2</v>
      </c>
      <c r="D778" t="str">
        <f ca="1">VLOOKUP(A778,Reserves[],5,FALSE)</f>
        <v>Gas</v>
      </c>
      <c r="E778" s="1">
        <f ca="1">MAX(Parameters!$A$2,MAX(INDEX((A778=$A$2:A777)*$E$2:E777,))) + RANDBETWEEN(IF(MAX(INDEX((A778=$A$2:A777)*$E$2:E777,))=0,0,Parameters!$C$2),Parameters!$D$2)</f>
        <v>42944</v>
      </c>
      <c r="F778">
        <f ca="1">RANDBETWEEN(Parameters!$F$2,Parameters!$G$2)</f>
        <v>278</v>
      </c>
    </row>
    <row r="779" spans="1:6" x14ac:dyDescent="0.35">
      <c r="A779">
        <f ca="1">RANDBETWEEN(1,Parameters!$A$6)</f>
        <v>10</v>
      </c>
      <c r="B779" t="str">
        <f ca="1">VLOOKUP(A779,Reserves[],2,FALSE)</f>
        <v>Hanamura</v>
      </c>
      <c r="C779" t="str">
        <f ca="1">VLOOKUP(A779,Reserves[],3,FALSE)</f>
        <v>H2</v>
      </c>
      <c r="D779" t="str">
        <f ca="1">VLOOKUP(A779,Reserves[],5,FALSE)</f>
        <v>Diamond</v>
      </c>
      <c r="E779" s="1">
        <f ca="1">MAX(Parameters!$A$2,MAX(INDEX((A779=$A$2:A778)*$E$2:E778,))) + RANDBETWEEN(IF(MAX(INDEX((A779=$A$2:A778)*$E$2:E778,))=0,0,Parameters!$C$2),Parameters!$D$2)</f>
        <v>42799</v>
      </c>
      <c r="F779">
        <f ca="1">RANDBETWEEN(Parameters!$F$2,Parameters!$G$2)</f>
        <v>279</v>
      </c>
    </row>
    <row r="780" spans="1:6" x14ac:dyDescent="0.35">
      <c r="A780">
        <f ca="1">RANDBETWEEN(1,Parameters!$A$6)</f>
        <v>2</v>
      </c>
      <c r="B780" t="str">
        <f ca="1">VLOOKUP(A780,Reserves[],2,FALSE)</f>
        <v>Route66</v>
      </c>
      <c r="C780" t="str">
        <f ca="1">VLOOKUP(A780,Reserves[],3,FALSE)</f>
        <v>Delta</v>
      </c>
      <c r="D780" t="str">
        <f ca="1">VLOOKUP(A780,Reserves[],5,FALSE)</f>
        <v>Gas</v>
      </c>
      <c r="E780" s="1">
        <f ca="1">MAX(Parameters!$A$2,MAX(INDEX((A780=$A$2:A779)*$E$2:E779,))) + RANDBETWEEN(IF(MAX(INDEX((A780=$A$2:A779)*$E$2:E779,))=0,0,Parameters!$C$2),Parameters!$D$2)</f>
        <v>42844</v>
      </c>
      <c r="F780">
        <f ca="1">RANDBETWEEN(Parameters!$F$2,Parameters!$G$2)</f>
        <v>282</v>
      </c>
    </row>
    <row r="781" spans="1:6" x14ac:dyDescent="0.35">
      <c r="A781">
        <f ca="1">RANDBETWEEN(1,Parameters!$A$6)</f>
        <v>8</v>
      </c>
      <c r="B781" t="str">
        <f ca="1">VLOOKUP(A781,Reserves[],2,FALSE)</f>
        <v>Hanamura</v>
      </c>
      <c r="C781" t="str">
        <f ca="1">VLOOKUP(A781,Reserves[],3,FALSE)</f>
        <v>H1</v>
      </c>
      <c r="D781" t="str">
        <f ca="1">VLOOKUP(A781,Reserves[],5,FALSE)</f>
        <v>Gas</v>
      </c>
      <c r="E781" s="1">
        <f ca="1">MAX(Parameters!$A$2,MAX(INDEX((A781=$A$2:A780)*$E$2:E780,))) + RANDBETWEEN(IF(MAX(INDEX((A781=$A$2:A780)*$E$2:E780,))=0,0,Parameters!$C$2),Parameters!$D$2)</f>
        <v>42835</v>
      </c>
      <c r="F781">
        <f ca="1">RANDBETWEEN(Parameters!$F$2,Parameters!$G$2)</f>
        <v>203</v>
      </c>
    </row>
    <row r="782" spans="1:6" x14ac:dyDescent="0.35">
      <c r="A782">
        <f ca="1">RANDBETWEEN(1,Parameters!$A$6)</f>
        <v>8</v>
      </c>
      <c r="B782" t="str">
        <f ca="1">VLOOKUP(A782,Reserves[],2,FALSE)</f>
        <v>Hanamura</v>
      </c>
      <c r="C782" t="str">
        <f ca="1">VLOOKUP(A782,Reserves[],3,FALSE)</f>
        <v>H1</v>
      </c>
      <c r="D782" t="str">
        <f ca="1">VLOOKUP(A782,Reserves[],5,FALSE)</f>
        <v>Gas</v>
      </c>
      <c r="E782" s="1">
        <f ca="1">MAX(Parameters!$A$2,MAX(INDEX((A782=$A$2:A781)*$E$2:E781,))) + RANDBETWEEN(IF(MAX(INDEX((A782=$A$2:A781)*$E$2:E781,))=0,0,Parameters!$C$2),Parameters!$D$2)</f>
        <v>42843</v>
      </c>
      <c r="F782">
        <f ca="1">RANDBETWEEN(Parameters!$F$2,Parameters!$G$2)</f>
        <v>246</v>
      </c>
    </row>
    <row r="783" spans="1:6" x14ac:dyDescent="0.35">
      <c r="A783">
        <f ca="1">RANDBETWEEN(1,Parameters!$A$6)</f>
        <v>7</v>
      </c>
      <c r="B783" t="str">
        <f ca="1">VLOOKUP(A783,Reserves[],2,FALSE)</f>
        <v>Hanamura</v>
      </c>
      <c r="C783" t="str">
        <f ca="1">VLOOKUP(A783,Reserves[],3,FALSE)</f>
        <v>Alpha</v>
      </c>
      <c r="D783" t="str">
        <f ca="1">VLOOKUP(A783,Reserves[],5,FALSE)</f>
        <v>Oil</v>
      </c>
      <c r="E783" s="1">
        <f ca="1">MAX(Parameters!$A$2,MAX(INDEX((A783=$A$2:A782)*$E$2:E782,))) + RANDBETWEEN(IF(MAX(INDEX((A783=$A$2:A782)*$E$2:E782,))=0,0,Parameters!$C$2),Parameters!$D$2)</f>
        <v>42923</v>
      </c>
      <c r="F783">
        <f ca="1">RANDBETWEEN(Parameters!$F$2,Parameters!$G$2)</f>
        <v>108</v>
      </c>
    </row>
    <row r="784" spans="1:6" x14ac:dyDescent="0.35">
      <c r="A784">
        <f ca="1">RANDBETWEEN(1,Parameters!$A$6)</f>
        <v>10</v>
      </c>
      <c r="B784" t="str">
        <f ca="1">VLOOKUP(A784,Reserves[],2,FALSE)</f>
        <v>Hanamura</v>
      </c>
      <c r="C784" t="str">
        <f ca="1">VLOOKUP(A784,Reserves[],3,FALSE)</f>
        <v>H2</v>
      </c>
      <c r="D784" t="str">
        <f ca="1">VLOOKUP(A784,Reserves[],5,FALSE)</f>
        <v>Diamond</v>
      </c>
      <c r="E784" s="1">
        <f ca="1">MAX(Parameters!$A$2,MAX(INDEX((A784=$A$2:A783)*$E$2:E783,))) + RANDBETWEEN(IF(MAX(INDEX((A784=$A$2:A783)*$E$2:E783,))=0,0,Parameters!$C$2),Parameters!$D$2)</f>
        <v>42807</v>
      </c>
      <c r="F784">
        <f ca="1">RANDBETWEEN(Parameters!$F$2,Parameters!$G$2)</f>
        <v>116</v>
      </c>
    </row>
    <row r="785" spans="1:6" x14ac:dyDescent="0.35">
      <c r="A785">
        <f ca="1">RANDBETWEEN(1,Parameters!$A$6)</f>
        <v>1</v>
      </c>
      <c r="B785" t="str">
        <f ca="1">VLOOKUP(A785,Reserves[],2,FALSE)</f>
        <v>Route66</v>
      </c>
      <c r="C785" t="str">
        <f ca="1">VLOOKUP(A785,Reserves[],3,FALSE)</f>
        <v>Alpha</v>
      </c>
      <c r="D785" t="str">
        <f ca="1">VLOOKUP(A785,Reserves[],5,FALSE)</f>
        <v>Oil</v>
      </c>
      <c r="E785" s="1">
        <f ca="1">MAX(Parameters!$A$2,MAX(INDEX((A785=$A$2:A784)*$E$2:E784,))) + RANDBETWEEN(IF(MAX(INDEX((A785=$A$2:A784)*$E$2:E784,))=0,0,Parameters!$C$2),Parameters!$D$2)</f>
        <v>42783</v>
      </c>
      <c r="F785">
        <f ca="1">RANDBETWEEN(Parameters!$F$2,Parameters!$G$2)</f>
        <v>90</v>
      </c>
    </row>
    <row r="786" spans="1:6" x14ac:dyDescent="0.35">
      <c r="A786">
        <f ca="1">RANDBETWEEN(1,Parameters!$A$6)</f>
        <v>2</v>
      </c>
      <c r="B786" t="str">
        <f ca="1">VLOOKUP(A786,Reserves[],2,FALSE)</f>
        <v>Route66</v>
      </c>
      <c r="C786" t="str">
        <f ca="1">VLOOKUP(A786,Reserves[],3,FALSE)</f>
        <v>Delta</v>
      </c>
      <c r="D786" t="str">
        <f ca="1">VLOOKUP(A786,Reserves[],5,FALSE)</f>
        <v>Gas</v>
      </c>
      <c r="E786" s="1">
        <f ca="1">MAX(Parameters!$A$2,MAX(INDEX((A786=$A$2:A785)*$E$2:E785,))) + RANDBETWEEN(IF(MAX(INDEX((A786=$A$2:A785)*$E$2:E785,))=0,0,Parameters!$C$2),Parameters!$D$2)</f>
        <v>42851</v>
      </c>
      <c r="F786">
        <f ca="1">RANDBETWEEN(Parameters!$F$2,Parameters!$G$2)</f>
        <v>124</v>
      </c>
    </row>
    <row r="787" spans="1:6" x14ac:dyDescent="0.35">
      <c r="A787">
        <f ca="1">RANDBETWEEN(1,Parameters!$A$6)</f>
        <v>10</v>
      </c>
      <c r="B787" t="str">
        <f ca="1">VLOOKUP(A787,Reserves[],2,FALSE)</f>
        <v>Hanamura</v>
      </c>
      <c r="C787" t="str">
        <f ca="1">VLOOKUP(A787,Reserves[],3,FALSE)</f>
        <v>H2</v>
      </c>
      <c r="D787" t="str">
        <f ca="1">VLOOKUP(A787,Reserves[],5,FALSE)</f>
        <v>Diamond</v>
      </c>
      <c r="E787" s="1">
        <f ca="1">MAX(Parameters!$A$2,MAX(INDEX((A787=$A$2:A786)*$E$2:E786,))) + RANDBETWEEN(IF(MAX(INDEX((A787=$A$2:A786)*$E$2:E786,))=0,0,Parameters!$C$2),Parameters!$D$2)</f>
        <v>42811</v>
      </c>
      <c r="F787">
        <f ca="1">RANDBETWEEN(Parameters!$F$2,Parameters!$G$2)</f>
        <v>197</v>
      </c>
    </row>
    <row r="788" spans="1:6" x14ac:dyDescent="0.35">
      <c r="A788">
        <f ca="1">RANDBETWEEN(1,Parameters!$A$6)</f>
        <v>5</v>
      </c>
      <c r="B788" t="str">
        <f ca="1">VLOOKUP(A788,Reserves[],2,FALSE)</f>
        <v>BigPool</v>
      </c>
      <c r="C788" t="str">
        <f ca="1">VLOOKUP(A788,Reserves[],3,FALSE)</f>
        <v>Gem</v>
      </c>
      <c r="D788" t="str">
        <f ca="1">VLOOKUP(A788,Reserves[],5,FALSE)</f>
        <v>Gas</v>
      </c>
      <c r="E788" s="1">
        <f ca="1">MAX(Parameters!$A$2,MAX(INDEX((A788=$A$2:A787)*$E$2:E787,))) + RANDBETWEEN(IF(MAX(INDEX((A788=$A$2:A787)*$E$2:E787,))=0,0,Parameters!$C$2),Parameters!$D$2)</f>
        <v>42882</v>
      </c>
      <c r="F788">
        <f ca="1">RANDBETWEEN(Parameters!$F$2,Parameters!$G$2)</f>
        <v>260</v>
      </c>
    </row>
    <row r="789" spans="1:6" x14ac:dyDescent="0.35">
      <c r="A789">
        <f ca="1">RANDBETWEEN(1,Parameters!$A$6)</f>
        <v>11</v>
      </c>
      <c r="B789" t="str">
        <f ca="1">VLOOKUP(A789,Reserves[],2,FALSE)</f>
        <v>EastTexas</v>
      </c>
      <c r="C789" t="str">
        <f ca="1">VLOOKUP(A789,Reserves[],3,FALSE)</f>
        <v>Lake1</v>
      </c>
      <c r="D789" t="str">
        <f ca="1">VLOOKUP(A789,Reserves[],5,FALSE)</f>
        <v>Oil</v>
      </c>
      <c r="E789" s="1">
        <f ca="1">MAX(Parameters!$A$2,MAX(INDEX((A789=$A$2:A788)*$E$2:E788,))) + RANDBETWEEN(IF(MAX(INDEX((A789=$A$2:A788)*$E$2:E788,))=0,0,Parameters!$C$2),Parameters!$D$2)</f>
        <v>42867</v>
      </c>
      <c r="F789">
        <f ca="1">RANDBETWEEN(Parameters!$F$2,Parameters!$G$2)</f>
        <v>104</v>
      </c>
    </row>
    <row r="790" spans="1:6" x14ac:dyDescent="0.35">
      <c r="A790">
        <f ca="1">RANDBETWEEN(1,Parameters!$A$6)</f>
        <v>5</v>
      </c>
      <c r="B790" t="str">
        <f ca="1">VLOOKUP(A790,Reserves[],2,FALSE)</f>
        <v>BigPool</v>
      </c>
      <c r="C790" t="str">
        <f ca="1">VLOOKUP(A790,Reserves[],3,FALSE)</f>
        <v>Gem</v>
      </c>
      <c r="D790" t="str">
        <f ca="1">VLOOKUP(A790,Reserves[],5,FALSE)</f>
        <v>Gas</v>
      </c>
      <c r="E790" s="1">
        <f ca="1">MAX(Parameters!$A$2,MAX(INDEX((A790=$A$2:A789)*$E$2:E789,))) + RANDBETWEEN(IF(MAX(INDEX((A790=$A$2:A789)*$E$2:E789,))=0,0,Parameters!$C$2),Parameters!$D$2)</f>
        <v>42887</v>
      </c>
      <c r="F790">
        <f ca="1">RANDBETWEEN(Parameters!$F$2,Parameters!$G$2)</f>
        <v>104</v>
      </c>
    </row>
    <row r="791" spans="1:6" x14ac:dyDescent="0.35">
      <c r="A791">
        <f ca="1">RANDBETWEEN(1,Parameters!$A$6)</f>
        <v>12</v>
      </c>
      <c r="B791" t="str">
        <f ca="1">VLOOKUP(A791,Reserves[],2,FALSE)</f>
        <v>EastTexas</v>
      </c>
      <c r="C791" t="str">
        <f ca="1">VLOOKUP(A791,Reserves[],3,FALSE)</f>
        <v>Lake2</v>
      </c>
      <c r="D791" t="str">
        <f ca="1">VLOOKUP(A791,Reserves[],5,FALSE)</f>
        <v>Gas</v>
      </c>
      <c r="E791" s="1">
        <f ca="1">MAX(Parameters!$A$2,MAX(INDEX((A791=$A$2:A790)*$E$2:E790,))) + RANDBETWEEN(IF(MAX(INDEX((A791=$A$2:A790)*$E$2:E790,))=0,0,Parameters!$C$2),Parameters!$D$2)</f>
        <v>42948</v>
      </c>
      <c r="F791">
        <f ca="1">RANDBETWEEN(Parameters!$F$2,Parameters!$G$2)</f>
        <v>275</v>
      </c>
    </row>
    <row r="792" spans="1:6" x14ac:dyDescent="0.35">
      <c r="A792">
        <f ca="1">RANDBETWEEN(1,Parameters!$A$6)</f>
        <v>12</v>
      </c>
      <c r="B792" t="str">
        <f ca="1">VLOOKUP(A792,Reserves[],2,FALSE)</f>
        <v>EastTexas</v>
      </c>
      <c r="C792" t="str">
        <f ca="1">VLOOKUP(A792,Reserves[],3,FALSE)</f>
        <v>Lake2</v>
      </c>
      <c r="D792" t="str">
        <f ca="1">VLOOKUP(A792,Reserves[],5,FALSE)</f>
        <v>Gas</v>
      </c>
      <c r="E792" s="1">
        <f ca="1">MAX(Parameters!$A$2,MAX(INDEX((A792=$A$2:A791)*$E$2:E791,))) + RANDBETWEEN(IF(MAX(INDEX((A792=$A$2:A791)*$E$2:E791,))=0,0,Parameters!$C$2),Parameters!$D$2)</f>
        <v>42954</v>
      </c>
      <c r="F792">
        <f ca="1">RANDBETWEEN(Parameters!$F$2,Parameters!$G$2)</f>
        <v>237</v>
      </c>
    </row>
    <row r="793" spans="1:6" x14ac:dyDescent="0.35">
      <c r="A793">
        <f ca="1">RANDBETWEEN(1,Parameters!$A$6)</f>
        <v>3</v>
      </c>
      <c r="B793" t="str">
        <f ca="1">VLOOKUP(A793,Reserves[],2,FALSE)</f>
        <v>Route66</v>
      </c>
      <c r="C793" t="str">
        <f ca="1">VLOOKUP(A793,Reserves[],3,FALSE)</f>
        <v>A3</v>
      </c>
      <c r="D793" t="str">
        <f ca="1">VLOOKUP(A793,Reserves[],5,FALSE)</f>
        <v>Gold</v>
      </c>
      <c r="E793" s="1">
        <f ca="1">MAX(Parameters!$A$2,MAX(INDEX((A793=$A$2:A792)*$E$2:E792,))) + RANDBETWEEN(IF(MAX(INDEX((A793=$A$2:A792)*$E$2:E792,))=0,0,Parameters!$C$2),Parameters!$D$2)</f>
        <v>42869</v>
      </c>
      <c r="F793">
        <f ca="1">RANDBETWEEN(Parameters!$F$2,Parameters!$G$2)</f>
        <v>157</v>
      </c>
    </row>
    <row r="794" spans="1:6" x14ac:dyDescent="0.35">
      <c r="A794">
        <f ca="1">RANDBETWEEN(1,Parameters!$A$6)</f>
        <v>13</v>
      </c>
      <c r="B794" t="str">
        <f ca="1">VLOOKUP(A794,Reserves[],2,FALSE)</f>
        <v>EastTexas</v>
      </c>
      <c r="C794" t="str">
        <f ca="1">VLOOKUP(A794,Reserves[],3,FALSE)</f>
        <v>Lake3</v>
      </c>
      <c r="D794" t="str">
        <f ca="1">VLOOKUP(A794,Reserves[],5,FALSE)</f>
        <v>Diamond</v>
      </c>
      <c r="E794" s="1">
        <f ca="1">MAX(Parameters!$A$2,MAX(INDEX((A794=$A$2:A793)*$E$2:E793,))) + RANDBETWEEN(IF(MAX(INDEX((A794=$A$2:A793)*$E$2:E793,))=0,0,Parameters!$C$2),Parameters!$D$2)</f>
        <v>42828</v>
      </c>
      <c r="F794">
        <f ca="1">RANDBETWEEN(Parameters!$F$2,Parameters!$G$2)</f>
        <v>162</v>
      </c>
    </row>
    <row r="795" spans="1:6" x14ac:dyDescent="0.35">
      <c r="A795">
        <f ca="1">RANDBETWEEN(1,Parameters!$A$6)</f>
        <v>4</v>
      </c>
      <c r="B795" t="str">
        <f ca="1">VLOOKUP(A795,Reserves[],2,FALSE)</f>
        <v>BigPool</v>
      </c>
      <c r="C795" t="str">
        <f ca="1">VLOOKUP(A795,Reserves[],3,FALSE)</f>
        <v>B1</v>
      </c>
      <c r="D795" t="str">
        <f ca="1">VLOOKUP(A795,Reserves[],5,FALSE)</f>
        <v>Oil</v>
      </c>
      <c r="E795" s="1">
        <f ca="1">MAX(Parameters!$A$2,MAX(INDEX((A795=$A$2:A794)*$E$2:E794,))) + RANDBETWEEN(IF(MAX(INDEX((A795=$A$2:A794)*$E$2:E794,))=0,0,Parameters!$C$2),Parameters!$D$2)</f>
        <v>42873</v>
      </c>
      <c r="F795">
        <f ca="1">RANDBETWEEN(Parameters!$F$2,Parameters!$G$2)</f>
        <v>124</v>
      </c>
    </row>
    <row r="796" spans="1:6" x14ac:dyDescent="0.35">
      <c r="A796">
        <f ca="1">RANDBETWEEN(1,Parameters!$A$6)</f>
        <v>8</v>
      </c>
      <c r="B796" t="str">
        <f ca="1">VLOOKUP(A796,Reserves[],2,FALSE)</f>
        <v>Hanamura</v>
      </c>
      <c r="C796" t="str">
        <f ca="1">VLOOKUP(A796,Reserves[],3,FALSE)</f>
        <v>H1</v>
      </c>
      <c r="D796" t="str">
        <f ca="1">VLOOKUP(A796,Reserves[],5,FALSE)</f>
        <v>Gas</v>
      </c>
      <c r="E796" s="1">
        <f ca="1">MAX(Parameters!$A$2,MAX(INDEX((A796=$A$2:A795)*$E$2:E795,))) + RANDBETWEEN(IF(MAX(INDEX((A796=$A$2:A795)*$E$2:E795,))=0,0,Parameters!$C$2),Parameters!$D$2)</f>
        <v>42851</v>
      </c>
      <c r="F796">
        <f ca="1">RANDBETWEEN(Parameters!$F$2,Parameters!$G$2)</f>
        <v>107</v>
      </c>
    </row>
    <row r="797" spans="1:6" x14ac:dyDescent="0.35">
      <c r="A797">
        <f ca="1">RANDBETWEEN(1,Parameters!$A$6)</f>
        <v>14</v>
      </c>
      <c r="B797" t="str">
        <f ca="1">VLOOKUP(A797,Reserves[],2,FALSE)</f>
        <v>Kern River</v>
      </c>
      <c r="C797" t="str">
        <f ca="1">VLOOKUP(A797,Reserves[],3,FALSE)</f>
        <v>W13</v>
      </c>
      <c r="D797" t="str">
        <f ca="1">VLOOKUP(A797,Reserves[],5,FALSE)</f>
        <v>Gas</v>
      </c>
      <c r="E797" s="1">
        <f ca="1">MAX(Parameters!$A$2,MAX(INDEX((A797=$A$2:A796)*$E$2:E796,))) + RANDBETWEEN(IF(MAX(INDEX((A797=$A$2:A796)*$E$2:E796,))=0,0,Parameters!$C$2),Parameters!$D$2)</f>
        <v>42991</v>
      </c>
      <c r="F797">
        <f ca="1">RANDBETWEEN(Parameters!$F$2,Parameters!$G$2)</f>
        <v>136</v>
      </c>
    </row>
    <row r="798" spans="1:6" x14ac:dyDescent="0.35">
      <c r="A798">
        <f ca="1">RANDBETWEEN(1,Parameters!$A$6)</f>
        <v>7</v>
      </c>
      <c r="B798" t="str">
        <f ca="1">VLOOKUP(A798,Reserves[],2,FALSE)</f>
        <v>Hanamura</v>
      </c>
      <c r="C798" t="str">
        <f ca="1">VLOOKUP(A798,Reserves[],3,FALSE)</f>
        <v>Alpha</v>
      </c>
      <c r="D798" t="str">
        <f ca="1">VLOOKUP(A798,Reserves[],5,FALSE)</f>
        <v>Oil</v>
      </c>
      <c r="E798" s="1">
        <f ca="1">MAX(Parameters!$A$2,MAX(INDEX((A798=$A$2:A797)*$E$2:E797,))) + RANDBETWEEN(IF(MAX(INDEX((A798=$A$2:A797)*$E$2:E797,))=0,0,Parameters!$C$2),Parameters!$D$2)</f>
        <v>42929</v>
      </c>
      <c r="F798">
        <f ca="1">RANDBETWEEN(Parameters!$F$2,Parameters!$G$2)</f>
        <v>169</v>
      </c>
    </row>
    <row r="799" spans="1:6" x14ac:dyDescent="0.35">
      <c r="A799">
        <f ca="1">RANDBETWEEN(1,Parameters!$A$6)</f>
        <v>9</v>
      </c>
      <c r="B799" t="str">
        <f ca="1">VLOOKUP(A799,Reserves[],2,FALSE)</f>
        <v>Hanamura</v>
      </c>
      <c r="C799" t="str">
        <f ca="1">VLOOKUP(A799,Reserves[],3,FALSE)</f>
        <v>Delta</v>
      </c>
      <c r="D799" t="str">
        <f ca="1">VLOOKUP(A799,Reserves[],5,FALSE)</f>
        <v>Gold</v>
      </c>
      <c r="E799" s="1">
        <f ca="1">MAX(Parameters!$A$2,MAX(INDEX((A799=$A$2:A798)*$E$2:E798,))) + RANDBETWEEN(IF(MAX(INDEX((A799=$A$2:A798)*$E$2:E798,))=0,0,Parameters!$C$2),Parameters!$D$2)</f>
        <v>42858</v>
      </c>
      <c r="F799">
        <f ca="1">RANDBETWEEN(Parameters!$F$2,Parameters!$G$2)</f>
        <v>152</v>
      </c>
    </row>
    <row r="800" spans="1:6" x14ac:dyDescent="0.35">
      <c r="A800">
        <f ca="1">RANDBETWEEN(1,Parameters!$A$6)</f>
        <v>10</v>
      </c>
      <c r="B800" t="str">
        <f ca="1">VLOOKUP(A800,Reserves[],2,FALSE)</f>
        <v>Hanamura</v>
      </c>
      <c r="C800" t="str">
        <f ca="1">VLOOKUP(A800,Reserves[],3,FALSE)</f>
        <v>H2</v>
      </c>
      <c r="D800" t="str">
        <f ca="1">VLOOKUP(A800,Reserves[],5,FALSE)</f>
        <v>Diamond</v>
      </c>
      <c r="E800" s="1">
        <f ca="1">MAX(Parameters!$A$2,MAX(INDEX((A800=$A$2:A799)*$E$2:E799,))) + RANDBETWEEN(IF(MAX(INDEX((A800=$A$2:A799)*$E$2:E799,))=0,0,Parameters!$C$2),Parameters!$D$2)</f>
        <v>42817</v>
      </c>
      <c r="F800">
        <f ca="1">RANDBETWEEN(Parameters!$F$2,Parameters!$G$2)</f>
        <v>184</v>
      </c>
    </row>
    <row r="801" spans="1:6" x14ac:dyDescent="0.35">
      <c r="A801">
        <f ca="1">RANDBETWEEN(1,Parameters!$A$6)</f>
        <v>2</v>
      </c>
      <c r="B801" t="str">
        <f ca="1">VLOOKUP(A801,Reserves[],2,FALSE)</f>
        <v>Route66</v>
      </c>
      <c r="C801" t="str">
        <f ca="1">VLOOKUP(A801,Reserves[],3,FALSE)</f>
        <v>Delta</v>
      </c>
      <c r="D801" t="str">
        <f ca="1">VLOOKUP(A801,Reserves[],5,FALSE)</f>
        <v>Gas</v>
      </c>
      <c r="E801" s="1">
        <f ca="1">MAX(Parameters!$A$2,MAX(INDEX((A801=$A$2:A800)*$E$2:E800,))) + RANDBETWEEN(IF(MAX(INDEX((A801=$A$2:A800)*$E$2:E800,))=0,0,Parameters!$C$2),Parameters!$D$2)</f>
        <v>42854</v>
      </c>
      <c r="F801">
        <f ca="1">RANDBETWEEN(Parameters!$F$2,Parameters!$G$2)</f>
        <v>186</v>
      </c>
    </row>
    <row r="802" spans="1:6" x14ac:dyDescent="0.35">
      <c r="A802">
        <f ca="1">RANDBETWEEN(1,Parameters!$A$6)</f>
        <v>11</v>
      </c>
      <c r="B802" t="str">
        <f ca="1">VLOOKUP(A802,Reserves[],2,FALSE)</f>
        <v>EastTexas</v>
      </c>
      <c r="C802" t="str">
        <f ca="1">VLOOKUP(A802,Reserves[],3,FALSE)</f>
        <v>Lake1</v>
      </c>
      <c r="D802" t="str">
        <f ca="1">VLOOKUP(A802,Reserves[],5,FALSE)</f>
        <v>Oil</v>
      </c>
      <c r="E802" s="1">
        <f ca="1">MAX(Parameters!$A$2,MAX(INDEX((A802=$A$2:A801)*$E$2:E801,))) + RANDBETWEEN(IF(MAX(INDEX((A802=$A$2:A801)*$E$2:E801,))=0,0,Parameters!$C$2),Parameters!$D$2)</f>
        <v>42872</v>
      </c>
      <c r="F802">
        <f ca="1">RANDBETWEEN(Parameters!$F$2,Parameters!$G$2)</f>
        <v>152</v>
      </c>
    </row>
    <row r="803" spans="1:6" x14ac:dyDescent="0.35">
      <c r="A803">
        <f ca="1">RANDBETWEEN(1,Parameters!$A$6)</f>
        <v>8</v>
      </c>
      <c r="B803" t="str">
        <f ca="1">VLOOKUP(A803,Reserves[],2,FALSE)</f>
        <v>Hanamura</v>
      </c>
      <c r="C803" t="str">
        <f ca="1">VLOOKUP(A803,Reserves[],3,FALSE)</f>
        <v>H1</v>
      </c>
      <c r="D803" t="str">
        <f ca="1">VLOOKUP(A803,Reserves[],5,FALSE)</f>
        <v>Gas</v>
      </c>
      <c r="E803" s="1">
        <f ca="1">MAX(Parameters!$A$2,MAX(INDEX((A803=$A$2:A802)*$E$2:E802,))) + RANDBETWEEN(IF(MAX(INDEX((A803=$A$2:A802)*$E$2:E802,))=0,0,Parameters!$C$2),Parameters!$D$2)</f>
        <v>42857</v>
      </c>
      <c r="F803">
        <f ca="1">RANDBETWEEN(Parameters!$F$2,Parameters!$G$2)</f>
        <v>266</v>
      </c>
    </row>
    <row r="804" spans="1:6" x14ac:dyDescent="0.35">
      <c r="A804">
        <f ca="1">RANDBETWEEN(1,Parameters!$A$6)</f>
        <v>15</v>
      </c>
      <c r="B804" t="str">
        <f ca="1">VLOOKUP(A804,Reserves[],2,FALSE)</f>
        <v>Kern River</v>
      </c>
      <c r="C804" t="str">
        <f ca="1">VLOOKUP(A804,Reserves[],3,FALSE)</f>
        <v>Delta</v>
      </c>
      <c r="D804" t="str">
        <f ca="1">VLOOKUP(A804,Reserves[],5,FALSE)</f>
        <v>Gold</v>
      </c>
      <c r="E804" s="1">
        <f ca="1">MAX(Parameters!$A$2,MAX(INDEX((A804=$A$2:A803)*$E$2:E803,))) + RANDBETWEEN(IF(MAX(INDEX((A804=$A$2:A803)*$E$2:E803,))=0,0,Parameters!$C$2),Parameters!$D$2)</f>
        <v>42849</v>
      </c>
      <c r="F804">
        <f ca="1">RANDBETWEEN(Parameters!$F$2,Parameters!$G$2)</f>
        <v>272</v>
      </c>
    </row>
    <row r="805" spans="1:6" x14ac:dyDescent="0.35">
      <c r="A805">
        <f ca="1">RANDBETWEEN(1,Parameters!$A$6)</f>
        <v>11</v>
      </c>
      <c r="B805" t="str">
        <f ca="1">VLOOKUP(A805,Reserves[],2,FALSE)</f>
        <v>EastTexas</v>
      </c>
      <c r="C805" t="str">
        <f ca="1">VLOOKUP(A805,Reserves[],3,FALSE)</f>
        <v>Lake1</v>
      </c>
      <c r="D805" t="str">
        <f ca="1">VLOOKUP(A805,Reserves[],5,FALSE)</f>
        <v>Oil</v>
      </c>
      <c r="E805" s="1">
        <f ca="1">MAX(Parameters!$A$2,MAX(INDEX((A805=$A$2:A804)*$E$2:E804,))) + RANDBETWEEN(IF(MAX(INDEX((A805=$A$2:A804)*$E$2:E804,))=0,0,Parameters!$C$2),Parameters!$D$2)</f>
        <v>42878</v>
      </c>
      <c r="F805">
        <f ca="1">RANDBETWEEN(Parameters!$F$2,Parameters!$G$2)</f>
        <v>284</v>
      </c>
    </row>
    <row r="806" spans="1:6" x14ac:dyDescent="0.35">
      <c r="A806">
        <f ca="1">RANDBETWEEN(1,Parameters!$A$6)</f>
        <v>1</v>
      </c>
      <c r="B806" t="str">
        <f ca="1">VLOOKUP(A806,Reserves[],2,FALSE)</f>
        <v>Route66</v>
      </c>
      <c r="C806" t="str">
        <f ca="1">VLOOKUP(A806,Reserves[],3,FALSE)</f>
        <v>Alpha</v>
      </c>
      <c r="D806" t="str">
        <f ca="1">VLOOKUP(A806,Reserves[],5,FALSE)</f>
        <v>Oil</v>
      </c>
      <c r="E806" s="1">
        <f ca="1">MAX(Parameters!$A$2,MAX(INDEX((A806=$A$2:A805)*$E$2:E805,))) + RANDBETWEEN(IF(MAX(INDEX((A806=$A$2:A805)*$E$2:E805,))=0,0,Parameters!$C$2),Parameters!$D$2)</f>
        <v>42791</v>
      </c>
      <c r="F806">
        <f ca="1">RANDBETWEEN(Parameters!$F$2,Parameters!$G$2)</f>
        <v>165</v>
      </c>
    </row>
    <row r="807" spans="1:6" x14ac:dyDescent="0.35">
      <c r="A807">
        <f ca="1">RANDBETWEEN(1,Parameters!$A$6)</f>
        <v>14</v>
      </c>
      <c r="B807" t="str">
        <f ca="1">VLOOKUP(A807,Reserves[],2,FALSE)</f>
        <v>Kern River</v>
      </c>
      <c r="C807" t="str">
        <f ca="1">VLOOKUP(A807,Reserves[],3,FALSE)</f>
        <v>W13</v>
      </c>
      <c r="D807" t="str">
        <f ca="1">VLOOKUP(A807,Reserves[],5,FALSE)</f>
        <v>Gas</v>
      </c>
      <c r="E807" s="1">
        <f ca="1">MAX(Parameters!$A$2,MAX(INDEX((A807=$A$2:A806)*$E$2:E806,))) + RANDBETWEEN(IF(MAX(INDEX((A807=$A$2:A806)*$E$2:E806,))=0,0,Parameters!$C$2),Parameters!$D$2)</f>
        <v>42997</v>
      </c>
      <c r="F807">
        <f ca="1">RANDBETWEEN(Parameters!$F$2,Parameters!$G$2)</f>
        <v>119</v>
      </c>
    </row>
    <row r="808" spans="1:6" x14ac:dyDescent="0.35">
      <c r="A808">
        <f ca="1">RANDBETWEEN(1,Parameters!$A$6)</f>
        <v>9</v>
      </c>
      <c r="B808" t="str">
        <f ca="1">VLOOKUP(A808,Reserves[],2,FALSE)</f>
        <v>Hanamura</v>
      </c>
      <c r="C808" t="str">
        <f ca="1">VLOOKUP(A808,Reserves[],3,FALSE)</f>
        <v>Delta</v>
      </c>
      <c r="D808" t="str">
        <f ca="1">VLOOKUP(A808,Reserves[],5,FALSE)</f>
        <v>Gold</v>
      </c>
      <c r="E808" s="1">
        <f ca="1">MAX(Parameters!$A$2,MAX(INDEX((A808=$A$2:A807)*$E$2:E807,))) + RANDBETWEEN(IF(MAX(INDEX((A808=$A$2:A807)*$E$2:E807,))=0,0,Parameters!$C$2),Parameters!$D$2)</f>
        <v>42864</v>
      </c>
      <c r="F808">
        <f ca="1">RANDBETWEEN(Parameters!$F$2,Parameters!$G$2)</f>
        <v>142</v>
      </c>
    </row>
    <row r="809" spans="1:6" x14ac:dyDescent="0.35">
      <c r="A809">
        <f ca="1">RANDBETWEEN(1,Parameters!$A$6)</f>
        <v>14</v>
      </c>
      <c r="B809" t="str">
        <f ca="1">VLOOKUP(A809,Reserves[],2,FALSE)</f>
        <v>Kern River</v>
      </c>
      <c r="C809" t="str">
        <f ca="1">VLOOKUP(A809,Reserves[],3,FALSE)</f>
        <v>W13</v>
      </c>
      <c r="D809" t="str">
        <f ca="1">VLOOKUP(A809,Reserves[],5,FALSE)</f>
        <v>Gas</v>
      </c>
      <c r="E809" s="1">
        <f ca="1">MAX(Parameters!$A$2,MAX(INDEX((A809=$A$2:A808)*$E$2:E808,))) + RANDBETWEEN(IF(MAX(INDEX((A809=$A$2:A808)*$E$2:E808,))=0,0,Parameters!$C$2),Parameters!$D$2)</f>
        <v>43003</v>
      </c>
      <c r="F809">
        <f ca="1">RANDBETWEEN(Parameters!$F$2,Parameters!$G$2)</f>
        <v>169</v>
      </c>
    </row>
    <row r="810" spans="1:6" x14ac:dyDescent="0.35">
      <c r="A810">
        <f ca="1">RANDBETWEEN(1,Parameters!$A$6)</f>
        <v>11</v>
      </c>
      <c r="B810" t="str">
        <f ca="1">VLOOKUP(A810,Reserves[],2,FALSE)</f>
        <v>EastTexas</v>
      </c>
      <c r="C810" t="str">
        <f ca="1">VLOOKUP(A810,Reserves[],3,FALSE)</f>
        <v>Lake1</v>
      </c>
      <c r="D810" t="str">
        <f ca="1">VLOOKUP(A810,Reserves[],5,FALSE)</f>
        <v>Oil</v>
      </c>
      <c r="E810" s="1">
        <f ca="1">MAX(Parameters!$A$2,MAX(INDEX((A810=$A$2:A809)*$E$2:E809,))) + RANDBETWEEN(IF(MAX(INDEX((A810=$A$2:A809)*$E$2:E809,))=0,0,Parameters!$C$2),Parameters!$D$2)</f>
        <v>42882</v>
      </c>
      <c r="F810">
        <f ca="1">RANDBETWEEN(Parameters!$F$2,Parameters!$G$2)</f>
        <v>148</v>
      </c>
    </row>
    <row r="811" spans="1:6" x14ac:dyDescent="0.35">
      <c r="A811">
        <f ca="1">RANDBETWEEN(1,Parameters!$A$6)</f>
        <v>3</v>
      </c>
      <c r="B811" t="str">
        <f ca="1">VLOOKUP(A811,Reserves[],2,FALSE)</f>
        <v>Route66</v>
      </c>
      <c r="C811" t="str">
        <f ca="1">VLOOKUP(A811,Reserves[],3,FALSE)</f>
        <v>A3</v>
      </c>
      <c r="D811" t="str">
        <f ca="1">VLOOKUP(A811,Reserves[],5,FALSE)</f>
        <v>Gold</v>
      </c>
      <c r="E811" s="1">
        <f ca="1">MAX(Parameters!$A$2,MAX(INDEX((A811=$A$2:A810)*$E$2:E810,))) + RANDBETWEEN(IF(MAX(INDEX((A811=$A$2:A810)*$E$2:E810,))=0,0,Parameters!$C$2),Parameters!$D$2)</f>
        <v>42877</v>
      </c>
      <c r="F811">
        <f ca="1">RANDBETWEEN(Parameters!$F$2,Parameters!$G$2)</f>
        <v>154</v>
      </c>
    </row>
    <row r="812" spans="1:6" x14ac:dyDescent="0.35">
      <c r="A812">
        <f ca="1">RANDBETWEEN(1,Parameters!$A$6)</f>
        <v>3</v>
      </c>
      <c r="B812" t="str">
        <f ca="1">VLOOKUP(A812,Reserves[],2,FALSE)</f>
        <v>Route66</v>
      </c>
      <c r="C812" t="str">
        <f ca="1">VLOOKUP(A812,Reserves[],3,FALSE)</f>
        <v>A3</v>
      </c>
      <c r="D812" t="str">
        <f ca="1">VLOOKUP(A812,Reserves[],5,FALSE)</f>
        <v>Gold</v>
      </c>
      <c r="E812" s="1">
        <f ca="1">MAX(Parameters!$A$2,MAX(INDEX((A812=$A$2:A811)*$E$2:E811,))) + RANDBETWEEN(IF(MAX(INDEX((A812=$A$2:A811)*$E$2:E811,))=0,0,Parameters!$C$2),Parameters!$D$2)</f>
        <v>42883</v>
      </c>
      <c r="F812">
        <f ca="1">RANDBETWEEN(Parameters!$F$2,Parameters!$G$2)</f>
        <v>104</v>
      </c>
    </row>
    <row r="813" spans="1:6" x14ac:dyDescent="0.35">
      <c r="A813">
        <f ca="1">RANDBETWEEN(1,Parameters!$A$6)</f>
        <v>1</v>
      </c>
      <c r="B813" t="str">
        <f ca="1">VLOOKUP(A813,Reserves[],2,FALSE)</f>
        <v>Route66</v>
      </c>
      <c r="C813" t="str">
        <f ca="1">VLOOKUP(A813,Reserves[],3,FALSE)</f>
        <v>Alpha</v>
      </c>
      <c r="D813" t="str">
        <f ca="1">VLOOKUP(A813,Reserves[],5,FALSE)</f>
        <v>Oil</v>
      </c>
      <c r="E813" s="1">
        <f ca="1">MAX(Parameters!$A$2,MAX(INDEX((A813=$A$2:A812)*$E$2:E812,))) + RANDBETWEEN(IF(MAX(INDEX((A813=$A$2:A812)*$E$2:E812,))=0,0,Parameters!$C$2),Parameters!$D$2)</f>
        <v>42794</v>
      </c>
      <c r="F813">
        <f ca="1">RANDBETWEEN(Parameters!$F$2,Parameters!$G$2)</f>
        <v>101</v>
      </c>
    </row>
    <row r="814" spans="1:6" x14ac:dyDescent="0.35">
      <c r="A814">
        <f ca="1">RANDBETWEEN(1,Parameters!$A$6)</f>
        <v>5</v>
      </c>
      <c r="B814" t="str">
        <f ca="1">VLOOKUP(A814,Reserves[],2,FALSE)</f>
        <v>BigPool</v>
      </c>
      <c r="C814" t="str">
        <f ca="1">VLOOKUP(A814,Reserves[],3,FALSE)</f>
        <v>Gem</v>
      </c>
      <c r="D814" t="str">
        <f ca="1">VLOOKUP(A814,Reserves[],5,FALSE)</f>
        <v>Gas</v>
      </c>
      <c r="E814" s="1">
        <f ca="1">MAX(Parameters!$A$2,MAX(INDEX((A814=$A$2:A813)*$E$2:E813,))) + RANDBETWEEN(IF(MAX(INDEX((A814=$A$2:A813)*$E$2:E813,))=0,0,Parameters!$C$2),Parameters!$D$2)</f>
        <v>42894</v>
      </c>
      <c r="F814">
        <f ca="1">RANDBETWEEN(Parameters!$F$2,Parameters!$G$2)</f>
        <v>239</v>
      </c>
    </row>
    <row r="815" spans="1:6" x14ac:dyDescent="0.35">
      <c r="A815">
        <f ca="1">RANDBETWEEN(1,Parameters!$A$6)</f>
        <v>6</v>
      </c>
      <c r="B815" t="str">
        <f ca="1">VLOOKUP(A815,Reserves[],2,FALSE)</f>
        <v>BigPool</v>
      </c>
      <c r="C815" t="str">
        <f ca="1">VLOOKUP(A815,Reserves[],3,FALSE)</f>
        <v>B2</v>
      </c>
      <c r="D815" t="str">
        <f ca="1">VLOOKUP(A815,Reserves[],5,FALSE)</f>
        <v>Gold</v>
      </c>
      <c r="E815" s="1">
        <f ca="1">MAX(Parameters!$A$2,MAX(INDEX((A815=$A$2:A814)*$E$2:E814,))) + RANDBETWEEN(IF(MAX(INDEX((A815=$A$2:A814)*$E$2:E814,))=0,0,Parameters!$C$2),Parameters!$D$2)</f>
        <v>42810</v>
      </c>
      <c r="F815">
        <f ca="1">RANDBETWEEN(Parameters!$F$2,Parameters!$G$2)</f>
        <v>124</v>
      </c>
    </row>
    <row r="816" spans="1:6" x14ac:dyDescent="0.35">
      <c r="A816">
        <f ca="1">RANDBETWEEN(1,Parameters!$A$6)</f>
        <v>10</v>
      </c>
      <c r="B816" t="str">
        <f ca="1">VLOOKUP(A816,Reserves[],2,FALSE)</f>
        <v>Hanamura</v>
      </c>
      <c r="C816" t="str">
        <f ca="1">VLOOKUP(A816,Reserves[],3,FALSE)</f>
        <v>H2</v>
      </c>
      <c r="D816" t="str">
        <f ca="1">VLOOKUP(A816,Reserves[],5,FALSE)</f>
        <v>Diamond</v>
      </c>
      <c r="E816" s="1">
        <f ca="1">MAX(Parameters!$A$2,MAX(INDEX((A816=$A$2:A815)*$E$2:E815,))) + RANDBETWEEN(IF(MAX(INDEX((A816=$A$2:A815)*$E$2:E815,))=0,0,Parameters!$C$2),Parameters!$D$2)</f>
        <v>42823</v>
      </c>
      <c r="F816">
        <f ca="1">RANDBETWEEN(Parameters!$F$2,Parameters!$G$2)</f>
        <v>171</v>
      </c>
    </row>
    <row r="817" spans="1:6" x14ac:dyDescent="0.35">
      <c r="A817">
        <f ca="1">RANDBETWEEN(1,Parameters!$A$6)</f>
        <v>9</v>
      </c>
      <c r="B817" t="str">
        <f ca="1">VLOOKUP(A817,Reserves[],2,FALSE)</f>
        <v>Hanamura</v>
      </c>
      <c r="C817" t="str">
        <f ca="1">VLOOKUP(A817,Reserves[],3,FALSE)</f>
        <v>Delta</v>
      </c>
      <c r="D817" t="str">
        <f ca="1">VLOOKUP(A817,Reserves[],5,FALSE)</f>
        <v>Gold</v>
      </c>
      <c r="E817" s="1">
        <f ca="1">MAX(Parameters!$A$2,MAX(INDEX((A817=$A$2:A816)*$E$2:E816,))) + RANDBETWEEN(IF(MAX(INDEX((A817=$A$2:A816)*$E$2:E816,))=0,0,Parameters!$C$2),Parameters!$D$2)</f>
        <v>42868</v>
      </c>
      <c r="F817">
        <f ca="1">RANDBETWEEN(Parameters!$F$2,Parameters!$G$2)</f>
        <v>298</v>
      </c>
    </row>
    <row r="818" spans="1:6" x14ac:dyDescent="0.35">
      <c r="A818">
        <f ca="1">RANDBETWEEN(1,Parameters!$A$6)</f>
        <v>9</v>
      </c>
      <c r="B818" t="str">
        <f ca="1">VLOOKUP(A818,Reserves[],2,FALSE)</f>
        <v>Hanamura</v>
      </c>
      <c r="C818" t="str">
        <f ca="1">VLOOKUP(A818,Reserves[],3,FALSE)</f>
        <v>Delta</v>
      </c>
      <c r="D818" t="str">
        <f ca="1">VLOOKUP(A818,Reserves[],5,FALSE)</f>
        <v>Gold</v>
      </c>
      <c r="E818" s="1">
        <f ca="1">MAX(Parameters!$A$2,MAX(INDEX((A818=$A$2:A817)*$E$2:E817,))) + RANDBETWEEN(IF(MAX(INDEX((A818=$A$2:A817)*$E$2:E817,))=0,0,Parameters!$C$2),Parameters!$D$2)</f>
        <v>42873</v>
      </c>
      <c r="F818">
        <f ca="1">RANDBETWEEN(Parameters!$F$2,Parameters!$G$2)</f>
        <v>147</v>
      </c>
    </row>
    <row r="819" spans="1:6" x14ac:dyDescent="0.35">
      <c r="A819">
        <f ca="1">RANDBETWEEN(1,Parameters!$A$6)</f>
        <v>13</v>
      </c>
      <c r="B819" t="str">
        <f ca="1">VLOOKUP(A819,Reserves[],2,FALSE)</f>
        <v>EastTexas</v>
      </c>
      <c r="C819" t="str">
        <f ca="1">VLOOKUP(A819,Reserves[],3,FALSE)</f>
        <v>Lake3</v>
      </c>
      <c r="D819" t="str">
        <f ca="1">VLOOKUP(A819,Reserves[],5,FALSE)</f>
        <v>Diamond</v>
      </c>
      <c r="E819" s="1">
        <f ca="1">MAX(Parameters!$A$2,MAX(INDEX((A819=$A$2:A818)*$E$2:E818,))) + RANDBETWEEN(IF(MAX(INDEX((A819=$A$2:A818)*$E$2:E818,))=0,0,Parameters!$C$2),Parameters!$D$2)</f>
        <v>42831</v>
      </c>
      <c r="F819">
        <f ca="1">RANDBETWEEN(Parameters!$F$2,Parameters!$G$2)</f>
        <v>97</v>
      </c>
    </row>
    <row r="820" spans="1:6" x14ac:dyDescent="0.35">
      <c r="A820">
        <f ca="1">RANDBETWEEN(1,Parameters!$A$6)</f>
        <v>3</v>
      </c>
      <c r="B820" t="str">
        <f ca="1">VLOOKUP(A820,Reserves[],2,FALSE)</f>
        <v>Route66</v>
      </c>
      <c r="C820" t="str">
        <f ca="1">VLOOKUP(A820,Reserves[],3,FALSE)</f>
        <v>A3</v>
      </c>
      <c r="D820" t="str">
        <f ca="1">VLOOKUP(A820,Reserves[],5,FALSE)</f>
        <v>Gold</v>
      </c>
      <c r="E820" s="1">
        <f ca="1">MAX(Parameters!$A$2,MAX(INDEX((A820=$A$2:A819)*$E$2:E819,))) + RANDBETWEEN(IF(MAX(INDEX((A820=$A$2:A819)*$E$2:E819,))=0,0,Parameters!$C$2),Parameters!$D$2)</f>
        <v>42891</v>
      </c>
      <c r="F820">
        <f ca="1">RANDBETWEEN(Parameters!$F$2,Parameters!$G$2)</f>
        <v>276</v>
      </c>
    </row>
    <row r="821" spans="1:6" x14ac:dyDescent="0.35">
      <c r="A821">
        <f ca="1">RANDBETWEEN(1,Parameters!$A$6)</f>
        <v>12</v>
      </c>
      <c r="B821" t="str">
        <f ca="1">VLOOKUP(A821,Reserves[],2,FALSE)</f>
        <v>EastTexas</v>
      </c>
      <c r="C821" t="str">
        <f ca="1">VLOOKUP(A821,Reserves[],3,FALSE)</f>
        <v>Lake2</v>
      </c>
      <c r="D821" t="str">
        <f ca="1">VLOOKUP(A821,Reserves[],5,FALSE)</f>
        <v>Gas</v>
      </c>
      <c r="E821" s="1">
        <f ca="1">MAX(Parameters!$A$2,MAX(INDEX((A821=$A$2:A820)*$E$2:E820,))) + RANDBETWEEN(IF(MAX(INDEX((A821=$A$2:A820)*$E$2:E820,))=0,0,Parameters!$C$2),Parameters!$D$2)</f>
        <v>42959</v>
      </c>
      <c r="F821">
        <f ca="1">RANDBETWEEN(Parameters!$F$2,Parameters!$G$2)</f>
        <v>172</v>
      </c>
    </row>
    <row r="822" spans="1:6" x14ac:dyDescent="0.35">
      <c r="A822">
        <f ca="1">RANDBETWEEN(1,Parameters!$A$6)</f>
        <v>10</v>
      </c>
      <c r="B822" t="str">
        <f ca="1">VLOOKUP(A822,Reserves[],2,FALSE)</f>
        <v>Hanamura</v>
      </c>
      <c r="C822" t="str">
        <f ca="1">VLOOKUP(A822,Reserves[],3,FALSE)</f>
        <v>H2</v>
      </c>
      <c r="D822" t="str">
        <f ca="1">VLOOKUP(A822,Reserves[],5,FALSE)</f>
        <v>Diamond</v>
      </c>
      <c r="E822" s="1">
        <f ca="1">MAX(Parameters!$A$2,MAX(INDEX((A822=$A$2:A821)*$E$2:E821,))) + RANDBETWEEN(IF(MAX(INDEX((A822=$A$2:A821)*$E$2:E821,))=0,0,Parameters!$C$2),Parameters!$D$2)</f>
        <v>42830</v>
      </c>
      <c r="F822">
        <f ca="1">RANDBETWEEN(Parameters!$F$2,Parameters!$G$2)</f>
        <v>178</v>
      </c>
    </row>
    <row r="823" spans="1:6" x14ac:dyDescent="0.35">
      <c r="A823">
        <f ca="1">RANDBETWEEN(1,Parameters!$A$6)</f>
        <v>13</v>
      </c>
      <c r="B823" t="str">
        <f ca="1">VLOOKUP(A823,Reserves[],2,FALSE)</f>
        <v>EastTexas</v>
      </c>
      <c r="C823" t="str">
        <f ca="1">VLOOKUP(A823,Reserves[],3,FALSE)</f>
        <v>Lake3</v>
      </c>
      <c r="D823" t="str">
        <f ca="1">VLOOKUP(A823,Reserves[],5,FALSE)</f>
        <v>Diamond</v>
      </c>
      <c r="E823" s="1">
        <f ca="1">MAX(Parameters!$A$2,MAX(INDEX((A823=$A$2:A822)*$E$2:E822,))) + RANDBETWEEN(IF(MAX(INDEX((A823=$A$2:A822)*$E$2:E822,))=0,0,Parameters!$C$2),Parameters!$D$2)</f>
        <v>42834</v>
      </c>
      <c r="F823">
        <f ca="1">RANDBETWEEN(Parameters!$F$2,Parameters!$G$2)</f>
        <v>286</v>
      </c>
    </row>
    <row r="824" spans="1:6" x14ac:dyDescent="0.35">
      <c r="A824">
        <f ca="1">RANDBETWEEN(1,Parameters!$A$6)</f>
        <v>2</v>
      </c>
      <c r="B824" t="str">
        <f ca="1">VLOOKUP(A824,Reserves[],2,FALSE)</f>
        <v>Route66</v>
      </c>
      <c r="C824" t="str">
        <f ca="1">VLOOKUP(A824,Reserves[],3,FALSE)</f>
        <v>Delta</v>
      </c>
      <c r="D824" t="str">
        <f ca="1">VLOOKUP(A824,Reserves[],5,FALSE)</f>
        <v>Gas</v>
      </c>
      <c r="E824" s="1">
        <f ca="1">MAX(Parameters!$A$2,MAX(INDEX((A824=$A$2:A823)*$E$2:E823,))) + RANDBETWEEN(IF(MAX(INDEX((A824=$A$2:A823)*$E$2:E823,))=0,0,Parameters!$C$2),Parameters!$D$2)</f>
        <v>42857</v>
      </c>
      <c r="F824">
        <f ca="1">RANDBETWEEN(Parameters!$F$2,Parameters!$G$2)</f>
        <v>250</v>
      </c>
    </row>
    <row r="825" spans="1:6" x14ac:dyDescent="0.35">
      <c r="A825">
        <f ca="1">RANDBETWEEN(1,Parameters!$A$6)</f>
        <v>6</v>
      </c>
      <c r="B825" t="str">
        <f ca="1">VLOOKUP(A825,Reserves[],2,FALSE)</f>
        <v>BigPool</v>
      </c>
      <c r="C825" t="str">
        <f ca="1">VLOOKUP(A825,Reserves[],3,FALSE)</f>
        <v>B2</v>
      </c>
      <c r="D825" t="str">
        <f ca="1">VLOOKUP(A825,Reserves[],5,FALSE)</f>
        <v>Gold</v>
      </c>
      <c r="E825" s="1">
        <f ca="1">MAX(Parameters!$A$2,MAX(INDEX((A825=$A$2:A824)*$E$2:E824,))) + RANDBETWEEN(IF(MAX(INDEX((A825=$A$2:A824)*$E$2:E824,))=0,0,Parameters!$C$2),Parameters!$D$2)</f>
        <v>42813</v>
      </c>
      <c r="F825">
        <f ca="1">RANDBETWEEN(Parameters!$F$2,Parameters!$G$2)</f>
        <v>191</v>
      </c>
    </row>
    <row r="826" spans="1:6" x14ac:dyDescent="0.35">
      <c r="A826">
        <f ca="1">RANDBETWEEN(1,Parameters!$A$6)</f>
        <v>2</v>
      </c>
      <c r="B826" t="str">
        <f ca="1">VLOOKUP(A826,Reserves[],2,FALSE)</f>
        <v>Route66</v>
      </c>
      <c r="C826" t="str">
        <f ca="1">VLOOKUP(A826,Reserves[],3,FALSE)</f>
        <v>Delta</v>
      </c>
      <c r="D826" t="str">
        <f ca="1">VLOOKUP(A826,Reserves[],5,FALSE)</f>
        <v>Gas</v>
      </c>
      <c r="E826" s="1">
        <f ca="1">MAX(Parameters!$A$2,MAX(INDEX((A826=$A$2:A825)*$E$2:E825,))) + RANDBETWEEN(IF(MAX(INDEX((A826=$A$2:A825)*$E$2:E825,))=0,0,Parameters!$C$2),Parameters!$D$2)</f>
        <v>42864</v>
      </c>
      <c r="F826">
        <f ca="1">RANDBETWEEN(Parameters!$F$2,Parameters!$G$2)</f>
        <v>102</v>
      </c>
    </row>
    <row r="827" spans="1:6" x14ac:dyDescent="0.35">
      <c r="A827">
        <f ca="1">RANDBETWEEN(1,Parameters!$A$6)</f>
        <v>12</v>
      </c>
      <c r="B827" t="str">
        <f ca="1">VLOOKUP(A827,Reserves[],2,FALSE)</f>
        <v>EastTexas</v>
      </c>
      <c r="C827" t="str">
        <f ca="1">VLOOKUP(A827,Reserves[],3,FALSE)</f>
        <v>Lake2</v>
      </c>
      <c r="D827" t="str">
        <f ca="1">VLOOKUP(A827,Reserves[],5,FALSE)</f>
        <v>Gas</v>
      </c>
      <c r="E827" s="1">
        <f ca="1">MAX(Parameters!$A$2,MAX(INDEX((A827=$A$2:A826)*$E$2:E826,))) + RANDBETWEEN(IF(MAX(INDEX((A827=$A$2:A826)*$E$2:E826,))=0,0,Parameters!$C$2),Parameters!$D$2)</f>
        <v>42965</v>
      </c>
      <c r="F827">
        <f ca="1">RANDBETWEEN(Parameters!$F$2,Parameters!$G$2)</f>
        <v>195</v>
      </c>
    </row>
    <row r="828" spans="1:6" x14ac:dyDescent="0.35">
      <c r="A828">
        <f ca="1">RANDBETWEEN(1,Parameters!$A$6)</f>
        <v>6</v>
      </c>
      <c r="B828" t="str">
        <f ca="1">VLOOKUP(A828,Reserves[],2,FALSE)</f>
        <v>BigPool</v>
      </c>
      <c r="C828" t="str">
        <f ca="1">VLOOKUP(A828,Reserves[],3,FALSE)</f>
        <v>B2</v>
      </c>
      <c r="D828" t="str">
        <f ca="1">VLOOKUP(A828,Reserves[],5,FALSE)</f>
        <v>Gold</v>
      </c>
      <c r="E828" s="1">
        <f ca="1">MAX(Parameters!$A$2,MAX(INDEX((A828=$A$2:A827)*$E$2:E827,))) + RANDBETWEEN(IF(MAX(INDEX((A828=$A$2:A827)*$E$2:E827,))=0,0,Parameters!$C$2),Parameters!$D$2)</f>
        <v>42817</v>
      </c>
      <c r="F828">
        <f ca="1">RANDBETWEEN(Parameters!$F$2,Parameters!$G$2)</f>
        <v>271</v>
      </c>
    </row>
    <row r="829" spans="1:6" x14ac:dyDescent="0.35">
      <c r="A829">
        <f ca="1">RANDBETWEEN(1,Parameters!$A$6)</f>
        <v>13</v>
      </c>
      <c r="B829" t="str">
        <f ca="1">VLOOKUP(A829,Reserves[],2,FALSE)</f>
        <v>EastTexas</v>
      </c>
      <c r="C829" t="str">
        <f ca="1">VLOOKUP(A829,Reserves[],3,FALSE)</f>
        <v>Lake3</v>
      </c>
      <c r="D829" t="str">
        <f ca="1">VLOOKUP(A829,Reserves[],5,FALSE)</f>
        <v>Diamond</v>
      </c>
      <c r="E829" s="1">
        <f ca="1">MAX(Parameters!$A$2,MAX(INDEX((A829=$A$2:A828)*$E$2:E828,))) + RANDBETWEEN(IF(MAX(INDEX((A829=$A$2:A828)*$E$2:E828,))=0,0,Parameters!$C$2),Parameters!$D$2)</f>
        <v>42837</v>
      </c>
      <c r="F829">
        <f ca="1">RANDBETWEEN(Parameters!$F$2,Parameters!$G$2)</f>
        <v>266</v>
      </c>
    </row>
    <row r="830" spans="1:6" x14ac:dyDescent="0.35">
      <c r="A830">
        <f ca="1">RANDBETWEEN(1,Parameters!$A$6)</f>
        <v>14</v>
      </c>
      <c r="B830" t="str">
        <f ca="1">VLOOKUP(A830,Reserves[],2,FALSE)</f>
        <v>Kern River</v>
      </c>
      <c r="C830" t="str">
        <f ca="1">VLOOKUP(A830,Reserves[],3,FALSE)</f>
        <v>W13</v>
      </c>
      <c r="D830" t="str">
        <f ca="1">VLOOKUP(A830,Reserves[],5,FALSE)</f>
        <v>Gas</v>
      </c>
      <c r="E830" s="1">
        <f ca="1">MAX(Parameters!$A$2,MAX(INDEX((A830=$A$2:A829)*$E$2:E829,))) + RANDBETWEEN(IF(MAX(INDEX((A830=$A$2:A829)*$E$2:E829,))=0,0,Parameters!$C$2),Parameters!$D$2)</f>
        <v>43009</v>
      </c>
      <c r="F830">
        <f ca="1">RANDBETWEEN(Parameters!$F$2,Parameters!$G$2)</f>
        <v>292</v>
      </c>
    </row>
    <row r="831" spans="1:6" x14ac:dyDescent="0.35">
      <c r="A831">
        <f ca="1">RANDBETWEEN(1,Parameters!$A$6)</f>
        <v>7</v>
      </c>
      <c r="B831" t="str">
        <f ca="1">VLOOKUP(A831,Reserves[],2,FALSE)</f>
        <v>Hanamura</v>
      </c>
      <c r="C831" t="str">
        <f ca="1">VLOOKUP(A831,Reserves[],3,FALSE)</f>
        <v>Alpha</v>
      </c>
      <c r="D831" t="str">
        <f ca="1">VLOOKUP(A831,Reserves[],5,FALSE)</f>
        <v>Oil</v>
      </c>
      <c r="E831" s="1">
        <f ca="1">MAX(Parameters!$A$2,MAX(INDEX((A831=$A$2:A830)*$E$2:E830,))) + RANDBETWEEN(IF(MAX(INDEX((A831=$A$2:A830)*$E$2:E830,))=0,0,Parameters!$C$2),Parameters!$D$2)</f>
        <v>42937</v>
      </c>
      <c r="F831">
        <f ca="1">RANDBETWEEN(Parameters!$F$2,Parameters!$G$2)</f>
        <v>199</v>
      </c>
    </row>
    <row r="832" spans="1:6" x14ac:dyDescent="0.35">
      <c r="A832">
        <f ca="1">RANDBETWEEN(1,Parameters!$A$6)</f>
        <v>7</v>
      </c>
      <c r="B832" t="str">
        <f ca="1">VLOOKUP(A832,Reserves[],2,FALSE)</f>
        <v>Hanamura</v>
      </c>
      <c r="C832" t="str">
        <f ca="1">VLOOKUP(A832,Reserves[],3,FALSE)</f>
        <v>Alpha</v>
      </c>
      <c r="D832" t="str">
        <f ca="1">VLOOKUP(A832,Reserves[],5,FALSE)</f>
        <v>Oil</v>
      </c>
      <c r="E832" s="1">
        <f ca="1">MAX(Parameters!$A$2,MAX(INDEX((A832=$A$2:A831)*$E$2:E831,))) + RANDBETWEEN(IF(MAX(INDEX((A832=$A$2:A831)*$E$2:E831,))=0,0,Parameters!$C$2),Parameters!$D$2)</f>
        <v>42944</v>
      </c>
      <c r="F832">
        <f ca="1">RANDBETWEEN(Parameters!$F$2,Parameters!$G$2)</f>
        <v>148</v>
      </c>
    </row>
    <row r="833" spans="1:6" x14ac:dyDescent="0.35">
      <c r="A833">
        <f ca="1">RANDBETWEEN(1,Parameters!$A$6)</f>
        <v>15</v>
      </c>
      <c r="B833" t="str">
        <f ca="1">VLOOKUP(A833,Reserves[],2,FALSE)</f>
        <v>Kern River</v>
      </c>
      <c r="C833" t="str">
        <f ca="1">VLOOKUP(A833,Reserves[],3,FALSE)</f>
        <v>Delta</v>
      </c>
      <c r="D833" t="str">
        <f ca="1">VLOOKUP(A833,Reserves[],5,FALSE)</f>
        <v>Gold</v>
      </c>
      <c r="E833" s="1">
        <f ca="1">MAX(Parameters!$A$2,MAX(INDEX((A833=$A$2:A832)*$E$2:E832,))) + RANDBETWEEN(IF(MAX(INDEX((A833=$A$2:A832)*$E$2:E832,))=0,0,Parameters!$C$2),Parameters!$D$2)</f>
        <v>42854</v>
      </c>
      <c r="F833">
        <f ca="1">RANDBETWEEN(Parameters!$F$2,Parameters!$G$2)</f>
        <v>231</v>
      </c>
    </row>
    <row r="834" spans="1:6" x14ac:dyDescent="0.35">
      <c r="A834">
        <f ca="1">RANDBETWEEN(1,Parameters!$A$6)</f>
        <v>14</v>
      </c>
      <c r="B834" t="str">
        <f ca="1">VLOOKUP(A834,Reserves[],2,FALSE)</f>
        <v>Kern River</v>
      </c>
      <c r="C834" t="str">
        <f ca="1">VLOOKUP(A834,Reserves[],3,FALSE)</f>
        <v>W13</v>
      </c>
      <c r="D834" t="str">
        <f ca="1">VLOOKUP(A834,Reserves[],5,FALSE)</f>
        <v>Gas</v>
      </c>
      <c r="E834" s="1">
        <f ca="1">MAX(Parameters!$A$2,MAX(INDEX((A834=$A$2:A833)*$E$2:E833,))) + RANDBETWEEN(IF(MAX(INDEX((A834=$A$2:A833)*$E$2:E833,))=0,0,Parameters!$C$2),Parameters!$D$2)</f>
        <v>43013</v>
      </c>
      <c r="F834">
        <f ca="1">RANDBETWEEN(Parameters!$F$2,Parameters!$G$2)</f>
        <v>131</v>
      </c>
    </row>
    <row r="835" spans="1:6" x14ac:dyDescent="0.35">
      <c r="A835">
        <f ca="1">RANDBETWEEN(1,Parameters!$A$6)</f>
        <v>1</v>
      </c>
      <c r="B835" t="str">
        <f ca="1">VLOOKUP(A835,Reserves[],2,FALSE)</f>
        <v>Route66</v>
      </c>
      <c r="C835" t="str">
        <f ca="1">VLOOKUP(A835,Reserves[],3,FALSE)</f>
        <v>Alpha</v>
      </c>
      <c r="D835" t="str">
        <f ca="1">VLOOKUP(A835,Reserves[],5,FALSE)</f>
        <v>Oil</v>
      </c>
      <c r="E835" s="1">
        <f ca="1">MAX(Parameters!$A$2,MAX(INDEX((A835=$A$2:A834)*$E$2:E834,))) + RANDBETWEEN(IF(MAX(INDEX((A835=$A$2:A834)*$E$2:E834,))=0,0,Parameters!$C$2),Parameters!$D$2)</f>
        <v>42799</v>
      </c>
      <c r="F835">
        <f ca="1">RANDBETWEEN(Parameters!$F$2,Parameters!$G$2)</f>
        <v>195</v>
      </c>
    </row>
    <row r="836" spans="1:6" x14ac:dyDescent="0.35">
      <c r="A836">
        <f ca="1">RANDBETWEEN(1,Parameters!$A$6)</f>
        <v>6</v>
      </c>
      <c r="B836" t="str">
        <f ca="1">VLOOKUP(A836,Reserves[],2,FALSE)</f>
        <v>BigPool</v>
      </c>
      <c r="C836" t="str">
        <f ca="1">VLOOKUP(A836,Reserves[],3,FALSE)</f>
        <v>B2</v>
      </c>
      <c r="D836" t="str">
        <f ca="1">VLOOKUP(A836,Reserves[],5,FALSE)</f>
        <v>Gold</v>
      </c>
      <c r="E836" s="1">
        <f ca="1">MAX(Parameters!$A$2,MAX(INDEX((A836=$A$2:A835)*$E$2:E835,))) + RANDBETWEEN(IF(MAX(INDEX((A836=$A$2:A835)*$E$2:E835,))=0,0,Parameters!$C$2),Parameters!$D$2)</f>
        <v>42825</v>
      </c>
      <c r="F836">
        <f ca="1">RANDBETWEEN(Parameters!$F$2,Parameters!$G$2)</f>
        <v>188</v>
      </c>
    </row>
    <row r="837" spans="1:6" x14ac:dyDescent="0.35">
      <c r="A837">
        <f ca="1">RANDBETWEEN(1,Parameters!$A$6)</f>
        <v>3</v>
      </c>
      <c r="B837" t="str">
        <f ca="1">VLOOKUP(A837,Reserves[],2,FALSE)</f>
        <v>Route66</v>
      </c>
      <c r="C837" t="str">
        <f ca="1">VLOOKUP(A837,Reserves[],3,FALSE)</f>
        <v>A3</v>
      </c>
      <c r="D837" t="str">
        <f ca="1">VLOOKUP(A837,Reserves[],5,FALSE)</f>
        <v>Gold</v>
      </c>
      <c r="E837" s="1">
        <f ca="1">MAX(Parameters!$A$2,MAX(INDEX((A837=$A$2:A836)*$E$2:E836,))) + RANDBETWEEN(IF(MAX(INDEX((A837=$A$2:A836)*$E$2:E836,))=0,0,Parameters!$C$2),Parameters!$D$2)</f>
        <v>42898</v>
      </c>
      <c r="F837">
        <f ca="1">RANDBETWEEN(Parameters!$F$2,Parameters!$G$2)</f>
        <v>106</v>
      </c>
    </row>
    <row r="838" spans="1:6" x14ac:dyDescent="0.35">
      <c r="A838">
        <f ca="1">RANDBETWEEN(1,Parameters!$A$6)</f>
        <v>5</v>
      </c>
      <c r="B838" t="str">
        <f ca="1">VLOOKUP(A838,Reserves[],2,FALSE)</f>
        <v>BigPool</v>
      </c>
      <c r="C838" t="str">
        <f ca="1">VLOOKUP(A838,Reserves[],3,FALSE)</f>
        <v>Gem</v>
      </c>
      <c r="D838" t="str">
        <f ca="1">VLOOKUP(A838,Reserves[],5,FALSE)</f>
        <v>Gas</v>
      </c>
      <c r="E838" s="1">
        <f ca="1">MAX(Parameters!$A$2,MAX(INDEX((A838=$A$2:A837)*$E$2:E837,))) + RANDBETWEEN(IF(MAX(INDEX((A838=$A$2:A837)*$E$2:E837,))=0,0,Parameters!$C$2),Parameters!$D$2)</f>
        <v>42901</v>
      </c>
      <c r="F838">
        <f ca="1">RANDBETWEEN(Parameters!$F$2,Parameters!$G$2)</f>
        <v>242</v>
      </c>
    </row>
    <row r="839" spans="1:6" x14ac:dyDescent="0.35">
      <c r="A839">
        <f ca="1">RANDBETWEEN(1,Parameters!$A$6)</f>
        <v>4</v>
      </c>
      <c r="B839" t="str">
        <f ca="1">VLOOKUP(A839,Reserves[],2,FALSE)</f>
        <v>BigPool</v>
      </c>
      <c r="C839" t="str">
        <f ca="1">VLOOKUP(A839,Reserves[],3,FALSE)</f>
        <v>B1</v>
      </c>
      <c r="D839" t="str">
        <f ca="1">VLOOKUP(A839,Reserves[],5,FALSE)</f>
        <v>Oil</v>
      </c>
      <c r="E839" s="1">
        <f ca="1">MAX(Parameters!$A$2,MAX(INDEX((A839=$A$2:A838)*$E$2:E838,))) + RANDBETWEEN(IF(MAX(INDEX((A839=$A$2:A838)*$E$2:E838,))=0,0,Parameters!$C$2),Parameters!$D$2)</f>
        <v>42879</v>
      </c>
      <c r="F839">
        <f ca="1">RANDBETWEEN(Parameters!$F$2,Parameters!$G$2)</f>
        <v>237</v>
      </c>
    </row>
    <row r="840" spans="1:6" x14ac:dyDescent="0.35">
      <c r="A840">
        <f ca="1">RANDBETWEEN(1,Parameters!$A$6)</f>
        <v>7</v>
      </c>
      <c r="B840" t="str">
        <f ca="1">VLOOKUP(A840,Reserves[],2,FALSE)</f>
        <v>Hanamura</v>
      </c>
      <c r="C840" t="str">
        <f ca="1">VLOOKUP(A840,Reserves[],3,FALSE)</f>
        <v>Alpha</v>
      </c>
      <c r="D840" t="str">
        <f ca="1">VLOOKUP(A840,Reserves[],5,FALSE)</f>
        <v>Oil</v>
      </c>
      <c r="E840" s="1">
        <f ca="1">MAX(Parameters!$A$2,MAX(INDEX((A840=$A$2:A839)*$E$2:E839,))) + RANDBETWEEN(IF(MAX(INDEX((A840=$A$2:A839)*$E$2:E839,))=0,0,Parameters!$C$2),Parameters!$D$2)</f>
        <v>42950</v>
      </c>
      <c r="F840">
        <f ca="1">RANDBETWEEN(Parameters!$F$2,Parameters!$G$2)</f>
        <v>141</v>
      </c>
    </row>
    <row r="841" spans="1:6" x14ac:dyDescent="0.35">
      <c r="A841">
        <f ca="1">RANDBETWEEN(1,Parameters!$A$6)</f>
        <v>12</v>
      </c>
      <c r="B841" t="str">
        <f ca="1">VLOOKUP(A841,Reserves[],2,FALSE)</f>
        <v>EastTexas</v>
      </c>
      <c r="C841" t="str">
        <f ca="1">VLOOKUP(A841,Reserves[],3,FALSE)</f>
        <v>Lake2</v>
      </c>
      <c r="D841" t="str">
        <f ca="1">VLOOKUP(A841,Reserves[],5,FALSE)</f>
        <v>Gas</v>
      </c>
      <c r="E841" s="1">
        <f ca="1">MAX(Parameters!$A$2,MAX(INDEX((A841=$A$2:A840)*$E$2:E840,))) + RANDBETWEEN(IF(MAX(INDEX((A841=$A$2:A840)*$E$2:E840,))=0,0,Parameters!$C$2),Parameters!$D$2)</f>
        <v>42970</v>
      </c>
      <c r="F841">
        <f ca="1">RANDBETWEEN(Parameters!$F$2,Parameters!$G$2)</f>
        <v>163</v>
      </c>
    </row>
    <row r="842" spans="1:6" x14ac:dyDescent="0.35">
      <c r="A842">
        <f ca="1">RANDBETWEEN(1,Parameters!$A$6)</f>
        <v>3</v>
      </c>
      <c r="B842" t="str">
        <f ca="1">VLOOKUP(A842,Reserves[],2,FALSE)</f>
        <v>Route66</v>
      </c>
      <c r="C842" t="str">
        <f ca="1">VLOOKUP(A842,Reserves[],3,FALSE)</f>
        <v>A3</v>
      </c>
      <c r="D842" t="str">
        <f ca="1">VLOOKUP(A842,Reserves[],5,FALSE)</f>
        <v>Gold</v>
      </c>
      <c r="E842" s="1">
        <f ca="1">MAX(Parameters!$A$2,MAX(INDEX((A842=$A$2:A841)*$E$2:E841,))) + RANDBETWEEN(IF(MAX(INDEX((A842=$A$2:A841)*$E$2:E841,))=0,0,Parameters!$C$2),Parameters!$D$2)</f>
        <v>42902</v>
      </c>
      <c r="F842">
        <f ca="1">RANDBETWEEN(Parameters!$F$2,Parameters!$G$2)</f>
        <v>155</v>
      </c>
    </row>
    <row r="843" spans="1:6" x14ac:dyDescent="0.35">
      <c r="A843">
        <f ca="1">RANDBETWEEN(1,Parameters!$A$6)</f>
        <v>6</v>
      </c>
      <c r="B843" t="str">
        <f ca="1">VLOOKUP(A843,Reserves[],2,FALSE)</f>
        <v>BigPool</v>
      </c>
      <c r="C843" t="str">
        <f ca="1">VLOOKUP(A843,Reserves[],3,FALSE)</f>
        <v>B2</v>
      </c>
      <c r="D843" t="str">
        <f ca="1">VLOOKUP(A843,Reserves[],5,FALSE)</f>
        <v>Gold</v>
      </c>
      <c r="E843" s="1">
        <f ca="1">MAX(Parameters!$A$2,MAX(INDEX((A843=$A$2:A842)*$E$2:E842,))) + RANDBETWEEN(IF(MAX(INDEX((A843=$A$2:A842)*$E$2:E842,))=0,0,Parameters!$C$2),Parameters!$D$2)</f>
        <v>42828</v>
      </c>
      <c r="F843">
        <f ca="1">RANDBETWEEN(Parameters!$F$2,Parameters!$G$2)</f>
        <v>242</v>
      </c>
    </row>
    <row r="844" spans="1:6" x14ac:dyDescent="0.35">
      <c r="A844">
        <f ca="1">RANDBETWEEN(1,Parameters!$A$6)</f>
        <v>7</v>
      </c>
      <c r="B844" t="str">
        <f ca="1">VLOOKUP(A844,Reserves[],2,FALSE)</f>
        <v>Hanamura</v>
      </c>
      <c r="C844" t="str">
        <f ca="1">VLOOKUP(A844,Reserves[],3,FALSE)</f>
        <v>Alpha</v>
      </c>
      <c r="D844" t="str">
        <f ca="1">VLOOKUP(A844,Reserves[],5,FALSE)</f>
        <v>Oil</v>
      </c>
      <c r="E844" s="1">
        <f ca="1">MAX(Parameters!$A$2,MAX(INDEX((A844=$A$2:A843)*$E$2:E843,))) + RANDBETWEEN(IF(MAX(INDEX((A844=$A$2:A843)*$E$2:E843,))=0,0,Parameters!$C$2),Parameters!$D$2)</f>
        <v>42958</v>
      </c>
      <c r="F844">
        <f ca="1">RANDBETWEEN(Parameters!$F$2,Parameters!$G$2)</f>
        <v>262</v>
      </c>
    </row>
    <row r="845" spans="1:6" x14ac:dyDescent="0.35">
      <c r="A845">
        <f ca="1">RANDBETWEEN(1,Parameters!$A$6)</f>
        <v>6</v>
      </c>
      <c r="B845" t="str">
        <f ca="1">VLOOKUP(A845,Reserves[],2,FALSE)</f>
        <v>BigPool</v>
      </c>
      <c r="C845" t="str">
        <f ca="1">VLOOKUP(A845,Reserves[],3,FALSE)</f>
        <v>B2</v>
      </c>
      <c r="D845" t="str">
        <f ca="1">VLOOKUP(A845,Reserves[],5,FALSE)</f>
        <v>Gold</v>
      </c>
      <c r="E845" s="1">
        <f ca="1">MAX(Parameters!$A$2,MAX(INDEX((A845=$A$2:A844)*$E$2:E844,))) + RANDBETWEEN(IF(MAX(INDEX((A845=$A$2:A844)*$E$2:E844,))=0,0,Parameters!$C$2),Parameters!$D$2)</f>
        <v>42834</v>
      </c>
      <c r="F845">
        <f ca="1">RANDBETWEEN(Parameters!$F$2,Parameters!$G$2)</f>
        <v>290</v>
      </c>
    </row>
    <row r="846" spans="1:6" x14ac:dyDescent="0.35">
      <c r="A846">
        <f ca="1">RANDBETWEEN(1,Parameters!$A$6)</f>
        <v>11</v>
      </c>
      <c r="B846" t="str">
        <f ca="1">VLOOKUP(A846,Reserves[],2,FALSE)</f>
        <v>EastTexas</v>
      </c>
      <c r="C846" t="str">
        <f ca="1">VLOOKUP(A846,Reserves[],3,FALSE)</f>
        <v>Lake1</v>
      </c>
      <c r="D846" t="str">
        <f ca="1">VLOOKUP(A846,Reserves[],5,FALSE)</f>
        <v>Oil</v>
      </c>
      <c r="E846" s="1">
        <f ca="1">MAX(Parameters!$A$2,MAX(INDEX((A846=$A$2:A845)*$E$2:E845,))) + RANDBETWEEN(IF(MAX(INDEX((A846=$A$2:A845)*$E$2:E845,))=0,0,Parameters!$C$2),Parameters!$D$2)</f>
        <v>42890</v>
      </c>
      <c r="F846">
        <f ca="1">RANDBETWEEN(Parameters!$F$2,Parameters!$G$2)</f>
        <v>106</v>
      </c>
    </row>
    <row r="847" spans="1:6" x14ac:dyDescent="0.35">
      <c r="A847">
        <f ca="1">RANDBETWEEN(1,Parameters!$A$6)</f>
        <v>16</v>
      </c>
      <c r="B847" t="str">
        <f ca="1">VLOOKUP(A847,Reserves[],2,FALSE)</f>
        <v>Kern River</v>
      </c>
      <c r="C847" t="str">
        <f ca="1">VLOOKUP(A847,Reserves[],3,FALSE)</f>
        <v>D1</v>
      </c>
      <c r="D847" t="str">
        <f ca="1">VLOOKUP(A847,Reserves[],5,FALSE)</f>
        <v>Diamond</v>
      </c>
      <c r="E847" s="1">
        <f ca="1">MAX(Parameters!$A$2,MAX(INDEX((A847=$A$2:A846)*$E$2:E846,))) + RANDBETWEEN(IF(MAX(INDEX((A847=$A$2:A846)*$E$2:E846,))=0,0,Parameters!$C$2),Parameters!$D$2)</f>
        <v>42834</v>
      </c>
      <c r="F847">
        <f ca="1">RANDBETWEEN(Parameters!$F$2,Parameters!$G$2)</f>
        <v>274</v>
      </c>
    </row>
    <row r="848" spans="1:6" x14ac:dyDescent="0.35">
      <c r="A848">
        <f ca="1">RANDBETWEEN(1,Parameters!$A$6)</f>
        <v>11</v>
      </c>
      <c r="B848" t="str">
        <f ca="1">VLOOKUP(A848,Reserves[],2,FALSE)</f>
        <v>EastTexas</v>
      </c>
      <c r="C848" t="str">
        <f ca="1">VLOOKUP(A848,Reserves[],3,FALSE)</f>
        <v>Lake1</v>
      </c>
      <c r="D848" t="str">
        <f ca="1">VLOOKUP(A848,Reserves[],5,FALSE)</f>
        <v>Oil</v>
      </c>
      <c r="E848" s="1">
        <f ca="1">MAX(Parameters!$A$2,MAX(INDEX((A848=$A$2:A847)*$E$2:E847,))) + RANDBETWEEN(IF(MAX(INDEX((A848=$A$2:A847)*$E$2:E847,))=0,0,Parameters!$C$2),Parameters!$D$2)</f>
        <v>42896</v>
      </c>
      <c r="F848">
        <f ca="1">RANDBETWEEN(Parameters!$F$2,Parameters!$G$2)</f>
        <v>120</v>
      </c>
    </row>
    <row r="849" spans="1:6" x14ac:dyDescent="0.35">
      <c r="A849">
        <f ca="1">RANDBETWEEN(1,Parameters!$A$6)</f>
        <v>10</v>
      </c>
      <c r="B849" t="str">
        <f ca="1">VLOOKUP(A849,Reserves[],2,FALSE)</f>
        <v>Hanamura</v>
      </c>
      <c r="C849" t="str">
        <f ca="1">VLOOKUP(A849,Reserves[],3,FALSE)</f>
        <v>H2</v>
      </c>
      <c r="D849" t="str">
        <f ca="1">VLOOKUP(A849,Reserves[],5,FALSE)</f>
        <v>Diamond</v>
      </c>
      <c r="E849" s="1">
        <f ca="1">MAX(Parameters!$A$2,MAX(INDEX((A849=$A$2:A848)*$E$2:E848,))) + RANDBETWEEN(IF(MAX(INDEX((A849=$A$2:A848)*$E$2:E848,))=0,0,Parameters!$C$2),Parameters!$D$2)</f>
        <v>42838</v>
      </c>
      <c r="F849">
        <f ca="1">RANDBETWEEN(Parameters!$F$2,Parameters!$G$2)</f>
        <v>224</v>
      </c>
    </row>
    <row r="850" spans="1:6" x14ac:dyDescent="0.35">
      <c r="A850">
        <f ca="1">RANDBETWEEN(1,Parameters!$A$6)</f>
        <v>1</v>
      </c>
      <c r="B850" t="str">
        <f ca="1">VLOOKUP(A850,Reserves[],2,FALSE)</f>
        <v>Route66</v>
      </c>
      <c r="C850" t="str">
        <f ca="1">VLOOKUP(A850,Reserves[],3,FALSE)</f>
        <v>Alpha</v>
      </c>
      <c r="D850" t="str">
        <f ca="1">VLOOKUP(A850,Reserves[],5,FALSE)</f>
        <v>Oil</v>
      </c>
      <c r="E850" s="1">
        <f ca="1">MAX(Parameters!$A$2,MAX(INDEX((A850=$A$2:A849)*$E$2:E849,))) + RANDBETWEEN(IF(MAX(INDEX((A850=$A$2:A849)*$E$2:E849,))=0,0,Parameters!$C$2),Parameters!$D$2)</f>
        <v>42804</v>
      </c>
      <c r="F850">
        <f ca="1">RANDBETWEEN(Parameters!$F$2,Parameters!$G$2)</f>
        <v>131</v>
      </c>
    </row>
    <row r="851" spans="1:6" x14ac:dyDescent="0.35">
      <c r="A851">
        <f ca="1">RANDBETWEEN(1,Parameters!$A$6)</f>
        <v>12</v>
      </c>
      <c r="B851" t="str">
        <f ca="1">VLOOKUP(A851,Reserves[],2,FALSE)</f>
        <v>EastTexas</v>
      </c>
      <c r="C851" t="str">
        <f ca="1">VLOOKUP(A851,Reserves[],3,FALSE)</f>
        <v>Lake2</v>
      </c>
      <c r="D851" t="str">
        <f ca="1">VLOOKUP(A851,Reserves[],5,FALSE)</f>
        <v>Gas</v>
      </c>
      <c r="E851" s="1">
        <f ca="1">MAX(Parameters!$A$2,MAX(INDEX((A851=$A$2:A850)*$E$2:E850,))) + RANDBETWEEN(IF(MAX(INDEX((A851=$A$2:A850)*$E$2:E850,))=0,0,Parameters!$C$2),Parameters!$D$2)</f>
        <v>42975</v>
      </c>
      <c r="F851">
        <f ca="1">RANDBETWEEN(Parameters!$F$2,Parameters!$G$2)</f>
        <v>181</v>
      </c>
    </row>
    <row r="852" spans="1:6" x14ac:dyDescent="0.35">
      <c r="A852">
        <f ca="1">RANDBETWEEN(1,Parameters!$A$6)</f>
        <v>13</v>
      </c>
      <c r="B852" t="str">
        <f ca="1">VLOOKUP(A852,Reserves[],2,FALSE)</f>
        <v>EastTexas</v>
      </c>
      <c r="C852" t="str">
        <f ca="1">VLOOKUP(A852,Reserves[],3,FALSE)</f>
        <v>Lake3</v>
      </c>
      <c r="D852" t="str">
        <f ca="1">VLOOKUP(A852,Reserves[],5,FALSE)</f>
        <v>Diamond</v>
      </c>
      <c r="E852" s="1">
        <f ca="1">MAX(Parameters!$A$2,MAX(INDEX((A852=$A$2:A851)*$E$2:E851,))) + RANDBETWEEN(IF(MAX(INDEX((A852=$A$2:A851)*$E$2:E851,))=0,0,Parameters!$C$2),Parameters!$D$2)</f>
        <v>42842</v>
      </c>
      <c r="F852">
        <f ca="1">RANDBETWEEN(Parameters!$F$2,Parameters!$G$2)</f>
        <v>207</v>
      </c>
    </row>
    <row r="853" spans="1:6" x14ac:dyDescent="0.35">
      <c r="A853">
        <f ca="1">RANDBETWEEN(1,Parameters!$A$6)</f>
        <v>13</v>
      </c>
      <c r="B853" t="str">
        <f ca="1">VLOOKUP(A853,Reserves[],2,FALSE)</f>
        <v>EastTexas</v>
      </c>
      <c r="C853" t="str">
        <f ca="1">VLOOKUP(A853,Reserves[],3,FALSE)</f>
        <v>Lake3</v>
      </c>
      <c r="D853" t="str">
        <f ca="1">VLOOKUP(A853,Reserves[],5,FALSE)</f>
        <v>Diamond</v>
      </c>
      <c r="E853" s="1">
        <f ca="1">MAX(Parameters!$A$2,MAX(INDEX((A853=$A$2:A852)*$E$2:E852,))) + RANDBETWEEN(IF(MAX(INDEX((A853=$A$2:A852)*$E$2:E852,))=0,0,Parameters!$C$2),Parameters!$D$2)</f>
        <v>42848</v>
      </c>
      <c r="F853">
        <f ca="1">RANDBETWEEN(Parameters!$F$2,Parameters!$G$2)</f>
        <v>296</v>
      </c>
    </row>
    <row r="854" spans="1:6" x14ac:dyDescent="0.35">
      <c r="A854">
        <f ca="1">RANDBETWEEN(1,Parameters!$A$6)</f>
        <v>6</v>
      </c>
      <c r="B854" t="str">
        <f ca="1">VLOOKUP(A854,Reserves[],2,FALSE)</f>
        <v>BigPool</v>
      </c>
      <c r="C854" t="str">
        <f ca="1">VLOOKUP(A854,Reserves[],3,FALSE)</f>
        <v>B2</v>
      </c>
      <c r="D854" t="str">
        <f ca="1">VLOOKUP(A854,Reserves[],5,FALSE)</f>
        <v>Gold</v>
      </c>
      <c r="E854" s="1">
        <f ca="1">MAX(Parameters!$A$2,MAX(INDEX((A854=$A$2:A853)*$E$2:E853,))) + RANDBETWEEN(IF(MAX(INDEX((A854=$A$2:A853)*$E$2:E853,))=0,0,Parameters!$C$2),Parameters!$D$2)</f>
        <v>42842</v>
      </c>
      <c r="F854">
        <f ca="1">RANDBETWEEN(Parameters!$F$2,Parameters!$G$2)</f>
        <v>135</v>
      </c>
    </row>
    <row r="855" spans="1:6" x14ac:dyDescent="0.35">
      <c r="A855">
        <f ca="1">RANDBETWEEN(1,Parameters!$A$6)</f>
        <v>15</v>
      </c>
      <c r="B855" t="str">
        <f ca="1">VLOOKUP(A855,Reserves[],2,FALSE)</f>
        <v>Kern River</v>
      </c>
      <c r="C855" t="str">
        <f ca="1">VLOOKUP(A855,Reserves[],3,FALSE)</f>
        <v>Delta</v>
      </c>
      <c r="D855" t="str">
        <f ca="1">VLOOKUP(A855,Reserves[],5,FALSE)</f>
        <v>Gold</v>
      </c>
      <c r="E855" s="1">
        <f ca="1">MAX(Parameters!$A$2,MAX(INDEX((A855=$A$2:A854)*$E$2:E854,))) + RANDBETWEEN(IF(MAX(INDEX((A855=$A$2:A854)*$E$2:E854,))=0,0,Parameters!$C$2),Parameters!$D$2)</f>
        <v>42860</v>
      </c>
      <c r="F855">
        <f ca="1">RANDBETWEEN(Parameters!$F$2,Parameters!$G$2)</f>
        <v>295</v>
      </c>
    </row>
    <row r="856" spans="1:6" x14ac:dyDescent="0.35">
      <c r="A856">
        <f ca="1">RANDBETWEEN(1,Parameters!$A$6)</f>
        <v>14</v>
      </c>
      <c r="B856" t="str">
        <f ca="1">VLOOKUP(A856,Reserves[],2,FALSE)</f>
        <v>Kern River</v>
      </c>
      <c r="C856" t="str">
        <f ca="1">VLOOKUP(A856,Reserves[],3,FALSE)</f>
        <v>W13</v>
      </c>
      <c r="D856" t="str">
        <f ca="1">VLOOKUP(A856,Reserves[],5,FALSE)</f>
        <v>Gas</v>
      </c>
      <c r="E856" s="1">
        <f ca="1">MAX(Parameters!$A$2,MAX(INDEX((A856=$A$2:A855)*$E$2:E855,))) + RANDBETWEEN(IF(MAX(INDEX((A856=$A$2:A855)*$E$2:E855,))=0,0,Parameters!$C$2),Parameters!$D$2)</f>
        <v>43019</v>
      </c>
      <c r="F856">
        <f ca="1">RANDBETWEEN(Parameters!$F$2,Parameters!$G$2)</f>
        <v>178</v>
      </c>
    </row>
    <row r="857" spans="1:6" x14ac:dyDescent="0.35">
      <c r="A857">
        <f ca="1">RANDBETWEEN(1,Parameters!$A$6)</f>
        <v>5</v>
      </c>
      <c r="B857" t="str">
        <f ca="1">VLOOKUP(A857,Reserves[],2,FALSE)</f>
        <v>BigPool</v>
      </c>
      <c r="C857" t="str">
        <f ca="1">VLOOKUP(A857,Reserves[],3,FALSE)</f>
        <v>Gem</v>
      </c>
      <c r="D857" t="str">
        <f ca="1">VLOOKUP(A857,Reserves[],5,FALSE)</f>
        <v>Gas</v>
      </c>
      <c r="E857" s="1">
        <f ca="1">MAX(Parameters!$A$2,MAX(INDEX((A857=$A$2:A856)*$E$2:E856,))) + RANDBETWEEN(IF(MAX(INDEX((A857=$A$2:A856)*$E$2:E856,))=0,0,Parameters!$C$2),Parameters!$D$2)</f>
        <v>42907</v>
      </c>
      <c r="F857">
        <f ca="1">RANDBETWEEN(Parameters!$F$2,Parameters!$G$2)</f>
        <v>170</v>
      </c>
    </row>
    <row r="858" spans="1:6" x14ac:dyDescent="0.35">
      <c r="A858">
        <f ca="1">RANDBETWEEN(1,Parameters!$A$6)</f>
        <v>12</v>
      </c>
      <c r="B858" t="str">
        <f ca="1">VLOOKUP(A858,Reserves[],2,FALSE)</f>
        <v>EastTexas</v>
      </c>
      <c r="C858" t="str">
        <f ca="1">VLOOKUP(A858,Reserves[],3,FALSE)</f>
        <v>Lake2</v>
      </c>
      <c r="D858" t="str">
        <f ca="1">VLOOKUP(A858,Reserves[],5,FALSE)</f>
        <v>Gas</v>
      </c>
      <c r="E858" s="1">
        <f ca="1">MAX(Parameters!$A$2,MAX(INDEX((A858=$A$2:A857)*$E$2:E857,))) + RANDBETWEEN(IF(MAX(INDEX((A858=$A$2:A857)*$E$2:E857,))=0,0,Parameters!$C$2),Parameters!$D$2)</f>
        <v>42983</v>
      </c>
      <c r="F858">
        <f ca="1">RANDBETWEEN(Parameters!$F$2,Parameters!$G$2)</f>
        <v>259</v>
      </c>
    </row>
    <row r="859" spans="1:6" x14ac:dyDescent="0.35">
      <c r="A859">
        <f ca="1">RANDBETWEEN(1,Parameters!$A$6)</f>
        <v>4</v>
      </c>
      <c r="B859" t="str">
        <f ca="1">VLOOKUP(A859,Reserves[],2,FALSE)</f>
        <v>BigPool</v>
      </c>
      <c r="C859" t="str">
        <f ca="1">VLOOKUP(A859,Reserves[],3,FALSE)</f>
        <v>B1</v>
      </c>
      <c r="D859" t="str">
        <f ca="1">VLOOKUP(A859,Reserves[],5,FALSE)</f>
        <v>Oil</v>
      </c>
      <c r="E859" s="1">
        <f ca="1">MAX(Parameters!$A$2,MAX(INDEX((A859=$A$2:A858)*$E$2:E858,))) + RANDBETWEEN(IF(MAX(INDEX((A859=$A$2:A858)*$E$2:E858,))=0,0,Parameters!$C$2),Parameters!$D$2)</f>
        <v>42887</v>
      </c>
      <c r="F859">
        <f ca="1">RANDBETWEEN(Parameters!$F$2,Parameters!$G$2)</f>
        <v>105</v>
      </c>
    </row>
    <row r="860" spans="1:6" x14ac:dyDescent="0.35">
      <c r="A860">
        <f ca="1">RANDBETWEEN(1,Parameters!$A$6)</f>
        <v>4</v>
      </c>
      <c r="B860" t="str">
        <f ca="1">VLOOKUP(A860,Reserves[],2,FALSE)</f>
        <v>BigPool</v>
      </c>
      <c r="C860" t="str">
        <f ca="1">VLOOKUP(A860,Reserves[],3,FALSE)</f>
        <v>B1</v>
      </c>
      <c r="D860" t="str">
        <f ca="1">VLOOKUP(A860,Reserves[],5,FALSE)</f>
        <v>Oil</v>
      </c>
      <c r="E860" s="1">
        <f ca="1">MAX(Parameters!$A$2,MAX(INDEX((A860=$A$2:A859)*$E$2:E859,))) + RANDBETWEEN(IF(MAX(INDEX((A860=$A$2:A859)*$E$2:E859,))=0,0,Parameters!$C$2),Parameters!$D$2)</f>
        <v>42894</v>
      </c>
      <c r="F860">
        <f ca="1">RANDBETWEEN(Parameters!$F$2,Parameters!$G$2)</f>
        <v>294</v>
      </c>
    </row>
    <row r="861" spans="1:6" x14ac:dyDescent="0.35">
      <c r="A861">
        <f ca="1">RANDBETWEEN(1,Parameters!$A$6)</f>
        <v>3</v>
      </c>
      <c r="B861" t="str">
        <f ca="1">VLOOKUP(A861,Reserves[],2,FALSE)</f>
        <v>Route66</v>
      </c>
      <c r="C861" t="str">
        <f ca="1">VLOOKUP(A861,Reserves[],3,FALSE)</f>
        <v>A3</v>
      </c>
      <c r="D861" t="str">
        <f ca="1">VLOOKUP(A861,Reserves[],5,FALSE)</f>
        <v>Gold</v>
      </c>
      <c r="E861" s="1">
        <f ca="1">MAX(Parameters!$A$2,MAX(INDEX((A861=$A$2:A860)*$E$2:E860,))) + RANDBETWEEN(IF(MAX(INDEX((A861=$A$2:A860)*$E$2:E860,))=0,0,Parameters!$C$2),Parameters!$D$2)</f>
        <v>42908</v>
      </c>
      <c r="F861">
        <f ca="1">RANDBETWEEN(Parameters!$F$2,Parameters!$G$2)</f>
        <v>282</v>
      </c>
    </row>
    <row r="862" spans="1:6" x14ac:dyDescent="0.35">
      <c r="A862">
        <f ca="1">RANDBETWEEN(1,Parameters!$A$6)</f>
        <v>6</v>
      </c>
      <c r="B862" t="str">
        <f ca="1">VLOOKUP(A862,Reserves[],2,FALSE)</f>
        <v>BigPool</v>
      </c>
      <c r="C862" t="str">
        <f ca="1">VLOOKUP(A862,Reserves[],3,FALSE)</f>
        <v>B2</v>
      </c>
      <c r="D862" t="str">
        <f ca="1">VLOOKUP(A862,Reserves[],5,FALSE)</f>
        <v>Gold</v>
      </c>
      <c r="E862" s="1">
        <f ca="1">MAX(Parameters!$A$2,MAX(INDEX((A862=$A$2:A861)*$E$2:E861,))) + RANDBETWEEN(IF(MAX(INDEX((A862=$A$2:A861)*$E$2:E861,))=0,0,Parameters!$C$2),Parameters!$D$2)</f>
        <v>42850</v>
      </c>
      <c r="F862">
        <f ca="1">RANDBETWEEN(Parameters!$F$2,Parameters!$G$2)</f>
        <v>175</v>
      </c>
    </row>
    <row r="863" spans="1:6" x14ac:dyDescent="0.35">
      <c r="A863">
        <f ca="1">RANDBETWEEN(1,Parameters!$A$6)</f>
        <v>10</v>
      </c>
      <c r="B863" t="str">
        <f ca="1">VLOOKUP(A863,Reserves[],2,FALSE)</f>
        <v>Hanamura</v>
      </c>
      <c r="C863" t="str">
        <f ca="1">VLOOKUP(A863,Reserves[],3,FALSE)</f>
        <v>H2</v>
      </c>
      <c r="D863" t="str">
        <f ca="1">VLOOKUP(A863,Reserves[],5,FALSE)</f>
        <v>Diamond</v>
      </c>
      <c r="E863" s="1">
        <f ca="1">MAX(Parameters!$A$2,MAX(INDEX((A863=$A$2:A862)*$E$2:E862,))) + RANDBETWEEN(IF(MAX(INDEX((A863=$A$2:A862)*$E$2:E862,))=0,0,Parameters!$C$2),Parameters!$D$2)</f>
        <v>42841</v>
      </c>
      <c r="F863">
        <f ca="1">RANDBETWEEN(Parameters!$F$2,Parameters!$G$2)</f>
        <v>180</v>
      </c>
    </row>
    <row r="864" spans="1:6" x14ac:dyDescent="0.35">
      <c r="A864">
        <f ca="1">RANDBETWEEN(1,Parameters!$A$6)</f>
        <v>9</v>
      </c>
      <c r="B864" t="str">
        <f ca="1">VLOOKUP(A864,Reserves[],2,FALSE)</f>
        <v>Hanamura</v>
      </c>
      <c r="C864" t="str">
        <f ca="1">VLOOKUP(A864,Reserves[],3,FALSE)</f>
        <v>Delta</v>
      </c>
      <c r="D864" t="str">
        <f ca="1">VLOOKUP(A864,Reserves[],5,FALSE)</f>
        <v>Gold</v>
      </c>
      <c r="E864" s="1">
        <f ca="1">MAX(Parameters!$A$2,MAX(INDEX((A864=$A$2:A863)*$E$2:E863,))) + RANDBETWEEN(IF(MAX(INDEX((A864=$A$2:A863)*$E$2:E863,))=0,0,Parameters!$C$2),Parameters!$D$2)</f>
        <v>42878</v>
      </c>
      <c r="F864">
        <f ca="1">RANDBETWEEN(Parameters!$F$2,Parameters!$G$2)</f>
        <v>212</v>
      </c>
    </row>
    <row r="865" spans="1:6" x14ac:dyDescent="0.35">
      <c r="A865">
        <f ca="1">RANDBETWEEN(1,Parameters!$A$6)</f>
        <v>6</v>
      </c>
      <c r="B865" t="str">
        <f ca="1">VLOOKUP(A865,Reserves[],2,FALSE)</f>
        <v>BigPool</v>
      </c>
      <c r="C865" t="str">
        <f ca="1">VLOOKUP(A865,Reserves[],3,FALSE)</f>
        <v>B2</v>
      </c>
      <c r="D865" t="str">
        <f ca="1">VLOOKUP(A865,Reserves[],5,FALSE)</f>
        <v>Gold</v>
      </c>
      <c r="E865" s="1">
        <f ca="1">MAX(Parameters!$A$2,MAX(INDEX((A865=$A$2:A864)*$E$2:E864,))) + RANDBETWEEN(IF(MAX(INDEX((A865=$A$2:A864)*$E$2:E864,))=0,0,Parameters!$C$2),Parameters!$D$2)</f>
        <v>42855</v>
      </c>
      <c r="F865">
        <f ca="1">RANDBETWEEN(Parameters!$F$2,Parameters!$G$2)</f>
        <v>126</v>
      </c>
    </row>
    <row r="866" spans="1:6" x14ac:dyDescent="0.35">
      <c r="A866">
        <f ca="1">RANDBETWEEN(1,Parameters!$A$6)</f>
        <v>7</v>
      </c>
      <c r="B866" t="str">
        <f ca="1">VLOOKUP(A866,Reserves[],2,FALSE)</f>
        <v>Hanamura</v>
      </c>
      <c r="C866" t="str">
        <f ca="1">VLOOKUP(A866,Reserves[],3,FALSE)</f>
        <v>Alpha</v>
      </c>
      <c r="D866" t="str">
        <f ca="1">VLOOKUP(A866,Reserves[],5,FALSE)</f>
        <v>Oil</v>
      </c>
      <c r="E866" s="1">
        <f ca="1">MAX(Parameters!$A$2,MAX(INDEX((A866=$A$2:A865)*$E$2:E865,))) + RANDBETWEEN(IF(MAX(INDEX((A866=$A$2:A865)*$E$2:E865,))=0,0,Parameters!$C$2),Parameters!$D$2)</f>
        <v>42963</v>
      </c>
      <c r="F866">
        <f ca="1">RANDBETWEEN(Parameters!$F$2,Parameters!$G$2)</f>
        <v>289</v>
      </c>
    </row>
    <row r="867" spans="1:6" x14ac:dyDescent="0.35">
      <c r="A867">
        <f ca="1">RANDBETWEEN(1,Parameters!$A$6)</f>
        <v>6</v>
      </c>
      <c r="B867" t="str">
        <f ca="1">VLOOKUP(A867,Reserves[],2,FALSE)</f>
        <v>BigPool</v>
      </c>
      <c r="C867" t="str">
        <f ca="1">VLOOKUP(A867,Reserves[],3,FALSE)</f>
        <v>B2</v>
      </c>
      <c r="D867" t="str">
        <f ca="1">VLOOKUP(A867,Reserves[],5,FALSE)</f>
        <v>Gold</v>
      </c>
      <c r="E867" s="1">
        <f ca="1">MAX(Parameters!$A$2,MAX(INDEX((A867=$A$2:A866)*$E$2:E866,))) + RANDBETWEEN(IF(MAX(INDEX((A867=$A$2:A866)*$E$2:E866,))=0,0,Parameters!$C$2),Parameters!$D$2)</f>
        <v>42860</v>
      </c>
      <c r="F867">
        <f ca="1">RANDBETWEEN(Parameters!$F$2,Parameters!$G$2)</f>
        <v>286</v>
      </c>
    </row>
    <row r="868" spans="1:6" x14ac:dyDescent="0.35">
      <c r="A868">
        <f ca="1">RANDBETWEEN(1,Parameters!$A$6)</f>
        <v>8</v>
      </c>
      <c r="B868" t="str">
        <f ca="1">VLOOKUP(A868,Reserves[],2,FALSE)</f>
        <v>Hanamura</v>
      </c>
      <c r="C868" t="str">
        <f ca="1">VLOOKUP(A868,Reserves[],3,FALSE)</f>
        <v>H1</v>
      </c>
      <c r="D868" t="str">
        <f ca="1">VLOOKUP(A868,Reserves[],5,FALSE)</f>
        <v>Gas</v>
      </c>
      <c r="E868" s="1">
        <f ca="1">MAX(Parameters!$A$2,MAX(INDEX((A868=$A$2:A867)*$E$2:E867,))) + RANDBETWEEN(IF(MAX(INDEX((A868=$A$2:A867)*$E$2:E867,))=0,0,Parameters!$C$2),Parameters!$D$2)</f>
        <v>42860</v>
      </c>
      <c r="F868">
        <f ca="1">RANDBETWEEN(Parameters!$F$2,Parameters!$G$2)</f>
        <v>286</v>
      </c>
    </row>
    <row r="869" spans="1:6" x14ac:dyDescent="0.35">
      <c r="A869">
        <f ca="1">RANDBETWEEN(1,Parameters!$A$6)</f>
        <v>9</v>
      </c>
      <c r="B869" t="str">
        <f ca="1">VLOOKUP(A869,Reserves[],2,FALSE)</f>
        <v>Hanamura</v>
      </c>
      <c r="C869" t="str">
        <f ca="1">VLOOKUP(A869,Reserves[],3,FALSE)</f>
        <v>Delta</v>
      </c>
      <c r="D869" t="str">
        <f ca="1">VLOOKUP(A869,Reserves[],5,FALSE)</f>
        <v>Gold</v>
      </c>
      <c r="E869" s="1">
        <f ca="1">MAX(Parameters!$A$2,MAX(INDEX((A869=$A$2:A868)*$E$2:E868,))) + RANDBETWEEN(IF(MAX(INDEX((A869=$A$2:A868)*$E$2:E868,))=0,0,Parameters!$C$2),Parameters!$D$2)</f>
        <v>42883</v>
      </c>
      <c r="F869">
        <f ca="1">RANDBETWEEN(Parameters!$F$2,Parameters!$G$2)</f>
        <v>112</v>
      </c>
    </row>
    <row r="870" spans="1:6" x14ac:dyDescent="0.35">
      <c r="A870">
        <f ca="1">RANDBETWEEN(1,Parameters!$A$6)</f>
        <v>3</v>
      </c>
      <c r="B870" t="str">
        <f ca="1">VLOOKUP(A870,Reserves[],2,FALSE)</f>
        <v>Route66</v>
      </c>
      <c r="C870" t="str">
        <f ca="1">VLOOKUP(A870,Reserves[],3,FALSE)</f>
        <v>A3</v>
      </c>
      <c r="D870" t="str">
        <f ca="1">VLOOKUP(A870,Reserves[],5,FALSE)</f>
        <v>Gold</v>
      </c>
      <c r="E870" s="1">
        <f ca="1">MAX(Parameters!$A$2,MAX(INDEX((A870=$A$2:A869)*$E$2:E869,))) + RANDBETWEEN(IF(MAX(INDEX((A870=$A$2:A869)*$E$2:E869,))=0,0,Parameters!$C$2),Parameters!$D$2)</f>
        <v>42911</v>
      </c>
      <c r="F870">
        <f ca="1">RANDBETWEEN(Parameters!$F$2,Parameters!$G$2)</f>
        <v>122</v>
      </c>
    </row>
    <row r="871" spans="1:6" x14ac:dyDescent="0.35">
      <c r="A871">
        <f ca="1">RANDBETWEEN(1,Parameters!$A$6)</f>
        <v>16</v>
      </c>
      <c r="B871" t="str">
        <f ca="1">VLOOKUP(A871,Reserves[],2,FALSE)</f>
        <v>Kern River</v>
      </c>
      <c r="C871" t="str">
        <f ca="1">VLOOKUP(A871,Reserves[],3,FALSE)</f>
        <v>D1</v>
      </c>
      <c r="D871" t="str">
        <f ca="1">VLOOKUP(A871,Reserves[],5,FALSE)</f>
        <v>Diamond</v>
      </c>
      <c r="E871" s="1">
        <f ca="1">MAX(Parameters!$A$2,MAX(INDEX((A871=$A$2:A870)*$E$2:E870,))) + RANDBETWEEN(IF(MAX(INDEX((A871=$A$2:A870)*$E$2:E870,))=0,0,Parameters!$C$2),Parameters!$D$2)</f>
        <v>42842</v>
      </c>
      <c r="F871">
        <f ca="1">RANDBETWEEN(Parameters!$F$2,Parameters!$G$2)</f>
        <v>291</v>
      </c>
    </row>
    <row r="872" spans="1:6" x14ac:dyDescent="0.35">
      <c r="A872">
        <f ca="1">RANDBETWEEN(1,Parameters!$A$6)</f>
        <v>16</v>
      </c>
      <c r="B872" t="str">
        <f ca="1">VLOOKUP(A872,Reserves[],2,FALSE)</f>
        <v>Kern River</v>
      </c>
      <c r="C872" t="str">
        <f ca="1">VLOOKUP(A872,Reserves[],3,FALSE)</f>
        <v>D1</v>
      </c>
      <c r="D872" t="str">
        <f ca="1">VLOOKUP(A872,Reserves[],5,FALSE)</f>
        <v>Diamond</v>
      </c>
      <c r="E872" s="1">
        <f ca="1">MAX(Parameters!$A$2,MAX(INDEX((A872=$A$2:A871)*$E$2:E871,))) + RANDBETWEEN(IF(MAX(INDEX((A872=$A$2:A871)*$E$2:E871,))=0,0,Parameters!$C$2),Parameters!$D$2)</f>
        <v>42850</v>
      </c>
      <c r="F872">
        <f ca="1">RANDBETWEEN(Parameters!$F$2,Parameters!$G$2)</f>
        <v>112</v>
      </c>
    </row>
    <row r="873" spans="1:6" x14ac:dyDescent="0.35">
      <c r="A873">
        <f ca="1">RANDBETWEEN(1,Parameters!$A$6)</f>
        <v>5</v>
      </c>
      <c r="B873" t="str">
        <f ca="1">VLOOKUP(A873,Reserves[],2,FALSE)</f>
        <v>BigPool</v>
      </c>
      <c r="C873" t="str">
        <f ca="1">VLOOKUP(A873,Reserves[],3,FALSE)</f>
        <v>Gem</v>
      </c>
      <c r="D873" t="str">
        <f ca="1">VLOOKUP(A873,Reserves[],5,FALSE)</f>
        <v>Gas</v>
      </c>
      <c r="E873" s="1">
        <f ca="1">MAX(Parameters!$A$2,MAX(INDEX((A873=$A$2:A872)*$E$2:E872,))) + RANDBETWEEN(IF(MAX(INDEX((A873=$A$2:A872)*$E$2:E872,))=0,0,Parameters!$C$2),Parameters!$D$2)</f>
        <v>42910</v>
      </c>
      <c r="F873">
        <f ca="1">RANDBETWEEN(Parameters!$F$2,Parameters!$G$2)</f>
        <v>241</v>
      </c>
    </row>
    <row r="874" spans="1:6" x14ac:dyDescent="0.35">
      <c r="A874">
        <f ca="1">RANDBETWEEN(1,Parameters!$A$6)</f>
        <v>8</v>
      </c>
      <c r="B874" t="str">
        <f ca="1">VLOOKUP(A874,Reserves[],2,FALSE)</f>
        <v>Hanamura</v>
      </c>
      <c r="C874" t="str">
        <f ca="1">VLOOKUP(A874,Reserves[],3,FALSE)</f>
        <v>H1</v>
      </c>
      <c r="D874" t="str">
        <f ca="1">VLOOKUP(A874,Reserves[],5,FALSE)</f>
        <v>Gas</v>
      </c>
      <c r="E874" s="1">
        <f ca="1">MAX(Parameters!$A$2,MAX(INDEX((A874=$A$2:A873)*$E$2:E873,))) + RANDBETWEEN(IF(MAX(INDEX((A874=$A$2:A873)*$E$2:E873,))=0,0,Parameters!$C$2),Parameters!$D$2)</f>
        <v>42867</v>
      </c>
      <c r="F874">
        <f ca="1">RANDBETWEEN(Parameters!$F$2,Parameters!$G$2)</f>
        <v>227</v>
      </c>
    </row>
    <row r="875" spans="1:6" x14ac:dyDescent="0.35">
      <c r="A875">
        <f ca="1">RANDBETWEEN(1,Parameters!$A$6)</f>
        <v>12</v>
      </c>
      <c r="B875" t="str">
        <f ca="1">VLOOKUP(A875,Reserves[],2,FALSE)</f>
        <v>EastTexas</v>
      </c>
      <c r="C875" t="str">
        <f ca="1">VLOOKUP(A875,Reserves[],3,FALSE)</f>
        <v>Lake2</v>
      </c>
      <c r="D875" t="str">
        <f ca="1">VLOOKUP(A875,Reserves[],5,FALSE)</f>
        <v>Gas</v>
      </c>
      <c r="E875" s="1">
        <f ca="1">MAX(Parameters!$A$2,MAX(INDEX((A875=$A$2:A874)*$E$2:E874,))) + RANDBETWEEN(IF(MAX(INDEX((A875=$A$2:A874)*$E$2:E874,))=0,0,Parameters!$C$2),Parameters!$D$2)</f>
        <v>42990</v>
      </c>
      <c r="F875">
        <f ca="1">RANDBETWEEN(Parameters!$F$2,Parameters!$G$2)</f>
        <v>131</v>
      </c>
    </row>
    <row r="876" spans="1:6" x14ac:dyDescent="0.35">
      <c r="A876">
        <f ca="1">RANDBETWEEN(1,Parameters!$A$6)</f>
        <v>5</v>
      </c>
      <c r="B876" t="str">
        <f ca="1">VLOOKUP(A876,Reserves[],2,FALSE)</f>
        <v>BigPool</v>
      </c>
      <c r="C876" t="str">
        <f ca="1">VLOOKUP(A876,Reserves[],3,FALSE)</f>
        <v>Gem</v>
      </c>
      <c r="D876" t="str">
        <f ca="1">VLOOKUP(A876,Reserves[],5,FALSE)</f>
        <v>Gas</v>
      </c>
      <c r="E876" s="1">
        <f ca="1">MAX(Parameters!$A$2,MAX(INDEX((A876=$A$2:A875)*$E$2:E875,))) + RANDBETWEEN(IF(MAX(INDEX((A876=$A$2:A875)*$E$2:E875,))=0,0,Parameters!$C$2),Parameters!$D$2)</f>
        <v>42917</v>
      </c>
      <c r="F876">
        <f ca="1">RANDBETWEEN(Parameters!$F$2,Parameters!$G$2)</f>
        <v>233</v>
      </c>
    </row>
    <row r="877" spans="1:6" x14ac:dyDescent="0.35">
      <c r="A877">
        <f ca="1">RANDBETWEEN(1,Parameters!$A$6)</f>
        <v>13</v>
      </c>
      <c r="B877" t="str">
        <f ca="1">VLOOKUP(A877,Reserves[],2,FALSE)</f>
        <v>EastTexas</v>
      </c>
      <c r="C877" t="str">
        <f ca="1">VLOOKUP(A877,Reserves[],3,FALSE)</f>
        <v>Lake3</v>
      </c>
      <c r="D877" t="str">
        <f ca="1">VLOOKUP(A877,Reserves[],5,FALSE)</f>
        <v>Diamond</v>
      </c>
      <c r="E877" s="1">
        <f ca="1">MAX(Parameters!$A$2,MAX(INDEX((A877=$A$2:A876)*$E$2:E876,))) + RANDBETWEEN(IF(MAX(INDEX((A877=$A$2:A876)*$E$2:E876,))=0,0,Parameters!$C$2),Parameters!$D$2)</f>
        <v>42856</v>
      </c>
      <c r="F877">
        <f ca="1">RANDBETWEEN(Parameters!$F$2,Parameters!$G$2)</f>
        <v>174</v>
      </c>
    </row>
    <row r="878" spans="1:6" x14ac:dyDescent="0.35">
      <c r="A878">
        <f ca="1">RANDBETWEEN(1,Parameters!$A$6)</f>
        <v>3</v>
      </c>
      <c r="B878" t="str">
        <f ca="1">VLOOKUP(A878,Reserves[],2,FALSE)</f>
        <v>Route66</v>
      </c>
      <c r="C878" t="str">
        <f ca="1">VLOOKUP(A878,Reserves[],3,FALSE)</f>
        <v>A3</v>
      </c>
      <c r="D878" t="str">
        <f ca="1">VLOOKUP(A878,Reserves[],5,FALSE)</f>
        <v>Gold</v>
      </c>
      <c r="E878" s="1">
        <f ca="1">MAX(Parameters!$A$2,MAX(INDEX((A878=$A$2:A877)*$E$2:E877,))) + RANDBETWEEN(IF(MAX(INDEX((A878=$A$2:A877)*$E$2:E877,))=0,0,Parameters!$C$2),Parameters!$D$2)</f>
        <v>42916</v>
      </c>
      <c r="F878">
        <f ca="1">RANDBETWEEN(Parameters!$F$2,Parameters!$G$2)</f>
        <v>298</v>
      </c>
    </row>
    <row r="879" spans="1:6" x14ac:dyDescent="0.35">
      <c r="A879">
        <f ca="1">RANDBETWEEN(1,Parameters!$A$6)</f>
        <v>8</v>
      </c>
      <c r="B879" t="str">
        <f ca="1">VLOOKUP(A879,Reserves[],2,FALSE)</f>
        <v>Hanamura</v>
      </c>
      <c r="C879" t="str">
        <f ca="1">VLOOKUP(A879,Reserves[],3,FALSE)</f>
        <v>H1</v>
      </c>
      <c r="D879" t="str">
        <f ca="1">VLOOKUP(A879,Reserves[],5,FALSE)</f>
        <v>Gas</v>
      </c>
      <c r="E879" s="1">
        <f ca="1">MAX(Parameters!$A$2,MAX(INDEX((A879=$A$2:A878)*$E$2:E878,))) + RANDBETWEEN(IF(MAX(INDEX((A879=$A$2:A878)*$E$2:E878,))=0,0,Parameters!$C$2),Parameters!$D$2)</f>
        <v>42871</v>
      </c>
      <c r="F879">
        <f ca="1">RANDBETWEEN(Parameters!$F$2,Parameters!$G$2)</f>
        <v>96</v>
      </c>
    </row>
    <row r="880" spans="1:6" x14ac:dyDescent="0.35">
      <c r="A880">
        <f ca="1">RANDBETWEEN(1,Parameters!$A$6)</f>
        <v>4</v>
      </c>
      <c r="B880" t="str">
        <f ca="1">VLOOKUP(A880,Reserves[],2,FALSE)</f>
        <v>BigPool</v>
      </c>
      <c r="C880" t="str">
        <f ca="1">VLOOKUP(A880,Reserves[],3,FALSE)</f>
        <v>B1</v>
      </c>
      <c r="D880" t="str">
        <f ca="1">VLOOKUP(A880,Reserves[],5,FALSE)</f>
        <v>Oil</v>
      </c>
      <c r="E880" s="1">
        <f ca="1">MAX(Parameters!$A$2,MAX(INDEX((A880=$A$2:A879)*$E$2:E879,))) + RANDBETWEEN(IF(MAX(INDEX((A880=$A$2:A879)*$E$2:E879,))=0,0,Parameters!$C$2),Parameters!$D$2)</f>
        <v>42902</v>
      </c>
      <c r="F880">
        <f ca="1">RANDBETWEEN(Parameters!$F$2,Parameters!$G$2)</f>
        <v>160</v>
      </c>
    </row>
    <row r="881" spans="1:6" x14ac:dyDescent="0.35">
      <c r="A881">
        <f ca="1">RANDBETWEEN(1,Parameters!$A$6)</f>
        <v>5</v>
      </c>
      <c r="B881" t="str">
        <f ca="1">VLOOKUP(A881,Reserves[],2,FALSE)</f>
        <v>BigPool</v>
      </c>
      <c r="C881" t="str">
        <f ca="1">VLOOKUP(A881,Reserves[],3,FALSE)</f>
        <v>Gem</v>
      </c>
      <c r="D881" t="str">
        <f ca="1">VLOOKUP(A881,Reserves[],5,FALSE)</f>
        <v>Gas</v>
      </c>
      <c r="E881" s="1">
        <f ca="1">MAX(Parameters!$A$2,MAX(INDEX((A881=$A$2:A880)*$E$2:E880,))) + RANDBETWEEN(IF(MAX(INDEX((A881=$A$2:A880)*$E$2:E880,))=0,0,Parameters!$C$2),Parameters!$D$2)</f>
        <v>42924</v>
      </c>
      <c r="F881">
        <f ca="1">RANDBETWEEN(Parameters!$F$2,Parameters!$G$2)</f>
        <v>161</v>
      </c>
    </row>
    <row r="882" spans="1:6" x14ac:dyDescent="0.35">
      <c r="A882">
        <f ca="1">RANDBETWEEN(1,Parameters!$A$6)</f>
        <v>8</v>
      </c>
      <c r="B882" t="str">
        <f ca="1">VLOOKUP(A882,Reserves[],2,FALSE)</f>
        <v>Hanamura</v>
      </c>
      <c r="C882" t="str">
        <f ca="1">VLOOKUP(A882,Reserves[],3,FALSE)</f>
        <v>H1</v>
      </c>
      <c r="D882" t="str">
        <f ca="1">VLOOKUP(A882,Reserves[],5,FALSE)</f>
        <v>Gas</v>
      </c>
      <c r="E882" s="1">
        <f ca="1">MAX(Parameters!$A$2,MAX(INDEX((A882=$A$2:A881)*$E$2:E881,))) + RANDBETWEEN(IF(MAX(INDEX((A882=$A$2:A881)*$E$2:E881,))=0,0,Parameters!$C$2),Parameters!$D$2)</f>
        <v>42877</v>
      </c>
      <c r="F882">
        <f ca="1">RANDBETWEEN(Parameters!$F$2,Parameters!$G$2)</f>
        <v>138</v>
      </c>
    </row>
    <row r="883" spans="1:6" x14ac:dyDescent="0.35">
      <c r="A883">
        <f ca="1">RANDBETWEEN(1,Parameters!$A$6)</f>
        <v>4</v>
      </c>
      <c r="B883" t="str">
        <f ca="1">VLOOKUP(A883,Reserves[],2,FALSE)</f>
        <v>BigPool</v>
      </c>
      <c r="C883" t="str">
        <f ca="1">VLOOKUP(A883,Reserves[],3,FALSE)</f>
        <v>B1</v>
      </c>
      <c r="D883" t="str">
        <f ca="1">VLOOKUP(A883,Reserves[],5,FALSE)</f>
        <v>Oil</v>
      </c>
      <c r="E883" s="1">
        <f ca="1">MAX(Parameters!$A$2,MAX(INDEX((A883=$A$2:A882)*$E$2:E882,))) + RANDBETWEEN(IF(MAX(INDEX((A883=$A$2:A882)*$E$2:E882,))=0,0,Parameters!$C$2),Parameters!$D$2)</f>
        <v>42908</v>
      </c>
      <c r="F883">
        <f ca="1">RANDBETWEEN(Parameters!$F$2,Parameters!$G$2)</f>
        <v>93</v>
      </c>
    </row>
    <row r="884" spans="1:6" x14ac:dyDescent="0.35">
      <c r="A884">
        <f ca="1">RANDBETWEEN(1,Parameters!$A$6)</f>
        <v>3</v>
      </c>
      <c r="B884" t="str">
        <f ca="1">VLOOKUP(A884,Reserves[],2,FALSE)</f>
        <v>Route66</v>
      </c>
      <c r="C884" t="str">
        <f ca="1">VLOOKUP(A884,Reserves[],3,FALSE)</f>
        <v>A3</v>
      </c>
      <c r="D884" t="str">
        <f ca="1">VLOOKUP(A884,Reserves[],5,FALSE)</f>
        <v>Gold</v>
      </c>
      <c r="E884" s="1">
        <f ca="1">MAX(Parameters!$A$2,MAX(INDEX((A884=$A$2:A883)*$E$2:E883,))) + RANDBETWEEN(IF(MAX(INDEX((A884=$A$2:A883)*$E$2:E883,))=0,0,Parameters!$C$2),Parameters!$D$2)</f>
        <v>42922</v>
      </c>
      <c r="F884">
        <f ca="1">RANDBETWEEN(Parameters!$F$2,Parameters!$G$2)</f>
        <v>294</v>
      </c>
    </row>
    <row r="885" spans="1:6" x14ac:dyDescent="0.35">
      <c r="A885">
        <f ca="1">RANDBETWEEN(1,Parameters!$A$6)</f>
        <v>14</v>
      </c>
      <c r="B885" t="str">
        <f ca="1">VLOOKUP(A885,Reserves[],2,FALSE)</f>
        <v>Kern River</v>
      </c>
      <c r="C885" t="str">
        <f ca="1">VLOOKUP(A885,Reserves[],3,FALSE)</f>
        <v>W13</v>
      </c>
      <c r="D885" t="str">
        <f ca="1">VLOOKUP(A885,Reserves[],5,FALSE)</f>
        <v>Gas</v>
      </c>
      <c r="E885" s="1">
        <f ca="1">MAX(Parameters!$A$2,MAX(INDEX((A885=$A$2:A884)*$E$2:E884,))) + RANDBETWEEN(IF(MAX(INDEX((A885=$A$2:A884)*$E$2:E884,))=0,0,Parameters!$C$2),Parameters!$D$2)</f>
        <v>43022</v>
      </c>
      <c r="F885">
        <f ca="1">RANDBETWEEN(Parameters!$F$2,Parameters!$G$2)</f>
        <v>138</v>
      </c>
    </row>
    <row r="886" spans="1:6" x14ac:dyDescent="0.35">
      <c r="A886">
        <f ca="1">RANDBETWEEN(1,Parameters!$A$6)</f>
        <v>13</v>
      </c>
      <c r="B886" t="str">
        <f ca="1">VLOOKUP(A886,Reserves[],2,FALSE)</f>
        <v>EastTexas</v>
      </c>
      <c r="C886" t="str">
        <f ca="1">VLOOKUP(A886,Reserves[],3,FALSE)</f>
        <v>Lake3</v>
      </c>
      <c r="D886" t="str">
        <f ca="1">VLOOKUP(A886,Reserves[],5,FALSE)</f>
        <v>Diamond</v>
      </c>
      <c r="E886" s="1">
        <f ca="1">MAX(Parameters!$A$2,MAX(INDEX((A886=$A$2:A885)*$E$2:E885,))) + RANDBETWEEN(IF(MAX(INDEX((A886=$A$2:A885)*$E$2:E885,))=0,0,Parameters!$C$2),Parameters!$D$2)</f>
        <v>42864</v>
      </c>
      <c r="F886">
        <f ca="1">RANDBETWEEN(Parameters!$F$2,Parameters!$G$2)</f>
        <v>238</v>
      </c>
    </row>
    <row r="887" spans="1:6" x14ac:dyDescent="0.35">
      <c r="A887">
        <f ca="1">RANDBETWEEN(1,Parameters!$A$6)</f>
        <v>5</v>
      </c>
      <c r="B887" t="str">
        <f ca="1">VLOOKUP(A887,Reserves[],2,FALSE)</f>
        <v>BigPool</v>
      </c>
      <c r="C887" t="str">
        <f ca="1">VLOOKUP(A887,Reserves[],3,FALSE)</f>
        <v>Gem</v>
      </c>
      <c r="D887" t="str">
        <f ca="1">VLOOKUP(A887,Reserves[],5,FALSE)</f>
        <v>Gas</v>
      </c>
      <c r="E887" s="1">
        <f ca="1">MAX(Parameters!$A$2,MAX(INDEX((A887=$A$2:A886)*$E$2:E886,))) + RANDBETWEEN(IF(MAX(INDEX((A887=$A$2:A886)*$E$2:E886,))=0,0,Parameters!$C$2),Parameters!$D$2)</f>
        <v>42927</v>
      </c>
      <c r="F887">
        <f ca="1">RANDBETWEEN(Parameters!$F$2,Parameters!$G$2)</f>
        <v>239</v>
      </c>
    </row>
    <row r="888" spans="1:6" x14ac:dyDescent="0.35">
      <c r="A888">
        <f ca="1">RANDBETWEEN(1,Parameters!$A$6)</f>
        <v>13</v>
      </c>
      <c r="B888" t="str">
        <f ca="1">VLOOKUP(A888,Reserves[],2,FALSE)</f>
        <v>EastTexas</v>
      </c>
      <c r="C888" t="str">
        <f ca="1">VLOOKUP(A888,Reserves[],3,FALSE)</f>
        <v>Lake3</v>
      </c>
      <c r="D888" t="str">
        <f ca="1">VLOOKUP(A888,Reserves[],5,FALSE)</f>
        <v>Diamond</v>
      </c>
      <c r="E888" s="1">
        <f ca="1">MAX(Parameters!$A$2,MAX(INDEX((A888=$A$2:A887)*$E$2:E887,))) + RANDBETWEEN(IF(MAX(INDEX((A888=$A$2:A887)*$E$2:E887,))=0,0,Parameters!$C$2),Parameters!$D$2)</f>
        <v>42870</v>
      </c>
      <c r="F888">
        <f ca="1">RANDBETWEEN(Parameters!$F$2,Parameters!$G$2)</f>
        <v>109</v>
      </c>
    </row>
    <row r="889" spans="1:6" x14ac:dyDescent="0.35">
      <c r="A889">
        <f ca="1">RANDBETWEEN(1,Parameters!$A$6)</f>
        <v>13</v>
      </c>
      <c r="B889" t="str">
        <f ca="1">VLOOKUP(A889,Reserves[],2,FALSE)</f>
        <v>EastTexas</v>
      </c>
      <c r="C889" t="str">
        <f ca="1">VLOOKUP(A889,Reserves[],3,FALSE)</f>
        <v>Lake3</v>
      </c>
      <c r="D889" t="str">
        <f ca="1">VLOOKUP(A889,Reserves[],5,FALSE)</f>
        <v>Diamond</v>
      </c>
      <c r="E889" s="1">
        <f ca="1">MAX(Parameters!$A$2,MAX(INDEX((A889=$A$2:A888)*$E$2:E888,))) + RANDBETWEEN(IF(MAX(INDEX((A889=$A$2:A888)*$E$2:E888,))=0,0,Parameters!$C$2),Parameters!$D$2)</f>
        <v>42876</v>
      </c>
      <c r="F889">
        <f ca="1">RANDBETWEEN(Parameters!$F$2,Parameters!$G$2)</f>
        <v>224</v>
      </c>
    </row>
    <row r="890" spans="1:6" x14ac:dyDescent="0.35">
      <c r="A890">
        <f ca="1">RANDBETWEEN(1,Parameters!$A$6)</f>
        <v>8</v>
      </c>
      <c r="B890" t="str">
        <f ca="1">VLOOKUP(A890,Reserves[],2,FALSE)</f>
        <v>Hanamura</v>
      </c>
      <c r="C890" t="str">
        <f ca="1">VLOOKUP(A890,Reserves[],3,FALSE)</f>
        <v>H1</v>
      </c>
      <c r="D890" t="str">
        <f ca="1">VLOOKUP(A890,Reserves[],5,FALSE)</f>
        <v>Gas</v>
      </c>
      <c r="E890" s="1">
        <f ca="1">MAX(Parameters!$A$2,MAX(INDEX((A890=$A$2:A889)*$E$2:E889,))) + RANDBETWEEN(IF(MAX(INDEX((A890=$A$2:A889)*$E$2:E889,))=0,0,Parameters!$C$2),Parameters!$D$2)</f>
        <v>42882</v>
      </c>
      <c r="F890">
        <f ca="1">RANDBETWEEN(Parameters!$F$2,Parameters!$G$2)</f>
        <v>221</v>
      </c>
    </row>
    <row r="891" spans="1:6" x14ac:dyDescent="0.35">
      <c r="A891">
        <f ca="1">RANDBETWEEN(1,Parameters!$A$6)</f>
        <v>4</v>
      </c>
      <c r="B891" t="str">
        <f ca="1">VLOOKUP(A891,Reserves[],2,FALSE)</f>
        <v>BigPool</v>
      </c>
      <c r="C891" t="str">
        <f ca="1">VLOOKUP(A891,Reserves[],3,FALSE)</f>
        <v>B1</v>
      </c>
      <c r="D891" t="str">
        <f ca="1">VLOOKUP(A891,Reserves[],5,FALSE)</f>
        <v>Oil</v>
      </c>
      <c r="E891" s="1">
        <f ca="1">MAX(Parameters!$A$2,MAX(INDEX((A891=$A$2:A890)*$E$2:E890,))) + RANDBETWEEN(IF(MAX(INDEX((A891=$A$2:A890)*$E$2:E890,))=0,0,Parameters!$C$2),Parameters!$D$2)</f>
        <v>42913</v>
      </c>
      <c r="F891">
        <f ca="1">RANDBETWEEN(Parameters!$F$2,Parameters!$G$2)</f>
        <v>112</v>
      </c>
    </row>
    <row r="892" spans="1:6" x14ac:dyDescent="0.35">
      <c r="A892">
        <f ca="1">RANDBETWEEN(1,Parameters!$A$6)</f>
        <v>6</v>
      </c>
      <c r="B892" t="str">
        <f ca="1">VLOOKUP(A892,Reserves[],2,FALSE)</f>
        <v>BigPool</v>
      </c>
      <c r="C892" t="str">
        <f ca="1">VLOOKUP(A892,Reserves[],3,FALSE)</f>
        <v>B2</v>
      </c>
      <c r="D892" t="str">
        <f ca="1">VLOOKUP(A892,Reserves[],5,FALSE)</f>
        <v>Gold</v>
      </c>
      <c r="E892" s="1">
        <f ca="1">MAX(Parameters!$A$2,MAX(INDEX((A892=$A$2:A891)*$E$2:E891,))) + RANDBETWEEN(IF(MAX(INDEX((A892=$A$2:A891)*$E$2:E891,))=0,0,Parameters!$C$2),Parameters!$D$2)</f>
        <v>42863</v>
      </c>
      <c r="F892">
        <f ca="1">RANDBETWEEN(Parameters!$F$2,Parameters!$G$2)</f>
        <v>123</v>
      </c>
    </row>
    <row r="893" spans="1:6" x14ac:dyDescent="0.35">
      <c r="A893">
        <f ca="1">RANDBETWEEN(1,Parameters!$A$6)</f>
        <v>6</v>
      </c>
      <c r="B893" t="str">
        <f ca="1">VLOOKUP(A893,Reserves[],2,FALSE)</f>
        <v>BigPool</v>
      </c>
      <c r="C893" t="str">
        <f ca="1">VLOOKUP(A893,Reserves[],3,FALSE)</f>
        <v>B2</v>
      </c>
      <c r="D893" t="str">
        <f ca="1">VLOOKUP(A893,Reserves[],5,FALSE)</f>
        <v>Gold</v>
      </c>
      <c r="E893" s="1">
        <f ca="1">MAX(Parameters!$A$2,MAX(INDEX((A893=$A$2:A892)*$E$2:E892,))) + RANDBETWEEN(IF(MAX(INDEX((A893=$A$2:A892)*$E$2:E892,))=0,0,Parameters!$C$2),Parameters!$D$2)</f>
        <v>42868</v>
      </c>
      <c r="F893">
        <f ca="1">RANDBETWEEN(Parameters!$F$2,Parameters!$G$2)</f>
        <v>214</v>
      </c>
    </row>
    <row r="894" spans="1:6" x14ac:dyDescent="0.35">
      <c r="A894">
        <f ca="1">RANDBETWEEN(1,Parameters!$A$6)</f>
        <v>8</v>
      </c>
      <c r="B894" t="str">
        <f ca="1">VLOOKUP(A894,Reserves[],2,FALSE)</f>
        <v>Hanamura</v>
      </c>
      <c r="C894" t="str">
        <f ca="1">VLOOKUP(A894,Reserves[],3,FALSE)</f>
        <v>H1</v>
      </c>
      <c r="D894" t="str">
        <f ca="1">VLOOKUP(A894,Reserves[],5,FALSE)</f>
        <v>Gas</v>
      </c>
      <c r="E894" s="1">
        <f ca="1">MAX(Parameters!$A$2,MAX(INDEX((A894=$A$2:A893)*$E$2:E893,))) + RANDBETWEEN(IF(MAX(INDEX((A894=$A$2:A893)*$E$2:E893,))=0,0,Parameters!$C$2),Parameters!$D$2)</f>
        <v>42890</v>
      </c>
      <c r="F894">
        <f ca="1">RANDBETWEEN(Parameters!$F$2,Parameters!$G$2)</f>
        <v>93</v>
      </c>
    </row>
    <row r="895" spans="1:6" x14ac:dyDescent="0.35">
      <c r="A895">
        <f ca="1">RANDBETWEEN(1,Parameters!$A$6)</f>
        <v>2</v>
      </c>
      <c r="B895" t="str">
        <f ca="1">VLOOKUP(A895,Reserves[],2,FALSE)</f>
        <v>Route66</v>
      </c>
      <c r="C895" t="str">
        <f ca="1">VLOOKUP(A895,Reserves[],3,FALSE)</f>
        <v>Delta</v>
      </c>
      <c r="D895" t="str">
        <f ca="1">VLOOKUP(A895,Reserves[],5,FALSE)</f>
        <v>Gas</v>
      </c>
      <c r="E895" s="1">
        <f ca="1">MAX(Parameters!$A$2,MAX(INDEX((A895=$A$2:A894)*$E$2:E894,))) + RANDBETWEEN(IF(MAX(INDEX((A895=$A$2:A894)*$E$2:E894,))=0,0,Parameters!$C$2),Parameters!$D$2)</f>
        <v>42870</v>
      </c>
      <c r="F895">
        <f ca="1">RANDBETWEEN(Parameters!$F$2,Parameters!$G$2)</f>
        <v>121</v>
      </c>
    </row>
    <row r="896" spans="1:6" x14ac:dyDescent="0.35">
      <c r="A896">
        <f ca="1">RANDBETWEEN(1,Parameters!$A$6)</f>
        <v>11</v>
      </c>
      <c r="B896" t="str">
        <f ca="1">VLOOKUP(A896,Reserves[],2,FALSE)</f>
        <v>EastTexas</v>
      </c>
      <c r="C896" t="str">
        <f ca="1">VLOOKUP(A896,Reserves[],3,FALSE)</f>
        <v>Lake1</v>
      </c>
      <c r="D896" t="str">
        <f ca="1">VLOOKUP(A896,Reserves[],5,FALSE)</f>
        <v>Oil</v>
      </c>
      <c r="E896" s="1">
        <f ca="1">MAX(Parameters!$A$2,MAX(INDEX((A896=$A$2:A895)*$E$2:E895,))) + RANDBETWEEN(IF(MAX(INDEX((A896=$A$2:A895)*$E$2:E895,))=0,0,Parameters!$C$2),Parameters!$D$2)</f>
        <v>42904</v>
      </c>
      <c r="F896">
        <f ca="1">RANDBETWEEN(Parameters!$F$2,Parameters!$G$2)</f>
        <v>138</v>
      </c>
    </row>
    <row r="897" spans="1:6" x14ac:dyDescent="0.35">
      <c r="A897">
        <f ca="1">RANDBETWEEN(1,Parameters!$A$6)</f>
        <v>8</v>
      </c>
      <c r="B897" t="str">
        <f ca="1">VLOOKUP(A897,Reserves[],2,FALSE)</f>
        <v>Hanamura</v>
      </c>
      <c r="C897" t="str">
        <f ca="1">VLOOKUP(A897,Reserves[],3,FALSE)</f>
        <v>H1</v>
      </c>
      <c r="D897" t="str">
        <f ca="1">VLOOKUP(A897,Reserves[],5,FALSE)</f>
        <v>Gas</v>
      </c>
      <c r="E897" s="1">
        <f ca="1">MAX(Parameters!$A$2,MAX(INDEX((A897=$A$2:A896)*$E$2:E896,))) + RANDBETWEEN(IF(MAX(INDEX((A897=$A$2:A896)*$E$2:E896,))=0,0,Parameters!$C$2),Parameters!$D$2)</f>
        <v>42897</v>
      </c>
      <c r="F897">
        <f ca="1">RANDBETWEEN(Parameters!$F$2,Parameters!$G$2)</f>
        <v>90</v>
      </c>
    </row>
    <row r="898" spans="1:6" x14ac:dyDescent="0.35">
      <c r="A898">
        <f ca="1">RANDBETWEEN(1,Parameters!$A$6)</f>
        <v>1</v>
      </c>
      <c r="B898" t="str">
        <f ca="1">VLOOKUP(A898,Reserves[],2,FALSE)</f>
        <v>Route66</v>
      </c>
      <c r="C898" t="str">
        <f ca="1">VLOOKUP(A898,Reserves[],3,FALSE)</f>
        <v>Alpha</v>
      </c>
      <c r="D898" t="str">
        <f ca="1">VLOOKUP(A898,Reserves[],5,FALSE)</f>
        <v>Oil</v>
      </c>
      <c r="E898" s="1">
        <f ca="1">MAX(Parameters!$A$2,MAX(INDEX((A898=$A$2:A897)*$E$2:E897,))) + RANDBETWEEN(IF(MAX(INDEX((A898=$A$2:A897)*$E$2:E897,))=0,0,Parameters!$C$2),Parameters!$D$2)</f>
        <v>42810</v>
      </c>
      <c r="F898">
        <f ca="1">RANDBETWEEN(Parameters!$F$2,Parameters!$G$2)</f>
        <v>217</v>
      </c>
    </row>
    <row r="899" spans="1:6" x14ac:dyDescent="0.35">
      <c r="A899">
        <f ca="1">RANDBETWEEN(1,Parameters!$A$6)</f>
        <v>6</v>
      </c>
      <c r="B899" t="str">
        <f ca="1">VLOOKUP(A899,Reserves[],2,FALSE)</f>
        <v>BigPool</v>
      </c>
      <c r="C899" t="str">
        <f ca="1">VLOOKUP(A899,Reserves[],3,FALSE)</f>
        <v>B2</v>
      </c>
      <c r="D899" t="str">
        <f ca="1">VLOOKUP(A899,Reserves[],5,FALSE)</f>
        <v>Gold</v>
      </c>
      <c r="E899" s="1">
        <f ca="1">MAX(Parameters!$A$2,MAX(INDEX((A899=$A$2:A898)*$E$2:E898,))) + RANDBETWEEN(IF(MAX(INDEX((A899=$A$2:A898)*$E$2:E898,))=0,0,Parameters!$C$2),Parameters!$D$2)</f>
        <v>42871</v>
      </c>
      <c r="F899">
        <f ca="1">RANDBETWEEN(Parameters!$F$2,Parameters!$G$2)</f>
        <v>140</v>
      </c>
    </row>
    <row r="900" spans="1:6" x14ac:dyDescent="0.35">
      <c r="A900">
        <f ca="1">RANDBETWEEN(1,Parameters!$A$6)</f>
        <v>6</v>
      </c>
      <c r="B900" t="str">
        <f ca="1">VLOOKUP(A900,Reserves[],2,FALSE)</f>
        <v>BigPool</v>
      </c>
      <c r="C900" t="str">
        <f ca="1">VLOOKUP(A900,Reserves[],3,FALSE)</f>
        <v>B2</v>
      </c>
      <c r="D900" t="str">
        <f ca="1">VLOOKUP(A900,Reserves[],5,FALSE)</f>
        <v>Gold</v>
      </c>
      <c r="E900" s="1">
        <f ca="1">MAX(Parameters!$A$2,MAX(INDEX((A900=$A$2:A899)*$E$2:E899,))) + RANDBETWEEN(IF(MAX(INDEX((A900=$A$2:A899)*$E$2:E899,))=0,0,Parameters!$C$2),Parameters!$D$2)</f>
        <v>42877</v>
      </c>
      <c r="F900">
        <f ca="1">RANDBETWEEN(Parameters!$F$2,Parameters!$G$2)</f>
        <v>257</v>
      </c>
    </row>
    <row r="901" spans="1:6" x14ac:dyDescent="0.35">
      <c r="A901">
        <f ca="1">RANDBETWEEN(1,Parameters!$A$6)</f>
        <v>14</v>
      </c>
      <c r="B901" t="str">
        <f ca="1">VLOOKUP(A901,Reserves[],2,FALSE)</f>
        <v>Kern River</v>
      </c>
      <c r="C901" t="str">
        <f ca="1">VLOOKUP(A901,Reserves[],3,FALSE)</f>
        <v>W13</v>
      </c>
      <c r="D901" t="str">
        <f ca="1">VLOOKUP(A901,Reserves[],5,FALSE)</f>
        <v>Gas</v>
      </c>
      <c r="E901" s="1">
        <f ca="1">MAX(Parameters!$A$2,MAX(INDEX((A901=$A$2:A900)*$E$2:E900,))) + RANDBETWEEN(IF(MAX(INDEX((A901=$A$2:A900)*$E$2:E900,))=0,0,Parameters!$C$2),Parameters!$D$2)</f>
        <v>43030</v>
      </c>
      <c r="F901">
        <f ca="1">RANDBETWEEN(Parameters!$F$2,Parameters!$G$2)</f>
        <v>89</v>
      </c>
    </row>
    <row r="902" spans="1:6" x14ac:dyDescent="0.35">
      <c r="A902">
        <f ca="1">RANDBETWEEN(1,Parameters!$A$6)</f>
        <v>11</v>
      </c>
      <c r="B902" t="str">
        <f ca="1">VLOOKUP(A902,Reserves[],2,FALSE)</f>
        <v>EastTexas</v>
      </c>
      <c r="C902" t="str">
        <f ca="1">VLOOKUP(A902,Reserves[],3,FALSE)</f>
        <v>Lake1</v>
      </c>
      <c r="D902" t="str">
        <f ca="1">VLOOKUP(A902,Reserves[],5,FALSE)</f>
        <v>Oil</v>
      </c>
      <c r="E902" s="1">
        <f ca="1">MAX(Parameters!$A$2,MAX(INDEX((A902=$A$2:A901)*$E$2:E901,))) + RANDBETWEEN(IF(MAX(INDEX((A902=$A$2:A901)*$E$2:E901,))=0,0,Parameters!$C$2),Parameters!$D$2)</f>
        <v>42910</v>
      </c>
      <c r="F902">
        <f ca="1">RANDBETWEEN(Parameters!$F$2,Parameters!$G$2)</f>
        <v>265</v>
      </c>
    </row>
    <row r="903" spans="1:6" x14ac:dyDescent="0.35">
      <c r="A903">
        <f ca="1">RANDBETWEEN(1,Parameters!$A$6)</f>
        <v>13</v>
      </c>
      <c r="B903" t="str">
        <f ca="1">VLOOKUP(A903,Reserves[],2,FALSE)</f>
        <v>EastTexas</v>
      </c>
      <c r="C903" t="str">
        <f ca="1">VLOOKUP(A903,Reserves[],3,FALSE)</f>
        <v>Lake3</v>
      </c>
      <c r="D903" t="str">
        <f ca="1">VLOOKUP(A903,Reserves[],5,FALSE)</f>
        <v>Diamond</v>
      </c>
      <c r="E903" s="1">
        <f ca="1">MAX(Parameters!$A$2,MAX(INDEX((A903=$A$2:A902)*$E$2:E902,))) + RANDBETWEEN(IF(MAX(INDEX((A903=$A$2:A902)*$E$2:E902,))=0,0,Parameters!$C$2),Parameters!$D$2)</f>
        <v>42879</v>
      </c>
      <c r="F903">
        <f ca="1">RANDBETWEEN(Parameters!$F$2,Parameters!$G$2)</f>
        <v>137</v>
      </c>
    </row>
    <row r="904" spans="1:6" x14ac:dyDescent="0.35">
      <c r="A904">
        <f ca="1">RANDBETWEEN(1,Parameters!$A$6)</f>
        <v>16</v>
      </c>
      <c r="B904" t="str">
        <f ca="1">VLOOKUP(A904,Reserves[],2,FALSE)</f>
        <v>Kern River</v>
      </c>
      <c r="C904" t="str">
        <f ca="1">VLOOKUP(A904,Reserves[],3,FALSE)</f>
        <v>D1</v>
      </c>
      <c r="D904" t="str">
        <f ca="1">VLOOKUP(A904,Reserves[],5,FALSE)</f>
        <v>Diamond</v>
      </c>
      <c r="E904" s="1">
        <f ca="1">MAX(Parameters!$A$2,MAX(INDEX((A904=$A$2:A903)*$E$2:E903,))) + RANDBETWEEN(IF(MAX(INDEX((A904=$A$2:A903)*$E$2:E903,))=0,0,Parameters!$C$2),Parameters!$D$2)</f>
        <v>42855</v>
      </c>
      <c r="F904">
        <f ca="1">RANDBETWEEN(Parameters!$F$2,Parameters!$G$2)</f>
        <v>121</v>
      </c>
    </row>
    <row r="905" spans="1:6" x14ac:dyDescent="0.35">
      <c r="A905">
        <f ca="1">RANDBETWEEN(1,Parameters!$A$6)</f>
        <v>14</v>
      </c>
      <c r="B905" t="str">
        <f ca="1">VLOOKUP(A905,Reserves[],2,FALSE)</f>
        <v>Kern River</v>
      </c>
      <c r="C905" t="str">
        <f ca="1">VLOOKUP(A905,Reserves[],3,FALSE)</f>
        <v>W13</v>
      </c>
      <c r="D905" t="str">
        <f ca="1">VLOOKUP(A905,Reserves[],5,FALSE)</f>
        <v>Gas</v>
      </c>
      <c r="E905" s="1">
        <f ca="1">MAX(Parameters!$A$2,MAX(INDEX((A905=$A$2:A904)*$E$2:E904,))) + RANDBETWEEN(IF(MAX(INDEX((A905=$A$2:A904)*$E$2:E904,))=0,0,Parameters!$C$2),Parameters!$D$2)</f>
        <v>43036</v>
      </c>
      <c r="F905">
        <f ca="1">RANDBETWEEN(Parameters!$F$2,Parameters!$G$2)</f>
        <v>268</v>
      </c>
    </row>
    <row r="906" spans="1:6" x14ac:dyDescent="0.35">
      <c r="A906">
        <f ca="1">RANDBETWEEN(1,Parameters!$A$6)</f>
        <v>10</v>
      </c>
      <c r="B906" t="str">
        <f ca="1">VLOOKUP(A906,Reserves[],2,FALSE)</f>
        <v>Hanamura</v>
      </c>
      <c r="C906" t="str">
        <f ca="1">VLOOKUP(A906,Reserves[],3,FALSE)</f>
        <v>H2</v>
      </c>
      <c r="D906" t="str">
        <f ca="1">VLOOKUP(A906,Reserves[],5,FALSE)</f>
        <v>Diamond</v>
      </c>
      <c r="E906" s="1">
        <f ca="1">MAX(Parameters!$A$2,MAX(INDEX((A906=$A$2:A905)*$E$2:E905,))) + RANDBETWEEN(IF(MAX(INDEX((A906=$A$2:A905)*$E$2:E905,))=0,0,Parameters!$C$2),Parameters!$D$2)</f>
        <v>42847</v>
      </c>
      <c r="F906">
        <f ca="1">RANDBETWEEN(Parameters!$F$2,Parameters!$G$2)</f>
        <v>278</v>
      </c>
    </row>
    <row r="907" spans="1:6" x14ac:dyDescent="0.35">
      <c r="A907">
        <f ca="1">RANDBETWEEN(1,Parameters!$A$6)</f>
        <v>16</v>
      </c>
      <c r="B907" t="str">
        <f ca="1">VLOOKUP(A907,Reserves[],2,FALSE)</f>
        <v>Kern River</v>
      </c>
      <c r="C907" t="str">
        <f ca="1">VLOOKUP(A907,Reserves[],3,FALSE)</f>
        <v>D1</v>
      </c>
      <c r="D907" t="str">
        <f ca="1">VLOOKUP(A907,Reserves[],5,FALSE)</f>
        <v>Diamond</v>
      </c>
      <c r="E907" s="1">
        <f ca="1">MAX(Parameters!$A$2,MAX(INDEX((A907=$A$2:A906)*$E$2:E906,))) + RANDBETWEEN(IF(MAX(INDEX((A907=$A$2:A906)*$E$2:E906,))=0,0,Parameters!$C$2),Parameters!$D$2)</f>
        <v>42863</v>
      </c>
      <c r="F907">
        <f ca="1">RANDBETWEEN(Parameters!$F$2,Parameters!$G$2)</f>
        <v>163</v>
      </c>
    </row>
    <row r="908" spans="1:6" x14ac:dyDescent="0.35">
      <c r="A908">
        <f ca="1">RANDBETWEEN(1,Parameters!$A$6)</f>
        <v>8</v>
      </c>
      <c r="B908" t="str">
        <f ca="1">VLOOKUP(A908,Reserves[],2,FALSE)</f>
        <v>Hanamura</v>
      </c>
      <c r="C908" t="str">
        <f ca="1">VLOOKUP(A908,Reserves[],3,FALSE)</f>
        <v>H1</v>
      </c>
      <c r="D908" t="str">
        <f ca="1">VLOOKUP(A908,Reserves[],5,FALSE)</f>
        <v>Gas</v>
      </c>
      <c r="E908" s="1">
        <f ca="1">MAX(Parameters!$A$2,MAX(INDEX((A908=$A$2:A907)*$E$2:E907,))) + RANDBETWEEN(IF(MAX(INDEX((A908=$A$2:A907)*$E$2:E907,))=0,0,Parameters!$C$2),Parameters!$D$2)</f>
        <v>42905</v>
      </c>
      <c r="F908">
        <f ca="1">RANDBETWEEN(Parameters!$F$2,Parameters!$G$2)</f>
        <v>98</v>
      </c>
    </row>
    <row r="909" spans="1:6" x14ac:dyDescent="0.35">
      <c r="A909">
        <f ca="1">RANDBETWEEN(1,Parameters!$A$6)</f>
        <v>16</v>
      </c>
      <c r="B909" t="str">
        <f ca="1">VLOOKUP(A909,Reserves[],2,FALSE)</f>
        <v>Kern River</v>
      </c>
      <c r="C909" t="str">
        <f ca="1">VLOOKUP(A909,Reserves[],3,FALSE)</f>
        <v>D1</v>
      </c>
      <c r="D909" t="str">
        <f ca="1">VLOOKUP(A909,Reserves[],5,FALSE)</f>
        <v>Diamond</v>
      </c>
      <c r="E909" s="1">
        <f ca="1">MAX(Parameters!$A$2,MAX(INDEX((A909=$A$2:A908)*$E$2:E908,))) + RANDBETWEEN(IF(MAX(INDEX((A909=$A$2:A908)*$E$2:E908,))=0,0,Parameters!$C$2),Parameters!$D$2)</f>
        <v>42871</v>
      </c>
      <c r="F909">
        <f ca="1">RANDBETWEEN(Parameters!$F$2,Parameters!$G$2)</f>
        <v>149</v>
      </c>
    </row>
    <row r="910" spans="1:6" x14ac:dyDescent="0.35">
      <c r="A910">
        <f ca="1">RANDBETWEEN(1,Parameters!$A$6)</f>
        <v>5</v>
      </c>
      <c r="B910" t="str">
        <f ca="1">VLOOKUP(A910,Reserves[],2,FALSE)</f>
        <v>BigPool</v>
      </c>
      <c r="C910" t="str">
        <f ca="1">VLOOKUP(A910,Reserves[],3,FALSE)</f>
        <v>Gem</v>
      </c>
      <c r="D910" t="str">
        <f ca="1">VLOOKUP(A910,Reserves[],5,FALSE)</f>
        <v>Gas</v>
      </c>
      <c r="E910" s="1">
        <f ca="1">MAX(Parameters!$A$2,MAX(INDEX((A910=$A$2:A909)*$E$2:E909,))) + RANDBETWEEN(IF(MAX(INDEX((A910=$A$2:A909)*$E$2:E909,))=0,0,Parameters!$C$2),Parameters!$D$2)</f>
        <v>42935</v>
      </c>
      <c r="F910">
        <f ca="1">RANDBETWEEN(Parameters!$F$2,Parameters!$G$2)</f>
        <v>254</v>
      </c>
    </row>
    <row r="911" spans="1:6" x14ac:dyDescent="0.35">
      <c r="A911">
        <f ca="1">RANDBETWEEN(1,Parameters!$A$6)</f>
        <v>1</v>
      </c>
      <c r="B911" t="str">
        <f ca="1">VLOOKUP(A911,Reserves[],2,FALSE)</f>
        <v>Route66</v>
      </c>
      <c r="C911" t="str">
        <f ca="1">VLOOKUP(A911,Reserves[],3,FALSE)</f>
        <v>Alpha</v>
      </c>
      <c r="D911" t="str">
        <f ca="1">VLOOKUP(A911,Reserves[],5,FALSE)</f>
        <v>Oil</v>
      </c>
      <c r="E911" s="1">
        <f ca="1">MAX(Parameters!$A$2,MAX(INDEX((A911=$A$2:A910)*$E$2:E910,))) + RANDBETWEEN(IF(MAX(INDEX((A911=$A$2:A910)*$E$2:E910,))=0,0,Parameters!$C$2),Parameters!$D$2)</f>
        <v>42818</v>
      </c>
      <c r="F911">
        <f ca="1">RANDBETWEEN(Parameters!$F$2,Parameters!$G$2)</f>
        <v>173</v>
      </c>
    </row>
    <row r="912" spans="1:6" x14ac:dyDescent="0.35">
      <c r="A912">
        <f ca="1">RANDBETWEEN(1,Parameters!$A$6)</f>
        <v>9</v>
      </c>
      <c r="B912" t="str">
        <f ca="1">VLOOKUP(A912,Reserves[],2,FALSE)</f>
        <v>Hanamura</v>
      </c>
      <c r="C912" t="str">
        <f ca="1">VLOOKUP(A912,Reserves[],3,FALSE)</f>
        <v>Delta</v>
      </c>
      <c r="D912" t="str">
        <f ca="1">VLOOKUP(A912,Reserves[],5,FALSE)</f>
        <v>Gold</v>
      </c>
      <c r="E912" s="1">
        <f ca="1">MAX(Parameters!$A$2,MAX(INDEX((A912=$A$2:A911)*$E$2:E911,))) + RANDBETWEEN(IF(MAX(INDEX((A912=$A$2:A911)*$E$2:E911,))=0,0,Parameters!$C$2),Parameters!$D$2)</f>
        <v>42888</v>
      </c>
      <c r="F912">
        <f ca="1">RANDBETWEEN(Parameters!$F$2,Parameters!$G$2)</f>
        <v>133</v>
      </c>
    </row>
    <row r="913" spans="1:6" x14ac:dyDescent="0.35">
      <c r="A913">
        <f ca="1">RANDBETWEEN(1,Parameters!$A$6)</f>
        <v>1</v>
      </c>
      <c r="B913" t="str">
        <f ca="1">VLOOKUP(A913,Reserves[],2,FALSE)</f>
        <v>Route66</v>
      </c>
      <c r="C913" t="str">
        <f ca="1">VLOOKUP(A913,Reserves[],3,FALSE)</f>
        <v>Alpha</v>
      </c>
      <c r="D913" t="str">
        <f ca="1">VLOOKUP(A913,Reserves[],5,FALSE)</f>
        <v>Oil</v>
      </c>
      <c r="E913" s="1">
        <f ca="1">MAX(Parameters!$A$2,MAX(INDEX((A913=$A$2:A912)*$E$2:E912,))) + RANDBETWEEN(IF(MAX(INDEX((A913=$A$2:A912)*$E$2:E912,))=0,0,Parameters!$C$2),Parameters!$D$2)</f>
        <v>42822</v>
      </c>
      <c r="F913">
        <f ca="1">RANDBETWEEN(Parameters!$F$2,Parameters!$G$2)</f>
        <v>198</v>
      </c>
    </row>
    <row r="914" spans="1:6" x14ac:dyDescent="0.35">
      <c r="A914">
        <f ca="1">RANDBETWEEN(1,Parameters!$A$6)</f>
        <v>1</v>
      </c>
      <c r="B914" t="str">
        <f ca="1">VLOOKUP(A914,Reserves[],2,FALSE)</f>
        <v>Route66</v>
      </c>
      <c r="C914" t="str">
        <f ca="1">VLOOKUP(A914,Reserves[],3,FALSE)</f>
        <v>Alpha</v>
      </c>
      <c r="D914" t="str">
        <f ca="1">VLOOKUP(A914,Reserves[],5,FALSE)</f>
        <v>Oil</v>
      </c>
      <c r="E914" s="1">
        <f ca="1">MAX(Parameters!$A$2,MAX(INDEX((A914=$A$2:A913)*$E$2:E913,))) + RANDBETWEEN(IF(MAX(INDEX((A914=$A$2:A913)*$E$2:E913,))=0,0,Parameters!$C$2),Parameters!$D$2)</f>
        <v>42830</v>
      </c>
      <c r="F914">
        <f ca="1">RANDBETWEEN(Parameters!$F$2,Parameters!$G$2)</f>
        <v>252</v>
      </c>
    </row>
    <row r="915" spans="1:6" x14ac:dyDescent="0.35">
      <c r="A915">
        <f ca="1">RANDBETWEEN(1,Parameters!$A$6)</f>
        <v>3</v>
      </c>
      <c r="B915" t="str">
        <f ca="1">VLOOKUP(A915,Reserves[],2,FALSE)</f>
        <v>Route66</v>
      </c>
      <c r="C915" t="str">
        <f ca="1">VLOOKUP(A915,Reserves[],3,FALSE)</f>
        <v>A3</v>
      </c>
      <c r="D915" t="str">
        <f ca="1">VLOOKUP(A915,Reserves[],5,FALSE)</f>
        <v>Gold</v>
      </c>
      <c r="E915" s="1">
        <f ca="1">MAX(Parameters!$A$2,MAX(INDEX((A915=$A$2:A914)*$E$2:E914,))) + RANDBETWEEN(IF(MAX(INDEX((A915=$A$2:A914)*$E$2:E914,))=0,0,Parameters!$C$2),Parameters!$D$2)</f>
        <v>42927</v>
      </c>
      <c r="F915">
        <f ca="1">RANDBETWEEN(Parameters!$F$2,Parameters!$G$2)</f>
        <v>131</v>
      </c>
    </row>
    <row r="916" spans="1:6" x14ac:dyDescent="0.35">
      <c r="A916">
        <f ca="1">RANDBETWEEN(1,Parameters!$A$6)</f>
        <v>15</v>
      </c>
      <c r="B916" t="str">
        <f ca="1">VLOOKUP(A916,Reserves[],2,FALSE)</f>
        <v>Kern River</v>
      </c>
      <c r="C916" t="str">
        <f ca="1">VLOOKUP(A916,Reserves[],3,FALSE)</f>
        <v>Delta</v>
      </c>
      <c r="D916" t="str">
        <f ca="1">VLOOKUP(A916,Reserves[],5,FALSE)</f>
        <v>Gold</v>
      </c>
      <c r="E916" s="1">
        <f ca="1">MAX(Parameters!$A$2,MAX(INDEX((A916=$A$2:A915)*$E$2:E915,))) + RANDBETWEEN(IF(MAX(INDEX((A916=$A$2:A915)*$E$2:E915,))=0,0,Parameters!$C$2),Parameters!$D$2)</f>
        <v>42866</v>
      </c>
      <c r="F916">
        <f ca="1">RANDBETWEEN(Parameters!$F$2,Parameters!$G$2)</f>
        <v>85</v>
      </c>
    </row>
    <row r="917" spans="1:6" x14ac:dyDescent="0.35">
      <c r="A917">
        <f ca="1">RANDBETWEEN(1,Parameters!$A$6)</f>
        <v>7</v>
      </c>
      <c r="B917" t="str">
        <f ca="1">VLOOKUP(A917,Reserves[],2,FALSE)</f>
        <v>Hanamura</v>
      </c>
      <c r="C917" t="str">
        <f ca="1">VLOOKUP(A917,Reserves[],3,FALSE)</f>
        <v>Alpha</v>
      </c>
      <c r="D917" t="str">
        <f ca="1">VLOOKUP(A917,Reserves[],5,FALSE)</f>
        <v>Oil</v>
      </c>
      <c r="E917" s="1">
        <f ca="1">MAX(Parameters!$A$2,MAX(INDEX((A917=$A$2:A916)*$E$2:E916,))) + RANDBETWEEN(IF(MAX(INDEX((A917=$A$2:A916)*$E$2:E916,))=0,0,Parameters!$C$2),Parameters!$D$2)</f>
        <v>42967</v>
      </c>
      <c r="F917">
        <f ca="1">RANDBETWEEN(Parameters!$F$2,Parameters!$G$2)</f>
        <v>132</v>
      </c>
    </row>
    <row r="918" spans="1:6" x14ac:dyDescent="0.35">
      <c r="A918">
        <f ca="1">RANDBETWEEN(1,Parameters!$A$6)</f>
        <v>15</v>
      </c>
      <c r="B918" t="str">
        <f ca="1">VLOOKUP(A918,Reserves[],2,FALSE)</f>
        <v>Kern River</v>
      </c>
      <c r="C918" t="str">
        <f ca="1">VLOOKUP(A918,Reserves[],3,FALSE)</f>
        <v>Delta</v>
      </c>
      <c r="D918" t="str">
        <f ca="1">VLOOKUP(A918,Reserves[],5,FALSE)</f>
        <v>Gold</v>
      </c>
      <c r="E918" s="1">
        <f ca="1">MAX(Parameters!$A$2,MAX(INDEX((A918=$A$2:A917)*$E$2:E917,))) + RANDBETWEEN(IF(MAX(INDEX((A918=$A$2:A917)*$E$2:E917,))=0,0,Parameters!$C$2),Parameters!$D$2)</f>
        <v>42871</v>
      </c>
      <c r="F918">
        <f ca="1">RANDBETWEEN(Parameters!$F$2,Parameters!$G$2)</f>
        <v>200</v>
      </c>
    </row>
    <row r="919" spans="1:6" x14ac:dyDescent="0.35">
      <c r="A919">
        <f ca="1">RANDBETWEEN(1,Parameters!$A$6)</f>
        <v>6</v>
      </c>
      <c r="B919" t="str">
        <f ca="1">VLOOKUP(A919,Reserves[],2,FALSE)</f>
        <v>BigPool</v>
      </c>
      <c r="C919" t="str">
        <f ca="1">VLOOKUP(A919,Reserves[],3,FALSE)</f>
        <v>B2</v>
      </c>
      <c r="D919" t="str">
        <f ca="1">VLOOKUP(A919,Reserves[],5,FALSE)</f>
        <v>Gold</v>
      </c>
      <c r="E919" s="1">
        <f ca="1">MAX(Parameters!$A$2,MAX(INDEX((A919=$A$2:A918)*$E$2:E918,))) + RANDBETWEEN(IF(MAX(INDEX((A919=$A$2:A918)*$E$2:E918,))=0,0,Parameters!$C$2),Parameters!$D$2)</f>
        <v>42883</v>
      </c>
      <c r="F919">
        <f ca="1">RANDBETWEEN(Parameters!$F$2,Parameters!$G$2)</f>
        <v>164</v>
      </c>
    </row>
    <row r="920" spans="1:6" x14ac:dyDescent="0.35">
      <c r="A920">
        <f ca="1">RANDBETWEEN(1,Parameters!$A$6)</f>
        <v>16</v>
      </c>
      <c r="B920" t="str">
        <f ca="1">VLOOKUP(A920,Reserves[],2,FALSE)</f>
        <v>Kern River</v>
      </c>
      <c r="C920" t="str">
        <f ca="1">VLOOKUP(A920,Reserves[],3,FALSE)</f>
        <v>D1</v>
      </c>
      <c r="D920" t="str">
        <f ca="1">VLOOKUP(A920,Reserves[],5,FALSE)</f>
        <v>Diamond</v>
      </c>
      <c r="E920" s="1">
        <f ca="1">MAX(Parameters!$A$2,MAX(INDEX((A920=$A$2:A919)*$E$2:E919,))) + RANDBETWEEN(IF(MAX(INDEX((A920=$A$2:A919)*$E$2:E919,))=0,0,Parameters!$C$2),Parameters!$D$2)</f>
        <v>42874</v>
      </c>
      <c r="F920">
        <f ca="1">RANDBETWEEN(Parameters!$F$2,Parameters!$G$2)</f>
        <v>187</v>
      </c>
    </row>
    <row r="921" spans="1:6" x14ac:dyDescent="0.35">
      <c r="A921">
        <f ca="1">RANDBETWEEN(1,Parameters!$A$6)</f>
        <v>9</v>
      </c>
      <c r="B921" t="str">
        <f ca="1">VLOOKUP(A921,Reserves[],2,FALSE)</f>
        <v>Hanamura</v>
      </c>
      <c r="C921" t="str">
        <f ca="1">VLOOKUP(A921,Reserves[],3,FALSE)</f>
        <v>Delta</v>
      </c>
      <c r="D921" t="str">
        <f ca="1">VLOOKUP(A921,Reserves[],5,FALSE)</f>
        <v>Gold</v>
      </c>
      <c r="E921" s="1">
        <f ca="1">MAX(Parameters!$A$2,MAX(INDEX((A921=$A$2:A920)*$E$2:E920,))) + RANDBETWEEN(IF(MAX(INDEX((A921=$A$2:A920)*$E$2:E920,))=0,0,Parameters!$C$2),Parameters!$D$2)</f>
        <v>42892</v>
      </c>
      <c r="F921">
        <f ca="1">RANDBETWEEN(Parameters!$F$2,Parameters!$G$2)</f>
        <v>128</v>
      </c>
    </row>
    <row r="922" spans="1:6" x14ac:dyDescent="0.35">
      <c r="A922">
        <f ca="1">RANDBETWEEN(1,Parameters!$A$6)</f>
        <v>2</v>
      </c>
      <c r="B922" t="str">
        <f ca="1">VLOOKUP(A922,Reserves[],2,FALSE)</f>
        <v>Route66</v>
      </c>
      <c r="C922" t="str">
        <f ca="1">VLOOKUP(A922,Reserves[],3,FALSE)</f>
        <v>Delta</v>
      </c>
      <c r="D922" t="str">
        <f ca="1">VLOOKUP(A922,Reserves[],5,FALSE)</f>
        <v>Gas</v>
      </c>
      <c r="E922" s="1">
        <f ca="1">MAX(Parameters!$A$2,MAX(INDEX((A922=$A$2:A921)*$E$2:E921,))) + RANDBETWEEN(IF(MAX(INDEX((A922=$A$2:A921)*$E$2:E921,))=0,0,Parameters!$C$2),Parameters!$D$2)</f>
        <v>42873</v>
      </c>
      <c r="F922">
        <f ca="1">RANDBETWEEN(Parameters!$F$2,Parameters!$G$2)</f>
        <v>161</v>
      </c>
    </row>
    <row r="923" spans="1:6" x14ac:dyDescent="0.35">
      <c r="A923">
        <f ca="1">RANDBETWEEN(1,Parameters!$A$6)</f>
        <v>3</v>
      </c>
      <c r="B923" t="str">
        <f ca="1">VLOOKUP(A923,Reserves[],2,FALSE)</f>
        <v>Route66</v>
      </c>
      <c r="C923" t="str">
        <f ca="1">VLOOKUP(A923,Reserves[],3,FALSE)</f>
        <v>A3</v>
      </c>
      <c r="D923" t="str">
        <f ca="1">VLOOKUP(A923,Reserves[],5,FALSE)</f>
        <v>Gold</v>
      </c>
      <c r="E923" s="1">
        <f ca="1">MAX(Parameters!$A$2,MAX(INDEX((A923=$A$2:A922)*$E$2:E922,))) + RANDBETWEEN(IF(MAX(INDEX((A923=$A$2:A922)*$E$2:E922,))=0,0,Parameters!$C$2),Parameters!$D$2)</f>
        <v>42930</v>
      </c>
      <c r="F923">
        <f ca="1">RANDBETWEEN(Parameters!$F$2,Parameters!$G$2)</f>
        <v>210</v>
      </c>
    </row>
    <row r="924" spans="1:6" x14ac:dyDescent="0.35">
      <c r="A924">
        <f ca="1">RANDBETWEEN(1,Parameters!$A$6)</f>
        <v>8</v>
      </c>
      <c r="B924" t="str">
        <f ca="1">VLOOKUP(A924,Reserves[],2,FALSE)</f>
        <v>Hanamura</v>
      </c>
      <c r="C924" t="str">
        <f ca="1">VLOOKUP(A924,Reserves[],3,FALSE)</f>
        <v>H1</v>
      </c>
      <c r="D924" t="str">
        <f ca="1">VLOOKUP(A924,Reserves[],5,FALSE)</f>
        <v>Gas</v>
      </c>
      <c r="E924" s="1">
        <f ca="1">MAX(Parameters!$A$2,MAX(INDEX((A924=$A$2:A923)*$E$2:E923,))) + RANDBETWEEN(IF(MAX(INDEX((A924=$A$2:A923)*$E$2:E923,))=0,0,Parameters!$C$2),Parameters!$D$2)</f>
        <v>42910</v>
      </c>
      <c r="F924">
        <f ca="1">RANDBETWEEN(Parameters!$F$2,Parameters!$G$2)</f>
        <v>224</v>
      </c>
    </row>
    <row r="925" spans="1:6" x14ac:dyDescent="0.35">
      <c r="A925">
        <f ca="1">RANDBETWEEN(1,Parameters!$A$6)</f>
        <v>16</v>
      </c>
      <c r="B925" t="str">
        <f ca="1">VLOOKUP(A925,Reserves[],2,FALSE)</f>
        <v>Kern River</v>
      </c>
      <c r="C925" t="str">
        <f ca="1">VLOOKUP(A925,Reserves[],3,FALSE)</f>
        <v>D1</v>
      </c>
      <c r="D925" t="str">
        <f ca="1">VLOOKUP(A925,Reserves[],5,FALSE)</f>
        <v>Diamond</v>
      </c>
      <c r="E925" s="1">
        <f ca="1">MAX(Parameters!$A$2,MAX(INDEX((A925=$A$2:A924)*$E$2:E924,))) + RANDBETWEEN(IF(MAX(INDEX((A925=$A$2:A924)*$E$2:E924,))=0,0,Parameters!$C$2),Parameters!$D$2)</f>
        <v>42881</v>
      </c>
      <c r="F925">
        <f ca="1">RANDBETWEEN(Parameters!$F$2,Parameters!$G$2)</f>
        <v>163</v>
      </c>
    </row>
    <row r="926" spans="1:6" x14ac:dyDescent="0.35">
      <c r="A926">
        <f ca="1">RANDBETWEEN(1,Parameters!$A$6)</f>
        <v>11</v>
      </c>
      <c r="B926" t="str">
        <f ca="1">VLOOKUP(A926,Reserves[],2,FALSE)</f>
        <v>EastTexas</v>
      </c>
      <c r="C926" t="str">
        <f ca="1">VLOOKUP(A926,Reserves[],3,FALSE)</f>
        <v>Lake1</v>
      </c>
      <c r="D926" t="str">
        <f ca="1">VLOOKUP(A926,Reserves[],5,FALSE)</f>
        <v>Oil</v>
      </c>
      <c r="E926" s="1">
        <f ca="1">MAX(Parameters!$A$2,MAX(INDEX((A926=$A$2:A925)*$E$2:E925,))) + RANDBETWEEN(IF(MAX(INDEX((A926=$A$2:A925)*$E$2:E925,))=0,0,Parameters!$C$2),Parameters!$D$2)</f>
        <v>42913</v>
      </c>
      <c r="F926">
        <f ca="1">RANDBETWEEN(Parameters!$F$2,Parameters!$G$2)</f>
        <v>102</v>
      </c>
    </row>
    <row r="927" spans="1:6" x14ac:dyDescent="0.35">
      <c r="A927">
        <f ca="1">RANDBETWEEN(1,Parameters!$A$6)</f>
        <v>3</v>
      </c>
      <c r="B927" t="str">
        <f ca="1">VLOOKUP(A927,Reserves[],2,FALSE)</f>
        <v>Route66</v>
      </c>
      <c r="C927" t="str">
        <f ca="1">VLOOKUP(A927,Reserves[],3,FALSE)</f>
        <v>A3</v>
      </c>
      <c r="D927" t="str">
        <f ca="1">VLOOKUP(A927,Reserves[],5,FALSE)</f>
        <v>Gold</v>
      </c>
      <c r="E927" s="1">
        <f ca="1">MAX(Parameters!$A$2,MAX(INDEX((A927=$A$2:A926)*$E$2:E926,))) + RANDBETWEEN(IF(MAX(INDEX((A927=$A$2:A926)*$E$2:E926,))=0,0,Parameters!$C$2),Parameters!$D$2)</f>
        <v>42933</v>
      </c>
      <c r="F927">
        <f ca="1">RANDBETWEEN(Parameters!$F$2,Parameters!$G$2)</f>
        <v>163</v>
      </c>
    </row>
    <row r="928" spans="1:6" x14ac:dyDescent="0.35">
      <c r="A928">
        <f ca="1">RANDBETWEEN(1,Parameters!$A$6)</f>
        <v>6</v>
      </c>
      <c r="B928" t="str">
        <f ca="1">VLOOKUP(A928,Reserves[],2,FALSE)</f>
        <v>BigPool</v>
      </c>
      <c r="C928" t="str">
        <f ca="1">VLOOKUP(A928,Reserves[],3,FALSE)</f>
        <v>B2</v>
      </c>
      <c r="D928" t="str">
        <f ca="1">VLOOKUP(A928,Reserves[],5,FALSE)</f>
        <v>Gold</v>
      </c>
      <c r="E928" s="1">
        <f ca="1">MAX(Parameters!$A$2,MAX(INDEX((A928=$A$2:A927)*$E$2:E927,))) + RANDBETWEEN(IF(MAX(INDEX((A928=$A$2:A927)*$E$2:E927,))=0,0,Parameters!$C$2),Parameters!$D$2)</f>
        <v>42888</v>
      </c>
      <c r="F928">
        <f ca="1">RANDBETWEEN(Parameters!$F$2,Parameters!$G$2)</f>
        <v>208</v>
      </c>
    </row>
    <row r="929" spans="1:6" x14ac:dyDescent="0.35">
      <c r="A929">
        <f ca="1">RANDBETWEEN(1,Parameters!$A$6)</f>
        <v>12</v>
      </c>
      <c r="B929" t="str">
        <f ca="1">VLOOKUP(A929,Reserves[],2,FALSE)</f>
        <v>EastTexas</v>
      </c>
      <c r="C929" t="str">
        <f ca="1">VLOOKUP(A929,Reserves[],3,FALSE)</f>
        <v>Lake2</v>
      </c>
      <c r="D929" t="str">
        <f ca="1">VLOOKUP(A929,Reserves[],5,FALSE)</f>
        <v>Gas</v>
      </c>
      <c r="E929" s="1">
        <f ca="1">MAX(Parameters!$A$2,MAX(INDEX((A929=$A$2:A928)*$E$2:E928,))) + RANDBETWEEN(IF(MAX(INDEX((A929=$A$2:A928)*$E$2:E928,))=0,0,Parameters!$C$2),Parameters!$D$2)</f>
        <v>42995</v>
      </c>
      <c r="F929">
        <f ca="1">RANDBETWEEN(Parameters!$F$2,Parameters!$G$2)</f>
        <v>218</v>
      </c>
    </row>
    <row r="930" spans="1:6" x14ac:dyDescent="0.35">
      <c r="A930">
        <f ca="1">RANDBETWEEN(1,Parameters!$A$6)</f>
        <v>1</v>
      </c>
      <c r="B930" t="str">
        <f ca="1">VLOOKUP(A930,Reserves[],2,FALSE)</f>
        <v>Route66</v>
      </c>
      <c r="C930" t="str">
        <f ca="1">VLOOKUP(A930,Reserves[],3,FALSE)</f>
        <v>Alpha</v>
      </c>
      <c r="D930" t="str">
        <f ca="1">VLOOKUP(A930,Reserves[],5,FALSE)</f>
        <v>Oil</v>
      </c>
      <c r="E930" s="1">
        <f ca="1">MAX(Parameters!$A$2,MAX(INDEX((A930=$A$2:A929)*$E$2:E929,))) + RANDBETWEEN(IF(MAX(INDEX((A930=$A$2:A929)*$E$2:E929,))=0,0,Parameters!$C$2),Parameters!$D$2)</f>
        <v>42836</v>
      </c>
      <c r="F930">
        <f ca="1">RANDBETWEEN(Parameters!$F$2,Parameters!$G$2)</f>
        <v>139</v>
      </c>
    </row>
    <row r="931" spans="1:6" x14ac:dyDescent="0.35">
      <c r="A931">
        <f ca="1">RANDBETWEEN(1,Parameters!$A$6)</f>
        <v>11</v>
      </c>
      <c r="B931" t="str">
        <f ca="1">VLOOKUP(A931,Reserves[],2,FALSE)</f>
        <v>EastTexas</v>
      </c>
      <c r="C931" t="str">
        <f ca="1">VLOOKUP(A931,Reserves[],3,FALSE)</f>
        <v>Lake1</v>
      </c>
      <c r="D931" t="str">
        <f ca="1">VLOOKUP(A931,Reserves[],5,FALSE)</f>
        <v>Oil</v>
      </c>
      <c r="E931" s="1">
        <f ca="1">MAX(Parameters!$A$2,MAX(INDEX((A931=$A$2:A930)*$E$2:E930,))) + RANDBETWEEN(IF(MAX(INDEX((A931=$A$2:A930)*$E$2:E930,))=0,0,Parameters!$C$2),Parameters!$D$2)</f>
        <v>42918</v>
      </c>
      <c r="F931">
        <f ca="1">RANDBETWEEN(Parameters!$F$2,Parameters!$G$2)</f>
        <v>119</v>
      </c>
    </row>
    <row r="932" spans="1:6" x14ac:dyDescent="0.35">
      <c r="A932">
        <f ca="1">RANDBETWEEN(1,Parameters!$A$6)</f>
        <v>1</v>
      </c>
      <c r="B932" t="str">
        <f ca="1">VLOOKUP(A932,Reserves[],2,FALSE)</f>
        <v>Route66</v>
      </c>
      <c r="C932" t="str">
        <f ca="1">VLOOKUP(A932,Reserves[],3,FALSE)</f>
        <v>Alpha</v>
      </c>
      <c r="D932" t="str">
        <f ca="1">VLOOKUP(A932,Reserves[],5,FALSE)</f>
        <v>Oil</v>
      </c>
      <c r="E932" s="1">
        <f ca="1">MAX(Parameters!$A$2,MAX(INDEX((A932=$A$2:A931)*$E$2:E931,))) + RANDBETWEEN(IF(MAX(INDEX((A932=$A$2:A931)*$E$2:E931,))=0,0,Parameters!$C$2),Parameters!$D$2)</f>
        <v>42841</v>
      </c>
      <c r="F932">
        <f ca="1">RANDBETWEEN(Parameters!$F$2,Parameters!$G$2)</f>
        <v>279</v>
      </c>
    </row>
    <row r="933" spans="1:6" x14ac:dyDescent="0.35">
      <c r="A933">
        <f ca="1">RANDBETWEEN(1,Parameters!$A$6)</f>
        <v>7</v>
      </c>
      <c r="B933" t="str">
        <f ca="1">VLOOKUP(A933,Reserves[],2,FALSE)</f>
        <v>Hanamura</v>
      </c>
      <c r="C933" t="str">
        <f ca="1">VLOOKUP(A933,Reserves[],3,FALSE)</f>
        <v>Alpha</v>
      </c>
      <c r="D933" t="str">
        <f ca="1">VLOOKUP(A933,Reserves[],5,FALSE)</f>
        <v>Oil</v>
      </c>
      <c r="E933" s="1">
        <f ca="1">MAX(Parameters!$A$2,MAX(INDEX((A933=$A$2:A932)*$E$2:E932,))) + RANDBETWEEN(IF(MAX(INDEX((A933=$A$2:A932)*$E$2:E932,))=0,0,Parameters!$C$2),Parameters!$D$2)</f>
        <v>42972</v>
      </c>
      <c r="F933">
        <f ca="1">RANDBETWEEN(Parameters!$F$2,Parameters!$G$2)</f>
        <v>129</v>
      </c>
    </row>
    <row r="934" spans="1:6" x14ac:dyDescent="0.35">
      <c r="A934">
        <f ca="1">RANDBETWEEN(1,Parameters!$A$6)</f>
        <v>12</v>
      </c>
      <c r="B934" t="str">
        <f ca="1">VLOOKUP(A934,Reserves[],2,FALSE)</f>
        <v>EastTexas</v>
      </c>
      <c r="C934" t="str">
        <f ca="1">VLOOKUP(A934,Reserves[],3,FALSE)</f>
        <v>Lake2</v>
      </c>
      <c r="D934" t="str">
        <f ca="1">VLOOKUP(A934,Reserves[],5,FALSE)</f>
        <v>Gas</v>
      </c>
      <c r="E934" s="1">
        <f ca="1">MAX(Parameters!$A$2,MAX(INDEX((A934=$A$2:A933)*$E$2:E933,))) + RANDBETWEEN(IF(MAX(INDEX((A934=$A$2:A933)*$E$2:E933,))=0,0,Parameters!$C$2),Parameters!$D$2)</f>
        <v>42998</v>
      </c>
      <c r="F934">
        <f ca="1">RANDBETWEEN(Parameters!$F$2,Parameters!$G$2)</f>
        <v>285</v>
      </c>
    </row>
    <row r="935" spans="1:6" x14ac:dyDescent="0.35">
      <c r="A935">
        <f ca="1">RANDBETWEEN(1,Parameters!$A$6)</f>
        <v>16</v>
      </c>
      <c r="B935" t="str">
        <f ca="1">VLOOKUP(A935,Reserves[],2,FALSE)</f>
        <v>Kern River</v>
      </c>
      <c r="C935" t="str">
        <f ca="1">VLOOKUP(A935,Reserves[],3,FALSE)</f>
        <v>D1</v>
      </c>
      <c r="D935" t="str">
        <f ca="1">VLOOKUP(A935,Reserves[],5,FALSE)</f>
        <v>Diamond</v>
      </c>
      <c r="E935" s="1">
        <f ca="1">MAX(Parameters!$A$2,MAX(INDEX((A935=$A$2:A934)*$E$2:E934,))) + RANDBETWEEN(IF(MAX(INDEX((A935=$A$2:A934)*$E$2:E934,))=0,0,Parameters!$C$2),Parameters!$D$2)</f>
        <v>42888</v>
      </c>
      <c r="F935">
        <f ca="1">RANDBETWEEN(Parameters!$F$2,Parameters!$G$2)</f>
        <v>104</v>
      </c>
    </row>
    <row r="936" spans="1:6" x14ac:dyDescent="0.35">
      <c r="A936">
        <f ca="1">RANDBETWEEN(1,Parameters!$A$6)</f>
        <v>8</v>
      </c>
      <c r="B936" t="str">
        <f ca="1">VLOOKUP(A936,Reserves[],2,FALSE)</f>
        <v>Hanamura</v>
      </c>
      <c r="C936" t="str">
        <f ca="1">VLOOKUP(A936,Reserves[],3,FALSE)</f>
        <v>H1</v>
      </c>
      <c r="D936" t="str">
        <f ca="1">VLOOKUP(A936,Reserves[],5,FALSE)</f>
        <v>Gas</v>
      </c>
      <c r="E936" s="1">
        <f ca="1">MAX(Parameters!$A$2,MAX(INDEX((A936=$A$2:A935)*$E$2:E935,))) + RANDBETWEEN(IF(MAX(INDEX((A936=$A$2:A935)*$E$2:E935,))=0,0,Parameters!$C$2),Parameters!$D$2)</f>
        <v>42918</v>
      </c>
      <c r="F936">
        <f ca="1">RANDBETWEEN(Parameters!$F$2,Parameters!$G$2)</f>
        <v>239</v>
      </c>
    </row>
    <row r="937" spans="1:6" x14ac:dyDescent="0.35">
      <c r="A937">
        <f ca="1">RANDBETWEEN(1,Parameters!$A$6)</f>
        <v>1</v>
      </c>
      <c r="B937" t="str">
        <f ca="1">VLOOKUP(A937,Reserves[],2,FALSE)</f>
        <v>Route66</v>
      </c>
      <c r="C937" t="str">
        <f ca="1">VLOOKUP(A937,Reserves[],3,FALSE)</f>
        <v>Alpha</v>
      </c>
      <c r="D937" t="str">
        <f ca="1">VLOOKUP(A937,Reserves[],5,FALSE)</f>
        <v>Oil</v>
      </c>
      <c r="E937" s="1">
        <f ca="1">MAX(Parameters!$A$2,MAX(INDEX((A937=$A$2:A936)*$E$2:E936,))) + RANDBETWEEN(IF(MAX(INDEX((A937=$A$2:A936)*$E$2:E936,))=0,0,Parameters!$C$2),Parameters!$D$2)</f>
        <v>42844</v>
      </c>
      <c r="F937">
        <f ca="1">RANDBETWEEN(Parameters!$F$2,Parameters!$G$2)</f>
        <v>127</v>
      </c>
    </row>
    <row r="938" spans="1:6" x14ac:dyDescent="0.35">
      <c r="A938">
        <f ca="1">RANDBETWEEN(1,Parameters!$A$6)</f>
        <v>14</v>
      </c>
      <c r="B938" t="str">
        <f ca="1">VLOOKUP(A938,Reserves[],2,FALSE)</f>
        <v>Kern River</v>
      </c>
      <c r="C938" t="str">
        <f ca="1">VLOOKUP(A938,Reserves[],3,FALSE)</f>
        <v>W13</v>
      </c>
      <c r="D938" t="str">
        <f ca="1">VLOOKUP(A938,Reserves[],5,FALSE)</f>
        <v>Gas</v>
      </c>
      <c r="E938" s="1">
        <f ca="1">MAX(Parameters!$A$2,MAX(INDEX((A938=$A$2:A937)*$E$2:E937,))) + RANDBETWEEN(IF(MAX(INDEX((A938=$A$2:A937)*$E$2:E937,))=0,0,Parameters!$C$2),Parameters!$D$2)</f>
        <v>43040</v>
      </c>
      <c r="F938">
        <f ca="1">RANDBETWEEN(Parameters!$F$2,Parameters!$G$2)</f>
        <v>102</v>
      </c>
    </row>
    <row r="939" spans="1:6" x14ac:dyDescent="0.35">
      <c r="A939">
        <f ca="1">RANDBETWEEN(1,Parameters!$A$6)</f>
        <v>4</v>
      </c>
      <c r="B939" t="str">
        <f ca="1">VLOOKUP(A939,Reserves[],2,FALSE)</f>
        <v>BigPool</v>
      </c>
      <c r="C939" t="str">
        <f ca="1">VLOOKUP(A939,Reserves[],3,FALSE)</f>
        <v>B1</v>
      </c>
      <c r="D939" t="str">
        <f ca="1">VLOOKUP(A939,Reserves[],5,FALSE)</f>
        <v>Oil</v>
      </c>
      <c r="E939" s="1">
        <f ca="1">MAX(Parameters!$A$2,MAX(INDEX((A939=$A$2:A938)*$E$2:E938,))) + RANDBETWEEN(IF(MAX(INDEX((A939=$A$2:A938)*$E$2:E938,))=0,0,Parameters!$C$2),Parameters!$D$2)</f>
        <v>42921</v>
      </c>
      <c r="F939">
        <f ca="1">RANDBETWEEN(Parameters!$F$2,Parameters!$G$2)</f>
        <v>212</v>
      </c>
    </row>
    <row r="940" spans="1:6" x14ac:dyDescent="0.35">
      <c r="A940">
        <f ca="1">RANDBETWEEN(1,Parameters!$A$6)</f>
        <v>4</v>
      </c>
      <c r="B940" t="str">
        <f ca="1">VLOOKUP(A940,Reserves[],2,FALSE)</f>
        <v>BigPool</v>
      </c>
      <c r="C940" t="str">
        <f ca="1">VLOOKUP(A940,Reserves[],3,FALSE)</f>
        <v>B1</v>
      </c>
      <c r="D940" t="str">
        <f ca="1">VLOOKUP(A940,Reserves[],5,FALSE)</f>
        <v>Oil</v>
      </c>
      <c r="E940" s="1">
        <f ca="1">MAX(Parameters!$A$2,MAX(INDEX((A940=$A$2:A939)*$E$2:E939,))) + RANDBETWEEN(IF(MAX(INDEX((A940=$A$2:A939)*$E$2:E939,))=0,0,Parameters!$C$2),Parameters!$D$2)</f>
        <v>42924</v>
      </c>
      <c r="F940">
        <f ca="1">RANDBETWEEN(Parameters!$F$2,Parameters!$G$2)</f>
        <v>220</v>
      </c>
    </row>
    <row r="941" spans="1:6" x14ac:dyDescent="0.35">
      <c r="A941">
        <f ca="1">RANDBETWEEN(1,Parameters!$A$6)</f>
        <v>7</v>
      </c>
      <c r="B941" t="str">
        <f ca="1">VLOOKUP(A941,Reserves[],2,FALSE)</f>
        <v>Hanamura</v>
      </c>
      <c r="C941" t="str">
        <f ca="1">VLOOKUP(A941,Reserves[],3,FALSE)</f>
        <v>Alpha</v>
      </c>
      <c r="D941" t="str">
        <f ca="1">VLOOKUP(A941,Reserves[],5,FALSE)</f>
        <v>Oil</v>
      </c>
      <c r="E941" s="1">
        <f ca="1">MAX(Parameters!$A$2,MAX(INDEX((A941=$A$2:A940)*$E$2:E940,))) + RANDBETWEEN(IF(MAX(INDEX((A941=$A$2:A940)*$E$2:E940,))=0,0,Parameters!$C$2),Parameters!$D$2)</f>
        <v>42980</v>
      </c>
      <c r="F941">
        <f ca="1">RANDBETWEEN(Parameters!$F$2,Parameters!$G$2)</f>
        <v>267</v>
      </c>
    </row>
    <row r="942" spans="1:6" x14ac:dyDescent="0.35">
      <c r="A942">
        <f ca="1">RANDBETWEEN(1,Parameters!$A$6)</f>
        <v>14</v>
      </c>
      <c r="B942" t="str">
        <f ca="1">VLOOKUP(A942,Reserves[],2,FALSE)</f>
        <v>Kern River</v>
      </c>
      <c r="C942" t="str">
        <f ca="1">VLOOKUP(A942,Reserves[],3,FALSE)</f>
        <v>W13</v>
      </c>
      <c r="D942" t="str">
        <f ca="1">VLOOKUP(A942,Reserves[],5,FALSE)</f>
        <v>Gas</v>
      </c>
      <c r="E942" s="1">
        <f ca="1">MAX(Parameters!$A$2,MAX(INDEX((A942=$A$2:A941)*$E$2:E941,))) + RANDBETWEEN(IF(MAX(INDEX((A942=$A$2:A941)*$E$2:E941,))=0,0,Parameters!$C$2),Parameters!$D$2)</f>
        <v>43046</v>
      </c>
      <c r="F942">
        <f ca="1">RANDBETWEEN(Parameters!$F$2,Parameters!$G$2)</f>
        <v>199</v>
      </c>
    </row>
    <row r="943" spans="1:6" x14ac:dyDescent="0.35">
      <c r="A943">
        <f ca="1">RANDBETWEEN(1,Parameters!$A$6)</f>
        <v>15</v>
      </c>
      <c r="B943" t="str">
        <f ca="1">VLOOKUP(A943,Reserves[],2,FALSE)</f>
        <v>Kern River</v>
      </c>
      <c r="C943" t="str">
        <f ca="1">VLOOKUP(A943,Reserves[],3,FALSE)</f>
        <v>Delta</v>
      </c>
      <c r="D943" t="str">
        <f ca="1">VLOOKUP(A943,Reserves[],5,FALSE)</f>
        <v>Gold</v>
      </c>
      <c r="E943" s="1">
        <f ca="1">MAX(Parameters!$A$2,MAX(INDEX((A943=$A$2:A942)*$E$2:E942,))) + RANDBETWEEN(IF(MAX(INDEX((A943=$A$2:A942)*$E$2:E942,))=0,0,Parameters!$C$2),Parameters!$D$2)</f>
        <v>42878</v>
      </c>
      <c r="F943">
        <f ca="1">RANDBETWEEN(Parameters!$F$2,Parameters!$G$2)</f>
        <v>109</v>
      </c>
    </row>
    <row r="944" spans="1:6" x14ac:dyDescent="0.35">
      <c r="A944">
        <f ca="1">RANDBETWEEN(1,Parameters!$A$6)</f>
        <v>3</v>
      </c>
      <c r="B944" t="str">
        <f ca="1">VLOOKUP(A944,Reserves[],2,FALSE)</f>
        <v>Route66</v>
      </c>
      <c r="C944" t="str">
        <f ca="1">VLOOKUP(A944,Reserves[],3,FALSE)</f>
        <v>A3</v>
      </c>
      <c r="D944" t="str">
        <f ca="1">VLOOKUP(A944,Reserves[],5,FALSE)</f>
        <v>Gold</v>
      </c>
      <c r="E944" s="1">
        <f ca="1">MAX(Parameters!$A$2,MAX(INDEX((A944=$A$2:A943)*$E$2:E943,))) + RANDBETWEEN(IF(MAX(INDEX((A944=$A$2:A943)*$E$2:E943,))=0,0,Parameters!$C$2),Parameters!$D$2)</f>
        <v>42940</v>
      </c>
      <c r="F944">
        <f ca="1">RANDBETWEEN(Parameters!$F$2,Parameters!$G$2)</f>
        <v>144</v>
      </c>
    </row>
    <row r="945" spans="1:6" x14ac:dyDescent="0.35">
      <c r="A945">
        <f ca="1">RANDBETWEEN(1,Parameters!$A$6)</f>
        <v>13</v>
      </c>
      <c r="B945" t="str">
        <f ca="1">VLOOKUP(A945,Reserves[],2,FALSE)</f>
        <v>EastTexas</v>
      </c>
      <c r="C945" t="str">
        <f ca="1">VLOOKUP(A945,Reserves[],3,FALSE)</f>
        <v>Lake3</v>
      </c>
      <c r="D945" t="str">
        <f ca="1">VLOOKUP(A945,Reserves[],5,FALSE)</f>
        <v>Diamond</v>
      </c>
      <c r="E945" s="1">
        <f ca="1">MAX(Parameters!$A$2,MAX(INDEX((A945=$A$2:A944)*$E$2:E944,))) + RANDBETWEEN(IF(MAX(INDEX((A945=$A$2:A944)*$E$2:E944,))=0,0,Parameters!$C$2),Parameters!$D$2)</f>
        <v>42885</v>
      </c>
      <c r="F945">
        <f ca="1">RANDBETWEEN(Parameters!$F$2,Parameters!$G$2)</f>
        <v>277</v>
      </c>
    </row>
    <row r="946" spans="1:6" x14ac:dyDescent="0.35">
      <c r="A946">
        <f ca="1">RANDBETWEEN(1,Parameters!$A$6)</f>
        <v>15</v>
      </c>
      <c r="B946" t="str">
        <f ca="1">VLOOKUP(A946,Reserves[],2,FALSE)</f>
        <v>Kern River</v>
      </c>
      <c r="C946" t="str">
        <f ca="1">VLOOKUP(A946,Reserves[],3,FALSE)</f>
        <v>Delta</v>
      </c>
      <c r="D946" t="str">
        <f ca="1">VLOOKUP(A946,Reserves[],5,FALSE)</f>
        <v>Gold</v>
      </c>
      <c r="E946" s="1">
        <f ca="1">MAX(Parameters!$A$2,MAX(INDEX((A946=$A$2:A945)*$E$2:E945,))) + RANDBETWEEN(IF(MAX(INDEX((A946=$A$2:A945)*$E$2:E945,))=0,0,Parameters!$C$2),Parameters!$D$2)</f>
        <v>42886</v>
      </c>
      <c r="F946">
        <f ca="1">RANDBETWEEN(Parameters!$F$2,Parameters!$G$2)</f>
        <v>134</v>
      </c>
    </row>
    <row r="947" spans="1:6" x14ac:dyDescent="0.35">
      <c r="A947">
        <f ca="1">RANDBETWEEN(1,Parameters!$A$6)</f>
        <v>1</v>
      </c>
      <c r="B947" t="str">
        <f ca="1">VLOOKUP(A947,Reserves[],2,FALSE)</f>
        <v>Route66</v>
      </c>
      <c r="C947" t="str">
        <f ca="1">VLOOKUP(A947,Reserves[],3,FALSE)</f>
        <v>Alpha</v>
      </c>
      <c r="D947" t="str">
        <f ca="1">VLOOKUP(A947,Reserves[],5,FALSE)</f>
        <v>Oil</v>
      </c>
      <c r="E947" s="1">
        <f ca="1">MAX(Parameters!$A$2,MAX(INDEX((A947=$A$2:A946)*$E$2:E946,))) + RANDBETWEEN(IF(MAX(INDEX((A947=$A$2:A946)*$E$2:E946,))=0,0,Parameters!$C$2),Parameters!$D$2)</f>
        <v>42847</v>
      </c>
      <c r="F947">
        <f ca="1">RANDBETWEEN(Parameters!$F$2,Parameters!$G$2)</f>
        <v>197</v>
      </c>
    </row>
    <row r="948" spans="1:6" x14ac:dyDescent="0.35">
      <c r="A948">
        <f ca="1">RANDBETWEEN(1,Parameters!$A$6)</f>
        <v>8</v>
      </c>
      <c r="B948" t="str">
        <f ca="1">VLOOKUP(A948,Reserves[],2,FALSE)</f>
        <v>Hanamura</v>
      </c>
      <c r="C948" t="str">
        <f ca="1">VLOOKUP(A948,Reserves[],3,FALSE)</f>
        <v>H1</v>
      </c>
      <c r="D948" t="str">
        <f ca="1">VLOOKUP(A948,Reserves[],5,FALSE)</f>
        <v>Gas</v>
      </c>
      <c r="E948" s="1">
        <f ca="1">MAX(Parameters!$A$2,MAX(INDEX((A948=$A$2:A947)*$E$2:E947,))) + RANDBETWEEN(IF(MAX(INDEX((A948=$A$2:A947)*$E$2:E947,))=0,0,Parameters!$C$2),Parameters!$D$2)</f>
        <v>42926</v>
      </c>
      <c r="F948">
        <f ca="1">RANDBETWEEN(Parameters!$F$2,Parameters!$G$2)</f>
        <v>236</v>
      </c>
    </row>
    <row r="949" spans="1:6" x14ac:dyDescent="0.35">
      <c r="A949">
        <f ca="1">RANDBETWEEN(1,Parameters!$A$6)</f>
        <v>1</v>
      </c>
      <c r="B949" t="str">
        <f ca="1">VLOOKUP(A949,Reserves[],2,FALSE)</f>
        <v>Route66</v>
      </c>
      <c r="C949" t="str">
        <f ca="1">VLOOKUP(A949,Reserves[],3,FALSE)</f>
        <v>Alpha</v>
      </c>
      <c r="D949" t="str">
        <f ca="1">VLOOKUP(A949,Reserves[],5,FALSE)</f>
        <v>Oil</v>
      </c>
      <c r="E949" s="1">
        <f ca="1">MAX(Parameters!$A$2,MAX(INDEX((A949=$A$2:A948)*$E$2:E948,))) + RANDBETWEEN(IF(MAX(INDEX((A949=$A$2:A948)*$E$2:E948,))=0,0,Parameters!$C$2),Parameters!$D$2)</f>
        <v>42851</v>
      </c>
      <c r="F949">
        <f ca="1">RANDBETWEEN(Parameters!$F$2,Parameters!$G$2)</f>
        <v>228</v>
      </c>
    </row>
    <row r="950" spans="1:6" x14ac:dyDescent="0.35">
      <c r="A950">
        <f ca="1">RANDBETWEEN(1,Parameters!$A$6)</f>
        <v>14</v>
      </c>
      <c r="B950" t="str">
        <f ca="1">VLOOKUP(A950,Reserves[],2,FALSE)</f>
        <v>Kern River</v>
      </c>
      <c r="C950" t="str">
        <f ca="1">VLOOKUP(A950,Reserves[],3,FALSE)</f>
        <v>W13</v>
      </c>
      <c r="D950" t="str">
        <f ca="1">VLOOKUP(A950,Reserves[],5,FALSE)</f>
        <v>Gas</v>
      </c>
      <c r="E950" s="1">
        <f ca="1">MAX(Parameters!$A$2,MAX(INDEX((A950=$A$2:A949)*$E$2:E949,))) + RANDBETWEEN(IF(MAX(INDEX((A950=$A$2:A949)*$E$2:E949,))=0,0,Parameters!$C$2),Parameters!$D$2)</f>
        <v>43051</v>
      </c>
      <c r="F950">
        <f ca="1">RANDBETWEEN(Parameters!$F$2,Parameters!$G$2)</f>
        <v>161</v>
      </c>
    </row>
    <row r="951" spans="1:6" x14ac:dyDescent="0.35">
      <c r="A951">
        <f ca="1">RANDBETWEEN(1,Parameters!$A$6)</f>
        <v>11</v>
      </c>
      <c r="B951" t="str">
        <f ca="1">VLOOKUP(A951,Reserves[],2,FALSE)</f>
        <v>EastTexas</v>
      </c>
      <c r="C951" t="str">
        <f ca="1">VLOOKUP(A951,Reserves[],3,FALSE)</f>
        <v>Lake1</v>
      </c>
      <c r="D951" t="str">
        <f ca="1">VLOOKUP(A951,Reserves[],5,FALSE)</f>
        <v>Oil</v>
      </c>
      <c r="E951" s="1">
        <f ca="1">MAX(Parameters!$A$2,MAX(INDEX((A951=$A$2:A950)*$E$2:E950,))) + RANDBETWEEN(IF(MAX(INDEX((A951=$A$2:A950)*$E$2:E950,))=0,0,Parameters!$C$2),Parameters!$D$2)</f>
        <v>42925</v>
      </c>
      <c r="F951">
        <f ca="1">RANDBETWEEN(Parameters!$F$2,Parameters!$G$2)</f>
        <v>285</v>
      </c>
    </row>
    <row r="952" spans="1:6" x14ac:dyDescent="0.35">
      <c r="A952">
        <f ca="1">RANDBETWEEN(1,Parameters!$A$6)</f>
        <v>5</v>
      </c>
      <c r="B952" t="str">
        <f ca="1">VLOOKUP(A952,Reserves[],2,FALSE)</f>
        <v>BigPool</v>
      </c>
      <c r="C952" t="str">
        <f ca="1">VLOOKUP(A952,Reserves[],3,FALSE)</f>
        <v>Gem</v>
      </c>
      <c r="D952" t="str">
        <f ca="1">VLOOKUP(A952,Reserves[],5,FALSE)</f>
        <v>Gas</v>
      </c>
      <c r="E952" s="1">
        <f ca="1">MAX(Parameters!$A$2,MAX(INDEX((A952=$A$2:A951)*$E$2:E951,))) + RANDBETWEEN(IF(MAX(INDEX((A952=$A$2:A951)*$E$2:E951,))=0,0,Parameters!$C$2),Parameters!$D$2)</f>
        <v>42939</v>
      </c>
      <c r="F952">
        <f ca="1">RANDBETWEEN(Parameters!$F$2,Parameters!$G$2)</f>
        <v>250</v>
      </c>
    </row>
    <row r="953" spans="1:6" x14ac:dyDescent="0.35">
      <c r="A953">
        <f ca="1">RANDBETWEEN(1,Parameters!$A$6)</f>
        <v>6</v>
      </c>
      <c r="B953" t="str">
        <f ca="1">VLOOKUP(A953,Reserves[],2,FALSE)</f>
        <v>BigPool</v>
      </c>
      <c r="C953" t="str">
        <f ca="1">VLOOKUP(A953,Reserves[],3,FALSE)</f>
        <v>B2</v>
      </c>
      <c r="D953" t="str">
        <f ca="1">VLOOKUP(A953,Reserves[],5,FALSE)</f>
        <v>Gold</v>
      </c>
      <c r="E953" s="1">
        <f ca="1">MAX(Parameters!$A$2,MAX(INDEX((A953=$A$2:A952)*$E$2:E952,))) + RANDBETWEEN(IF(MAX(INDEX((A953=$A$2:A952)*$E$2:E952,))=0,0,Parameters!$C$2),Parameters!$D$2)</f>
        <v>42891</v>
      </c>
      <c r="F953">
        <f ca="1">RANDBETWEEN(Parameters!$F$2,Parameters!$G$2)</f>
        <v>199</v>
      </c>
    </row>
    <row r="954" spans="1:6" x14ac:dyDescent="0.35">
      <c r="A954">
        <f ca="1">RANDBETWEEN(1,Parameters!$A$6)</f>
        <v>7</v>
      </c>
      <c r="B954" t="str">
        <f ca="1">VLOOKUP(A954,Reserves[],2,FALSE)</f>
        <v>Hanamura</v>
      </c>
      <c r="C954" t="str">
        <f ca="1">VLOOKUP(A954,Reserves[],3,FALSE)</f>
        <v>Alpha</v>
      </c>
      <c r="D954" t="str">
        <f ca="1">VLOOKUP(A954,Reserves[],5,FALSE)</f>
        <v>Oil</v>
      </c>
      <c r="E954" s="1">
        <f ca="1">MAX(Parameters!$A$2,MAX(INDEX((A954=$A$2:A953)*$E$2:E953,))) + RANDBETWEEN(IF(MAX(INDEX((A954=$A$2:A953)*$E$2:E953,))=0,0,Parameters!$C$2),Parameters!$D$2)</f>
        <v>42984</v>
      </c>
      <c r="F954">
        <f ca="1">RANDBETWEEN(Parameters!$F$2,Parameters!$G$2)</f>
        <v>288</v>
      </c>
    </row>
    <row r="955" spans="1:6" x14ac:dyDescent="0.35">
      <c r="A955">
        <f ca="1">RANDBETWEEN(1,Parameters!$A$6)</f>
        <v>13</v>
      </c>
      <c r="B955" t="str">
        <f ca="1">VLOOKUP(A955,Reserves[],2,FALSE)</f>
        <v>EastTexas</v>
      </c>
      <c r="C955" t="str">
        <f ca="1">VLOOKUP(A955,Reserves[],3,FALSE)</f>
        <v>Lake3</v>
      </c>
      <c r="D955" t="str">
        <f ca="1">VLOOKUP(A955,Reserves[],5,FALSE)</f>
        <v>Diamond</v>
      </c>
      <c r="E955" s="1">
        <f ca="1">MAX(Parameters!$A$2,MAX(INDEX((A955=$A$2:A954)*$E$2:E954,))) + RANDBETWEEN(IF(MAX(INDEX((A955=$A$2:A954)*$E$2:E954,))=0,0,Parameters!$C$2),Parameters!$D$2)</f>
        <v>42888</v>
      </c>
      <c r="F955">
        <f ca="1">RANDBETWEEN(Parameters!$F$2,Parameters!$G$2)</f>
        <v>158</v>
      </c>
    </row>
    <row r="956" spans="1:6" x14ac:dyDescent="0.35">
      <c r="A956">
        <f ca="1">RANDBETWEEN(1,Parameters!$A$6)</f>
        <v>3</v>
      </c>
      <c r="B956" t="str">
        <f ca="1">VLOOKUP(A956,Reserves[],2,FALSE)</f>
        <v>Route66</v>
      </c>
      <c r="C956" t="str">
        <f ca="1">VLOOKUP(A956,Reserves[],3,FALSE)</f>
        <v>A3</v>
      </c>
      <c r="D956" t="str">
        <f ca="1">VLOOKUP(A956,Reserves[],5,FALSE)</f>
        <v>Gold</v>
      </c>
      <c r="E956" s="1">
        <f ca="1">MAX(Parameters!$A$2,MAX(INDEX((A956=$A$2:A955)*$E$2:E955,))) + RANDBETWEEN(IF(MAX(INDEX((A956=$A$2:A955)*$E$2:E955,))=0,0,Parameters!$C$2),Parameters!$D$2)</f>
        <v>42944</v>
      </c>
      <c r="F956">
        <f ca="1">RANDBETWEEN(Parameters!$F$2,Parameters!$G$2)</f>
        <v>250</v>
      </c>
    </row>
    <row r="957" spans="1:6" x14ac:dyDescent="0.35">
      <c r="A957">
        <f ca="1">RANDBETWEEN(1,Parameters!$A$6)</f>
        <v>2</v>
      </c>
      <c r="B957" t="str">
        <f ca="1">VLOOKUP(A957,Reserves[],2,FALSE)</f>
        <v>Route66</v>
      </c>
      <c r="C957" t="str">
        <f ca="1">VLOOKUP(A957,Reserves[],3,FALSE)</f>
        <v>Delta</v>
      </c>
      <c r="D957" t="str">
        <f ca="1">VLOOKUP(A957,Reserves[],5,FALSE)</f>
        <v>Gas</v>
      </c>
      <c r="E957" s="1">
        <f ca="1">MAX(Parameters!$A$2,MAX(INDEX((A957=$A$2:A956)*$E$2:E956,))) + RANDBETWEEN(IF(MAX(INDEX((A957=$A$2:A956)*$E$2:E956,))=0,0,Parameters!$C$2),Parameters!$D$2)</f>
        <v>42878</v>
      </c>
      <c r="F957">
        <f ca="1">RANDBETWEEN(Parameters!$F$2,Parameters!$G$2)</f>
        <v>278</v>
      </c>
    </row>
    <row r="958" spans="1:6" x14ac:dyDescent="0.35">
      <c r="A958">
        <f ca="1">RANDBETWEEN(1,Parameters!$A$6)</f>
        <v>14</v>
      </c>
      <c r="B958" t="str">
        <f ca="1">VLOOKUP(A958,Reserves[],2,FALSE)</f>
        <v>Kern River</v>
      </c>
      <c r="C958" t="str">
        <f ca="1">VLOOKUP(A958,Reserves[],3,FALSE)</f>
        <v>W13</v>
      </c>
      <c r="D958" t="str">
        <f ca="1">VLOOKUP(A958,Reserves[],5,FALSE)</f>
        <v>Gas</v>
      </c>
      <c r="E958" s="1">
        <f ca="1">MAX(Parameters!$A$2,MAX(INDEX((A958=$A$2:A957)*$E$2:E957,))) + RANDBETWEEN(IF(MAX(INDEX((A958=$A$2:A957)*$E$2:E957,))=0,0,Parameters!$C$2),Parameters!$D$2)</f>
        <v>43054</v>
      </c>
      <c r="F958">
        <f ca="1">RANDBETWEEN(Parameters!$F$2,Parameters!$G$2)</f>
        <v>220</v>
      </c>
    </row>
    <row r="959" spans="1:6" x14ac:dyDescent="0.35">
      <c r="A959">
        <f ca="1">RANDBETWEEN(1,Parameters!$A$6)</f>
        <v>4</v>
      </c>
      <c r="B959" t="str">
        <f ca="1">VLOOKUP(A959,Reserves[],2,FALSE)</f>
        <v>BigPool</v>
      </c>
      <c r="C959" t="str">
        <f ca="1">VLOOKUP(A959,Reserves[],3,FALSE)</f>
        <v>B1</v>
      </c>
      <c r="D959" t="str">
        <f ca="1">VLOOKUP(A959,Reserves[],5,FALSE)</f>
        <v>Oil</v>
      </c>
      <c r="E959" s="1">
        <f ca="1">MAX(Parameters!$A$2,MAX(INDEX((A959=$A$2:A958)*$E$2:E958,))) + RANDBETWEEN(IF(MAX(INDEX((A959=$A$2:A958)*$E$2:E958,))=0,0,Parameters!$C$2),Parameters!$D$2)</f>
        <v>42931</v>
      </c>
      <c r="F959">
        <f ca="1">RANDBETWEEN(Parameters!$F$2,Parameters!$G$2)</f>
        <v>225</v>
      </c>
    </row>
    <row r="960" spans="1:6" x14ac:dyDescent="0.35">
      <c r="A960">
        <f ca="1">RANDBETWEEN(1,Parameters!$A$6)</f>
        <v>10</v>
      </c>
      <c r="B960" t="str">
        <f ca="1">VLOOKUP(A960,Reserves[],2,FALSE)</f>
        <v>Hanamura</v>
      </c>
      <c r="C960" t="str">
        <f ca="1">VLOOKUP(A960,Reserves[],3,FALSE)</f>
        <v>H2</v>
      </c>
      <c r="D960" t="str">
        <f ca="1">VLOOKUP(A960,Reserves[],5,FALSE)</f>
        <v>Diamond</v>
      </c>
      <c r="E960" s="1">
        <f ca="1">MAX(Parameters!$A$2,MAX(INDEX((A960=$A$2:A959)*$E$2:E959,))) + RANDBETWEEN(IF(MAX(INDEX((A960=$A$2:A959)*$E$2:E959,))=0,0,Parameters!$C$2),Parameters!$D$2)</f>
        <v>42853</v>
      </c>
      <c r="F960">
        <f ca="1">RANDBETWEEN(Parameters!$F$2,Parameters!$G$2)</f>
        <v>222</v>
      </c>
    </row>
    <row r="961" spans="1:6" x14ac:dyDescent="0.35">
      <c r="A961">
        <f ca="1">RANDBETWEEN(1,Parameters!$A$6)</f>
        <v>7</v>
      </c>
      <c r="B961" t="str">
        <f ca="1">VLOOKUP(A961,Reserves[],2,FALSE)</f>
        <v>Hanamura</v>
      </c>
      <c r="C961" t="str">
        <f ca="1">VLOOKUP(A961,Reserves[],3,FALSE)</f>
        <v>Alpha</v>
      </c>
      <c r="D961" t="str">
        <f ca="1">VLOOKUP(A961,Reserves[],5,FALSE)</f>
        <v>Oil</v>
      </c>
      <c r="E961" s="1">
        <f ca="1">MAX(Parameters!$A$2,MAX(INDEX((A961=$A$2:A960)*$E$2:E960,))) + RANDBETWEEN(IF(MAX(INDEX((A961=$A$2:A960)*$E$2:E960,))=0,0,Parameters!$C$2),Parameters!$D$2)</f>
        <v>42992</v>
      </c>
      <c r="F961">
        <f ca="1">RANDBETWEEN(Parameters!$F$2,Parameters!$G$2)</f>
        <v>114</v>
      </c>
    </row>
    <row r="962" spans="1:6" x14ac:dyDescent="0.35">
      <c r="A962">
        <f ca="1">RANDBETWEEN(1,Parameters!$A$6)</f>
        <v>14</v>
      </c>
      <c r="B962" t="str">
        <f ca="1">VLOOKUP(A962,Reserves[],2,FALSE)</f>
        <v>Kern River</v>
      </c>
      <c r="C962" t="str">
        <f ca="1">VLOOKUP(A962,Reserves[],3,FALSE)</f>
        <v>W13</v>
      </c>
      <c r="D962" t="str">
        <f ca="1">VLOOKUP(A962,Reserves[],5,FALSE)</f>
        <v>Gas</v>
      </c>
      <c r="E962" s="1">
        <f ca="1">MAX(Parameters!$A$2,MAX(INDEX((A962=$A$2:A961)*$E$2:E961,))) + RANDBETWEEN(IF(MAX(INDEX((A962=$A$2:A961)*$E$2:E961,))=0,0,Parameters!$C$2),Parameters!$D$2)</f>
        <v>43060</v>
      </c>
      <c r="F962">
        <f ca="1">RANDBETWEEN(Parameters!$F$2,Parameters!$G$2)</f>
        <v>136</v>
      </c>
    </row>
    <row r="963" spans="1:6" x14ac:dyDescent="0.35">
      <c r="A963">
        <f ca="1">RANDBETWEEN(1,Parameters!$A$6)</f>
        <v>6</v>
      </c>
      <c r="B963" t="str">
        <f ca="1">VLOOKUP(A963,Reserves[],2,FALSE)</f>
        <v>BigPool</v>
      </c>
      <c r="C963" t="str">
        <f ca="1">VLOOKUP(A963,Reserves[],3,FALSE)</f>
        <v>B2</v>
      </c>
      <c r="D963" t="str">
        <f ca="1">VLOOKUP(A963,Reserves[],5,FALSE)</f>
        <v>Gold</v>
      </c>
      <c r="E963" s="1">
        <f ca="1">MAX(Parameters!$A$2,MAX(INDEX((A963=$A$2:A962)*$E$2:E962,))) + RANDBETWEEN(IF(MAX(INDEX((A963=$A$2:A962)*$E$2:E962,))=0,0,Parameters!$C$2),Parameters!$D$2)</f>
        <v>42897</v>
      </c>
      <c r="F963">
        <f ca="1">RANDBETWEEN(Parameters!$F$2,Parameters!$G$2)</f>
        <v>84</v>
      </c>
    </row>
    <row r="964" spans="1:6" x14ac:dyDescent="0.35">
      <c r="A964">
        <f ca="1">RANDBETWEEN(1,Parameters!$A$6)</f>
        <v>8</v>
      </c>
      <c r="B964" t="str">
        <f ca="1">VLOOKUP(A964,Reserves[],2,FALSE)</f>
        <v>Hanamura</v>
      </c>
      <c r="C964" t="str">
        <f ca="1">VLOOKUP(A964,Reserves[],3,FALSE)</f>
        <v>H1</v>
      </c>
      <c r="D964" t="str">
        <f ca="1">VLOOKUP(A964,Reserves[],5,FALSE)</f>
        <v>Gas</v>
      </c>
      <c r="E964" s="1">
        <f ca="1">MAX(Parameters!$A$2,MAX(INDEX((A964=$A$2:A963)*$E$2:E963,))) + RANDBETWEEN(IF(MAX(INDEX((A964=$A$2:A963)*$E$2:E963,))=0,0,Parameters!$C$2),Parameters!$D$2)</f>
        <v>42930</v>
      </c>
      <c r="F964">
        <f ca="1">RANDBETWEEN(Parameters!$F$2,Parameters!$G$2)</f>
        <v>230</v>
      </c>
    </row>
    <row r="965" spans="1:6" x14ac:dyDescent="0.35">
      <c r="A965">
        <f ca="1">RANDBETWEEN(1,Parameters!$A$6)</f>
        <v>7</v>
      </c>
      <c r="B965" t="str">
        <f ca="1">VLOOKUP(A965,Reserves[],2,FALSE)</f>
        <v>Hanamura</v>
      </c>
      <c r="C965" t="str">
        <f ca="1">VLOOKUP(A965,Reserves[],3,FALSE)</f>
        <v>Alpha</v>
      </c>
      <c r="D965" t="str">
        <f ca="1">VLOOKUP(A965,Reserves[],5,FALSE)</f>
        <v>Oil</v>
      </c>
      <c r="E965" s="1">
        <f ca="1">MAX(Parameters!$A$2,MAX(INDEX((A965=$A$2:A964)*$E$2:E964,))) + RANDBETWEEN(IF(MAX(INDEX((A965=$A$2:A964)*$E$2:E964,))=0,0,Parameters!$C$2),Parameters!$D$2)</f>
        <v>43000</v>
      </c>
      <c r="F965">
        <f ca="1">RANDBETWEEN(Parameters!$F$2,Parameters!$G$2)</f>
        <v>199</v>
      </c>
    </row>
    <row r="966" spans="1:6" x14ac:dyDescent="0.35">
      <c r="A966">
        <f ca="1">RANDBETWEEN(1,Parameters!$A$6)</f>
        <v>6</v>
      </c>
      <c r="B966" t="str">
        <f ca="1">VLOOKUP(A966,Reserves[],2,FALSE)</f>
        <v>BigPool</v>
      </c>
      <c r="C966" t="str">
        <f ca="1">VLOOKUP(A966,Reserves[],3,FALSE)</f>
        <v>B2</v>
      </c>
      <c r="D966" t="str">
        <f ca="1">VLOOKUP(A966,Reserves[],5,FALSE)</f>
        <v>Gold</v>
      </c>
      <c r="E966" s="1">
        <f ca="1">MAX(Parameters!$A$2,MAX(INDEX((A966=$A$2:A965)*$E$2:E965,))) + RANDBETWEEN(IF(MAX(INDEX((A966=$A$2:A965)*$E$2:E965,))=0,0,Parameters!$C$2),Parameters!$D$2)</f>
        <v>42904</v>
      </c>
      <c r="F966">
        <f ca="1">RANDBETWEEN(Parameters!$F$2,Parameters!$G$2)</f>
        <v>147</v>
      </c>
    </row>
    <row r="967" spans="1:6" x14ac:dyDescent="0.35">
      <c r="A967">
        <f ca="1">RANDBETWEEN(1,Parameters!$A$6)</f>
        <v>6</v>
      </c>
      <c r="B967" t="str">
        <f ca="1">VLOOKUP(A967,Reserves[],2,FALSE)</f>
        <v>BigPool</v>
      </c>
      <c r="C967" t="str">
        <f ca="1">VLOOKUP(A967,Reserves[],3,FALSE)</f>
        <v>B2</v>
      </c>
      <c r="D967" t="str">
        <f ca="1">VLOOKUP(A967,Reserves[],5,FALSE)</f>
        <v>Gold</v>
      </c>
      <c r="E967" s="1">
        <f ca="1">MAX(Parameters!$A$2,MAX(INDEX((A967=$A$2:A966)*$E$2:E966,))) + RANDBETWEEN(IF(MAX(INDEX((A967=$A$2:A966)*$E$2:E966,))=0,0,Parameters!$C$2),Parameters!$D$2)</f>
        <v>42911</v>
      </c>
      <c r="F967">
        <f ca="1">RANDBETWEEN(Parameters!$F$2,Parameters!$G$2)</f>
        <v>190</v>
      </c>
    </row>
    <row r="968" spans="1:6" x14ac:dyDescent="0.35">
      <c r="A968">
        <f ca="1">RANDBETWEEN(1,Parameters!$A$6)</f>
        <v>7</v>
      </c>
      <c r="B968" t="str">
        <f ca="1">VLOOKUP(A968,Reserves[],2,FALSE)</f>
        <v>Hanamura</v>
      </c>
      <c r="C968" t="str">
        <f ca="1">VLOOKUP(A968,Reserves[],3,FALSE)</f>
        <v>Alpha</v>
      </c>
      <c r="D968" t="str">
        <f ca="1">VLOOKUP(A968,Reserves[],5,FALSE)</f>
        <v>Oil</v>
      </c>
      <c r="E968" s="1">
        <f ca="1">MAX(Parameters!$A$2,MAX(INDEX((A968=$A$2:A967)*$E$2:E967,))) + RANDBETWEEN(IF(MAX(INDEX((A968=$A$2:A967)*$E$2:E967,))=0,0,Parameters!$C$2),Parameters!$D$2)</f>
        <v>43005</v>
      </c>
      <c r="F968">
        <f ca="1">RANDBETWEEN(Parameters!$F$2,Parameters!$G$2)</f>
        <v>142</v>
      </c>
    </row>
    <row r="969" spans="1:6" x14ac:dyDescent="0.35">
      <c r="A969">
        <f ca="1">RANDBETWEEN(1,Parameters!$A$6)</f>
        <v>7</v>
      </c>
      <c r="B969" t="str">
        <f ca="1">VLOOKUP(A969,Reserves[],2,FALSE)</f>
        <v>Hanamura</v>
      </c>
      <c r="C969" t="str">
        <f ca="1">VLOOKUP(A969,Reserves[],3,FALSE)</f>
        <v>Alpha</v>
      </c>
      <c r="D969" t="str">
        <f ca="1">VLOOKUP(A969,Reserves[],5,FALSE)</f>
        <v>Oil</v>
      </c>
      <c r="E969" s="1">
        <f ca="1">MAX(Parameters!$A$2,MAX(INDEX((A969=$A$2:A968)*$E$2:E968,))) + RANDBETWEEN(IF(MAX(INDEX((A969=$A$2:A968)*$E$2:E968,))=0,0,Parameters!$C$2),Parameters!$D$2)</f>
        <v>43009</v>
      </c>
      <c r="F969">
        <f ca="1">RANDBETWEEN(Parameters!$F$2,Parameters!$G$2)</f>
        <v>155</v>
      </c>
    </row>
    <row r="970" spans="1:6" x14ac:dyDescent="0.35">
      <c r="A970">
        <f ca="1">RANDBETWEEN(1,Parameters!$A$6)</f>
        <v>11</v>
      </c>
      <c r="B970" t="str">
        <f ca="1">VLOOKUP(A970,Reserves[],2,FALSE)</f>
        <v>EastTexas</v>
      </c>
      <c r="C970" t="str">
        <f ca="1">VLOOKUP(A970,Reserves[],3,FALSE)</f>
        <v>Lake1</v>
      </c>
      <c r="D970" t="str">
        <f ca="1">VLOOKUP(A970,Reserves[],5,FALSE)</f>
        <v>Oil</v>
      </c>
      <c r="E970" s="1">
        <f ca="1">MAX(Parameters!$A$2,MAX(INDEX((A970=$A$2:A969)*$E$2:E969,))) + RANDBETWEEN(IF(MAX(INDEX((A970=$A$2:A969)*$E$2:E969,))=0,0,Parameters!$C$2),Parameters!$D$2)</f>
        <v>42929</v>
      </c>
      <c r="F970">
        <f ca="1">RANDBETWEEN(Parameters!$F$2,Parameters!$G$2)</f>
        <v>170</v>
      </c>
    </row>
    <row r="971" spans="1:6" x14ac:dyDescent="0.35">
      <c r="A971">
        <f ca="1">RANDBETWEEN(1,Parameters!$A$6)</f>
        <v>3</v>
      </c>
      <c r="B971" t="str">
        <f ca="1">VLOOKUP(A971,Reserves[],2,FALSE)</f>
        <v>Route66</v>
      </c>
      <c r="C971" t="str">
        <f ca="1">VLOOKUP(A971,Reserves[],3,FALSE)</f>
        <v>A3</v>
      </c>
      <c r="D971" t="str">
        <f ca="1">VLOOKUP(A971,Reserves[],5,FALSE)</f>
        <v>Gold</v>
      </c>
      <c r="E971" s="1">
        <f ca="1">MAX(Parameters!$A$2,MAX(INDEX((A971=$A$2:A970)*$E$2:E970,))) + RANDBETWEEN(IF(MAX(INDEX((A971=$A$2:A970)*$E$2:E970,))=0,0,Parameters!$C$2),Parameters!$D$2)</f>
        <v>42950</v>
      </c>
      <c r="F971">
        <f ca="1">RANDBETWEEN(Parameters!$F$2,Parameters!$G$2)</f>
        <v>81</v>
      </c>
    </row>
    <row r="972" spans="1:6" x14ac:dyDescent="0.35">
      <c r="A972">
        <f ca="1">RANDBETWEEN(1,Parameters!$A$6)</f>
        <v>6</v>
      </c>
      <c r="B972" t="str">
        <f ca="1">VLOOKUP(A972,Reserves[],2,FALSE)</f>
        <v>BigPool</v>
      </c>
      <c r="C972" t="str">
        <f ca="1">VLOOKUP(A972,Reserves[],3,FALSE)</f>
        <v>B2</v>
      </c>
      <c r="D972" t="str">
        <f ca="1">VLOOKUP(A972,Reserves[],5,FALSE)</f>
        <v>Gold</v>
      </c>
      <c r="E972" s="1">
        <f ca="1">MAX(Parameters!$A$2,MAX(INDEX((A972=$A$2:A971)*$E$2:E971,))) + RANDBETWEEN(IF(MAX(INDEX((A972=$A$2:A971)*$E$2:E971,))=0,0,Parameters!$C$2),Parameters!$D$2)</f>
        <v>42914</v>
      </c>
      <c r="F972">
        <f ca="1">RANDBETWEEN(Parameters!$F$2,Parameters!$G$2)</f>
        <v>242</v>
      </c>
    </row>
    <row r="973" spans="1:6" x14ac:dyDescent="0.35">
      <c r="A973">
        <f ca="1">RANDBETWEEN(1,Parameters!$A$6)</f>
        <v>11</v>
      </c>
      <c r="B973" t="str">
        <f ca="1">VLOOKUP(A973,Reserves[],2,FALSE)</f>
        <v>EastTexas</v>
      </c>
      <c r="C973" t="str">
        <f ca="1">VLOOKUP(A973,Reserves[],3,FALSE)</f>
        <v>Lake1</v>
      </c>
      <c r="D973" t="str">
        <f ca="1">VLOOKUP(A973,Reserves[],5,FALSE)</f>
        <v>Oil</v>
      </c>
      <c r="E973" s="1">
        <f ca="1">MAX(Parameters!$A$2,MAX(INDEX((A973=$A$2:A972)*$E$2:E972,))) + RANDBETWEEN(IF(MAX(INDEX((A973=$A$2:A972)*$E$2:E972,))=0,0,Parameters!$C$2),Parameters!$D$2)</f>
        <v>42932</v>
      </c>
      <c r="F973">
        <f ca="1">RANDBETWEEN(Parameters!$F$2,Parameters!$G$2)</f>
        <v>149</v>
      </c>
    </row>
    <row r="974" spans="1:6" x14ac:dyDescent="0.35">
      <c r="A974">
        <f ca="1">RANDBETWEEN(1,Parameters!$A$6)</f>
        <v>13</v>
      </c>
      <c r="B974" t="str">
        <f ca="1">VLOOKUP(A974,Reserves[],2,FALSE)</f>
        <v>EastTexas</v>
      </c>
      <c r="C974" t="str">
        <f ca="1">VLOOKUP(A974,Reserves[],3,FALSE)</f>
        <v>Lake3</v>
      </c>
      <c r="D974" t="str">
        <f ca="1">VLOOKUP(A974,Reserves[],5,FALSE)</f>
        <v>Diamond</v>
      </c>
      <c r="E974" s="1">
        <f ca="1">MAX(Parameters!$A$2,MAX(INDEX((A974=$A$2:A973)*$E$2:E973,))) + RANDBETWEEN(IF(MAX(INDEX((A974=$A$2:A973)*$E$2:E973,))=0,0,Parameters!$C$2),Parameters!$D$2)</f>
        <v>42894</v>
      </c>
      <c r="F974">
        <f ca="1">RANDBETWEEN(Parameters!$F$2,Parameters!$G$2)</f>
        <v>87</v>
      </c>
    </row>
    <row r="975" spans="1:6" x14ac:dyDescent="0.35">
      <c r="A975">
        <f ca="1">RANDBETWEEN(1,Parameters!$A$6)</f>
        <v>16</v>
      </c>
      <c r="B975" t="str">
        <f ca="1">VLOOKUP(A975,Reserves[],2,FALSE)</f>
        <v>Kern River</v>
      </c>
      <c r="C975" t="str">
        <f ca="1">VLOOKUP(A975,Reserves[],3,FALSE)</f>
        <v>D1</v>
      </c>
      <c r="D975" t="str">
        <f ca="1">VLOOKUP(A975,Reserves[],5,FALSE)</f>
        <v>Diamond</v>
      </c>
      <c r="E975" s="1">
        <f ca="1">MAX(Parameters!$A$2,MAX(INDEX((A975=$A$2:A974)*$E$2:E974,))) + RANDBETWEEN(IF(MAX(INDEX((A975=$A$2:A974)*$E$2:E974,))=0,0,Parameters!$C$2),Parameters!$D$2)</f>
        <v>42894</v>
      </c>
      <c r="F975">
        <f ca="1">RANDBETWEEN(Parameters!$F$2,Parameters!$G$2)</f>
        <v>217</v>
      </c>
    </row>
    <row r="976" spans="1:6" x14ac:dyDescent="0.35">
      <c r="A976">
        <f ca="1">RANDBETWEEN(1,Parameters!$A$6)</f>
        <v>3</v>
      </c>
      <c r="B976" t="str">
        <f ca="1">VLOOKUP(A976,Reserves[],2,FALSE)</f>
        <v>Route66</v>
      </c>
      <c r="C976" t="str">
        <f ca="1">VLOOKUP(A976,Reserves[],3,FALSE)</f>
        <v>A3</v>
      </c>
      <c r="D976" t="str">
        <f ca="1">VLOOKUP(A976,Reserves[],5,FALSE)</f>
        <v>Gold</v>
      </c>
      <c r="E976" s="1">
        <f ca="1">MAX(Parameters!$A$2,MAX(INDEX((A976=$A$2:A975)*$E$2:E975,))) + RANDBETWEEN(IF(MAX(INDEX((A976=$A$2:A975)*$E$2:E975,))=0,0,Parameters!$C$2),Parameters!$D$2)</f>
        <v>42953</v>
      </c>
      <c r="F976">
        <f ca="1">RANDBETWEEN(Parameters!$F$2,Parameters!$G$2)</f>
        <v>229</v>
      </c>
    </row>
    <row r="977" spans="1:6" x14ac:dyDescent="0.35">
      <c r="A977">
        <f ca="1">RANDBETWEEN(1,Parameters!$A$6)</f>
        <v>16</v>
      </c>
      <c r="B977" t="str">
        <f ca="1">VLOOKUP(A977,Reserves[],2,FALSE)</f>
        <v>Kern River</v>
      </c>
      <c r="C977" t="str">
        <f ca="1">VLOOKUP(A977,Reserves[],3,FALSE)</f>
        <v>D1</v>
      </c>
      <c r="D977" t="str">
        <f ca="1">VLOOKUP(A977,Reserves[],5,FALSE)</f>
        <v>Diamond</v>
      </c>
      <c r="E977" s="1">
        <f ca="1">MAX(Parameters!$A$2,MAX(INDEX((A977=$A$2:A976)*$E$2:E976,))) + RANDBETWEEN(IF(MAX(INDEX((A977=$A$2:A976)*$E$2:E976,))=0,0,Parameters!$C$2),Parameters!$D$2)</f>
        <v>42901</v>
      </c>
      <c r="F977">
        <f ca="1">RANDBETWEEN(Parameters!$F$2,Parameters!$G$2)</f>
        <v>192</v>
      </c>
    </row>
    <row r="978" spans="1:6" x14ac:dyDescent="0.35">
      <c r="A978">
        <f ca="1">RANDBETWEEN(1,Parameters!$A$6)</f>
        <v>15</v>
      </c>
      <c r="B978" t="str">
        <f ca="1">VLOOKUP(A978,Reserves[],2,FALSE)</f>
        <v>Kern River</v>
      </c>
      <c r="C978" t="str">
        <f ca="1">VLOOKUP(A978,Reserves[],3,FALSE)</f>
        <v>Delta</v>
      </c>
      <c r="D978" t="str">
        <f ca="1">VLOOKUP(A978,Reserves[],5,FALSE)</f>
        <v>Gold</v>
      </c>
      <c r="E978" s="1">
        <f ca="1">MAX(Parameters!$A$2,MAX(INDEX((A978=$A$2:A977)*$E$2:E977,))) + RANDBETWEEN(IF(MAX(INDEX((A978=$A$2:A977)*$E$2:E977,))=0,0,Parameters!$C$2),Parameters!$D$2)</f>
        <v>42890</v>
      </c>
      <c r="F978">
        <f ca="1">RANDBETWEEN(Parameters!$F$2,Parameters!$G$2)</f>
        <v>138</v>
      </c>
    </row>
    <row r="979" spans="1:6" x14ac:dyDescent="0.35">
      <c r="A979">
        <f ca="1">RANDBETWEEN(1,Parameters!$A$6)</f>
        <v>9</v>
      </c>
      <c r="B979" t="str">
        <f ca="1">VLOOKUP(A979,Reserves[],2,FALSE)</f>
        <v>Hanamura</v>
      </c>
      <c r="C979" t="str">
        <f ca="1">VLOOKUP(A979,Reserves[],3,FALSE)</f>
        <v>Delta</v>
      </c>
      <c r="D979" t="str">
        <f ca="1">VLOOKUP(A979,Reserves[],5,FALSE)</f>
        <v>Gold</v>
      </c>
      <c r="E979" s="1">
        <f ca="1">MAX(Parameters!$A$2,MAX(INDEX((A979=$A$2:A978)*$E$2:E978,))) + RANDBETWEEN(IF(MAX(INDEX((A979=$A$2:A978)*$E$2:E978,))=0,0,Parameters!$C$2),Parameters!$D$2)</f>
        <v>42896</v>
      </c>
      <c r="F979">
        <f ca="1">RANDBETWEEN(Parameters!$F$2,Parameters!$G$2)</f>
        <v>89</v>
      </c>
    </row>
    <row r="980" spans="1:6" x14ac:dyDescent="0.35">
      <c r="A980">
        <f ca="1">RANDBETWEEN(1,Parameters!$A$6)</f>
        <v>3</v>
      </c>
      <c r="B980" t="str">
        <f ca="1">VLOOKUP(A980,Reserves[],2,FALSE)</f>
        <v>Route66</v>
      </c>
      <c r="C980" t="str">
        <f ca="1">VLOOKUP(A980,Reserves[],3,FALSE)</f>
        <v>A3</v>
      </c>
      <c r="D980" t="str">
        <f ca="1">VLOOKUP(A980,Reserves[],5,FALSE)</f>
        <v>Gold</v>
      </c>
      <c r="E980" s="1">
        <f ca="1">MAX(Parameters!$A$2,MAX(INDEX((A980=$A$2:A979)*$E$2:E979,))) + RANDBETWEEN(IF(MAX(INDEX((A980=$A$2:A979)*$E$2:E979,))=0,0,Parameters!$C$2),Parameters!$D$2)</f>
        <v>42956</v>
      </c>
      <c r="F980">
        <f ca="1">RANDBETWEEN(Parameters!$F$2,Parameters!$G$2)</f>
        <v>194</v>
      </c>
    </row>
    <row r="981" spans="1:6" x14ac:dyDescent="0.35">
      <c r="A981">
        <f ca="1">RANDBETWEEN(1,Parameters!$A$6)</f>
        <v>13</v>
      </c>
      <c r="B981" t="str">
        <f ca="1">VLOOKUP(A981,Reserves[],2,FALSE)</f>
        <v>EastTexas</v>
      </c>
      <c r="C981" t="str">
        <f ca="1">VLOOKUP(A981,Reserves[],3,FALSE)</f>
        <v>Lake3</v>
      </c>
      <c r="D981" t="str">
        <f ca="1">VLOOKUP(A981,Reserves[],5,FALSE)</f>
        <v>Diamond</v>
      </c>
      <c r="E981" s="1">
        <f ca="1">MAX(Parameters!$A$2,MAX(INDEX((A981=$A$2:A980)*$E$2:E980,))) + RANDBETWEEN(IF(MAX(INDEX((A981=$A$2:A980)*$E$2:E980,))=0,0,Parameters!$C$2),Parameters!$D$2)</f>
        <v>42899</v>
      </c>
      <c r="F981">
        <f ca="1">RANDBETWEEN(Parameters!$F$2,Parameters!$G$2)</f>
        <v>233</v>
      </c>
    </row>
    <row r="982" spans="1:6" x14ac:dyDescent="0.35">
      <c r="A982">
        <f ca="1">RANDBETWEEN(1,Parameters!$A$6)</f>
        <v>11</v>
      </c>
      <c r="B982" t="str">
        <f ca="1">VLOOKUP(A982,Reserves[],2,FALSE)</f>
        <v>EastTexas</v>
      </c>
      <c r="C982" t="str">
        <f ca="1">VLOOKUP(A982,Reserves[],3,FALSE)</f>
        <v>Lake1</v>
      </c>
      <c r="D982" t="str">
        <f ca="1">VLOOKUP(A982,Reserves[],5,FALSE)</f>
        <v>Oil</v>
      </c>
      <c r="E982" s="1">
        <f ca="1">MAX(Parameters!$A$2,MAX(INDEX((A982=$A$2:A981)*$E$2:E981,))) + RANDBETWEEN(IF(MAX(INDEX((A982=$A$2:A981)*$E$2:E981,))=0,0,Parameters!$C$2),Parameters!$D$2)</f>
        <v>42940</v>
      </c>
      <c r="F982">
        <f ca="1">RANDBETWEEN(Parameters!$F$2,Parameters!$G$2)</f>
        <v>125</v>
      </c>
    </row>
    <row r="983" spans="1:6" x14ac:dyDescent="0.35">
      <c r="A983">
        <f ca="1">RANDBETWEEN(1,Parameters!$A$6)</f>
        <v>8</v>
      </c>
      <c r="B983" t="str">
        <f ca="1">VLOOKUP(A983,Reserves[],2,FALSE)</f>
        <v>Hanamura</v>
      </c>
      <c r="C983" t="str">
        <f ca="1">VLOOKUP(A983,Reserves[],3,FALSE)</f>
        <v>H1</v>
      </c>
      <c r="D983" t="str">
        <f ca="1">VLOOKUP(A983,Reserves[],5,FALSE)</f>
        <v>Gas</v>
      </c>
      <c r="E983" s="1">
        <f ca="1">MAX(Parameters!$A$2,MAX(INDEX((A983=$A$2:A982)*$E$2:E982,))) + RANDBETWEEN(IF(MAX(INDEX((A983=$A$2:A982)*$E$2:E982,))=0,0,Parameters!$C$2),Parameters!$D$2)</f>
        <v>42933</v>
      </c>
      <c r="F983">
        <f ca="1">RANDBETWEEN(Parameters!$F$2,Parameters!$G$2)</f>
        <v>238</v>
      </c>
    </row>
    <row r="984" spans="1:6" x14ac:dyDescent="0.35">
      <c r="A984">
        <f ca="1">RANDBETWEEN(1,Parameters!$A$6)</f>
        <v>3</v>
      </c>
      <c r="B984" t="str">
        <f ca="1">VLOOKUP(A984,Reserves[],2,FALSE)</f>
        <v>Route66</v>
      </c>
      <c r="C984" t="str">
        <f ca="1">VLOOKUP(A984,Reserves[],3,FALSE)</f>
        <v>A3</v>
      </c>
      <c r="D984" t="str">
        <f ca="1">VLOOKUP(A984,Reserves[],5,FALSE)</f>
        <v>Gold</v>
      </c>
      <c r="E984" s="1">
        <f ca="1">MAX(Parameters!$A$2,MAX(INDEX((A984=$A$2:A983)*$E$2:E983,))) + RANDBETWEEN(IF(MAX(INDEX((A984=$A$2:A983)*$E$2:E983,))=0,0,Parameters!$C$2),Parameters!$D$2)</f>
        <v>42959</v>
      </c>
      <c r="F984">
        <f ca="1">RANDBETWEEN(Parameters!$F$2,Parameters!$G$2)</f>
        <v>105</v>
      </c>
    </row>
    <row r="985" spans="1:6" x14ac:dyDescent="0.35">
      <c r="A985">
        <f ca="1">RANDBETWEEN(1,Parameters!$A$6)</f>
        <v>7</v>
      </c>
      <c r="B985" t="str">
        <f ca="1">VLOOKUP(A985,Reserves[],2,FALSE)</f>
        <v>Hanamura</v>
      </c>
      <c r="C985" t="str">
        <f ca="1">VLOOKUP(A985,Reserves[],3,FALSE)</f>
        <v>Alpha</v>
      </c>
      <c r="D985" t="str">
        <f ca="1">VLOOKUP(A985,Reserves[],5,FALSE)</f>
        <v>Oil</v>
      </c>
      <c r="E985" s="1">
        <f ca="1">MAX(Parameters!$A$2,MAX(INDEX((A985=$A$2:A984)*$E$2:E984,))) + RANDBETWEEN(IF(MAX(INDEX((A985=$A$2:A984)*$E$2:E984,))=0,0,Parameters!$C$2),Parameters!$D$2)</f>
        <v>43015</v>
      </c>
      <c r="F985">
        <f ca="1">RANDBETWEEN(Parameters!$F$2,Parameters!$G$2)</f>
        <v>131</v>
      </c>
    </row>
    <row r="986" spans="1:6" x14ac:dyDescent="0.35">
      <c r="A986">
        <f ca="1">RANDBETWEEN(1,Parameters!$A$6)</f>
        <v>6</v>
      </c>
      <c r="B986" t="str">
        <f ca="1">VLOOKUP(A986,Reserves[],2,FALSE)</f>
        <v>BigPool</v>
      </c>
      <c r="C986" t="str">
        <f ca="1">VLOOKUP(A986,Reserves[],3,FALSE)</f>
        <v>B2</v>
      </c>
      <c r="D986" t="str">
        <f ca="1">VLOOKUP(A986,Reserves[],5,FALSE)</f>
        <v>Gold</v>
      </c>
      <c r="E986" s="1">
        <f ca="1">MAX(Parameters!$A$2,MAX(INDEX((A986=$A$2:A985)*$E$2:E985,))) + RANDBETWEEN(IF(MAX(INDEX((A986=$A$2:A985)*$E$2:E985,))=0,0,Parameters!$C$2),Parameters!$D$2)</f>
        <v>42919</v>
      </c>
      <c r="F986">
        <f ca="1">RANDBETWEEN(Parameters!$F$2,Parameters!$G$2)</f>
        <v>94</v>
      </c>
    </row>
    <row r="987" spans="1:6" x14ac:dyDescent="0.35">
      <c r="A987">
        <f ca="1">RANDBETWEEN(1,Parameters!$A$6)</f>
        <v>4</v>
      </c>
      <c r="B987" t="str">
        <f ca="1">VLOOKUP(A987,Reserves[],2,FALSE)</f>
        <v>BigPool</v>
      </c>
      <c r="C987" t="str">
        <f ca="1">VLOOKUP(A987,Reserves[],3,FALSE)</f>
        <v>B1</v>
      </c>
      <c r="D987" t="str">
        <f ca="1">VLOOKUP(A987,Reserves[],5,FALSE)</f>
        <v>Oil</v>
      </c>
      <c r="E987" s="1">
        <f ca="1">MAX(Parameters!$A$2,MAX(INDEX((A987=$A$2:A986)*$E$2:E986,))) + RANDBETWEEN(IF(MAX(INDEX((A987=$A$2:A986)*$E$2:E986,))=0,0,Parameters!$C$2),Parameters!$D$2)</f>
        <v>42937</v>
      </c>
      <c r="F987">
        <f ca="1">RANDBETWEEN(Parameters!$F$2,Parameters!$G$2)</f>
        <v>92</v>
      </c>
    </row>
    <row r="988" spans="1:6" x14ac:dyDescent="0.35">
      <c r="A988">
        <f ca="1">RANDBETWEEN(1,Parameters!$A$6)</f>
        <v>1</v>
      </c>
      <c r="B988" t="str">
        <f ca="1">VLOOKUP(A988,Reserves[],2,FALSE)</f>
        <v>Route66</v>
      </c>
      <c r="C988" t="str">
        <f ca="1">VLOOKUP(A988,Reserves[],3,FALSE)</f>
        <v>Alpha</v>
      </c>
      <c r="D988" t="str">
        <f ca="1">VLOOKUP(A988,Reserves[],5,FALSE)</f>
        <v>Oil</v>
      </c>
      <c r="E988" s="1">
        <f ca="1">MAX(Parameters!$A$2,MAX(INDEX((A988=$A$2:A987)*$E$2:E987,))) + RANDBETWEEN(IF(MAX(INDEX((A988=$A$2:A987)*$E$2:E987,))=0,0,Parameters!$C$2),Parameters!$D$2)</f>
        <v>42856</v>
      </c>
      <c r="F988">
        <f ca="1">RANDBETWEEN(Parameters!$F$2,Parameters!$G$2)</f>
        <v>110</v>
      </c>
    </row>
    <row r="989" spans="1:6" x14ac:dyDescent="0.35">
      <c r="A989">
        <f ca="1">RANDBETWEEN(1,Parameters!$A$6)</f>
        <v>7</v>
      </c>
      <c r="B989" t="str">
        <f ca="1">VLOOKUP(A989,Reserves[],2,FALSE)</f>
        <v>Hanamura</v>
      </c>
      <c r="C989" t="str">
        <f ca="1">VLOOKUP(A989,Reserves[],3,FALSE)</f>
        <v>Alpha</v>
      </c>
      <c r="D989" t="str">
        <f ca="1">VLOOKUP(A989,Reserves[],5,FALSE)</f>
        <v>Oil</v>
      </c>
      <c r="E989" s="1">
        <f ca="1">MAX(Parameters!$A$2,MAX(INDEX((A989=$A$2:A988)*$E$2:E988,))) + RANDBETWEEN(IF(MAX(INDEX((A989=$A$2:A988)*$E$2:E988,))=0,0,Parameters!$C$2),Parameters!$D$2)</f>
        <v>43018</v>
      </c>
      <c r="F989">
        <f ca="1">RANDBETWEEN(Parameters!$F$2,Parameters!$G$2)</f>
        <v>150</v>
      </c>
    </row>
    <row r="990" spans="1:6" x14ac:dyDescent="0.35">
      <c r="A990">
        <f ca="1">RANDBETWEEN(1,Parameters!$A$6)</f>
        <v>5</v>
      </c>
      <c r="B990" t="str">
        <f ca="1">VLOOKUP(A990,Reserves[],2,FALSE)</f>
        <v>BigPool</v>
      </c>
      <c r="C990" t="str">
        <f ca="1">VLOOKUP(A990,Reserves[],3,FALSE)</f>
        <v>Gem</v>
      </c>
      <c r="D990" t="str">
        <f ca="1">VLOOKUP(A990,Reserves[],5,FALSE)</f>
        <v>Gas</v>
      </c>
      <c r="E990" s="1">
        <f ca="1">MAX(Parameters!$A$2,MAX(INDEX((A990=$A$2:A989)*$E$2:E989,))) + RANDBETWEEN(IF(MAX(INDEX((A990=$A$2:A989)*$E$2:E989,))=0,0,Parameters!$C$2),Parameters!$D$2)</f>
        <v>42943</v>
      </c>
      <c r="F990">
        <f ca="1">RANDBETWEEN(Parameters!$F$2,Parameters!$G$2)</f>
        <v>167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2" sqref="A12"/>
    </sheetView>
  </sheetViews>
  <sheetFormatPr defaultRowHeight="14.5" x14ac:dyDescent="0.35"/>
  <cols>
    <col min="1" max="1" width="11.08984375" bestFit="1" customWidth="1"/>
    <col min="3" max="3" width="10.6328125" bestFit="1" customWidth="1"/>
    <col min="4" max="4" width="11" bestFit="1" customWidth="1"/>
  </cols>
  <sheetData>
    <row r="1" spans="1:7" x14ac:dyDescent="0.35">
      <c r="A1" s="3" t="s">
        <v>29</v>
      </c>
      <c r="C1" s="3" t="s">
        <v>31</v>
      </c>
      <c r="D1" s="3" t="s">
        <v>32</v>
      </c>
      <c r="F1" s="3" t="s">
        <v>33</v>
      </c>
      <c r="G1" s="3" t="s">
        <v>34</v>
      </c>
    </row>
    <row r="2" spans="1:7" x14ac:dyDescent="0.35">
      <c r="A2" s="1">
        <v>42590</v>
      </c>
      <c r="C2">
        <v>3</v>
      </c>
      <c r="D2">
        <v>8</v>
      </c>
      <c r="F2">
        <v>80</v>
      </c>
      <c r="G2">
        <v>300</v>
      </c>
    </row>
    <row r="5" spans="1:7" x14ac:dyDescent="0.35">
      <c r="A5" s="2" t="s">
        <v>30</v>
      </c>
    </row>
    <row r="6" spans="1:7" x14ac:dyDescent="0.35">
      <c r="A6">
        <f>ROWS(Reserves[])</f>
        <v>16</v>
      </c>
    </row>
    <row r="10" spans="1:7" x14ac:dyDescent="0.35">
      <c r="A10" s="2" t="s">
        <v>36</v>
      </c>
    </row>
    <row r="11" spans="1:7" x14ac:dyDescent="0.35">
      <c r="A11">
        <f>ROWS(Resources[])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Resources</vt:lpstr>
      <vt:lpstr>Extraction Activities</vt:lpstr>
      <vt:lpstr>Parameters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Le</dc:creator>
  <cp:lastModifiedBy>Manh Le</cp:lastModifiedBy>
  <dcterms:created xsi:type="dcterms:W3CDTF">2018-04-13T07:30:53Z</dcterms:created>
  <dcterms:modified xsi:type="dcterms:W3CDTF">2018-04-13T08:29:02Z</dcterms:modified>
</cp:coreProperties>
</file>