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K\PaySlips\"/>
    </mc:Choice>
  </mc:AlternateContent>
  <xr:revisionPtr revIDLastSave="0" documentId="13_ncr:1_{1B1A09EE-A8DD-4EAB-8639-816CB8D4F4A4}" xr6:coauthVersionLast="47" xr6:coauthVersionMax="47" xr10:uidLastSave="{00000000-0000-0000-0000-000000000000}"/>
  <bookViews>
    <workbookView minimized="1" xWindow="4524" yWindow="3312" windowWidth="17280" windowHeight="8928" xr2:uid="{2A4DAA70-FF47-43E2-BAD7-9F159C17B9F9}"/>
  </bookViews>
  <sheets>
    <sheet name="Hike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23" i="1"/>
  <c r="C23" i="1" s="1"/>
  <c r="D23" i="1" s="1"/>
  <c r="F23" i="1"/>
  <c r="G23" i="1"/>
  <c r="H23" i="1"/>
  <c r="I23" i="1"/>
  <c r="J23" i="1"/>
  <c r="K23" i="1" s="1"/>
  <c r="L23" i="1" s="1"/>
  <c r="M23" i="1"/>
  <c r="J22" i="1"/>
  <c r="K22" i="1" s="1"/>
  <c r="L22" i="1" s="1"/>
  <c r="F22" i="1"/>
  <c r="I22" i="1" s="1"/>
  <c r="B22" i="1"/>
  <c r="C22" i="1" s="1"/>
  <c r="D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F2" i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" i="1"/>
  <c r="K2" i="1" s="1"/>
  <c r="L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I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G2" i="1"/>
  <c r="H2" i="1" s="1"/>
  <c r="E23" i="1" l="1"/>
  <c r="E22" i="1"/>
  <c r="M22" i="1"/>
  <c r="G22" i="1"/>
  <c r="H22" i="1" s="1"/>
  <c r="G10" i="1"/>
  <c r="H10" i="1" s="1"/>
  <c r="M19" i="1"/>
  <c r="I13" i="1"/>
  <c r="I5" i="1"/>
  <c r="M15" i="1"/>
  <c r="M7" i="1"/>
  <c r="I17" i="1"/>
  <c r="I9" i="1"/>
  <c r="M11" i="1"/>
  <c r="M3" i="1"/>
  <c r="I16" i="1"/>
  <c r="I8" i="1"/>
  <c r="M18" i="1"/>
  <c r="M10" i="1"/>
  <c r="I15" i="1"/>
  <c r="I7" i="1"/>
  <c r="M17" i="1"/>
  <c r="M9" i="1"/>
  <c r="I14" i="1"/>
  <c r="I6" i="1"/>
  <c r="M16" i="1"/>
  <c r="M8" i="1"/>
  <c r="I2" i="1"/>
  <c r="I12" i="1"/>
  <c r="I4" i="1"/>
  <c r="M14" i="1"/>
  <c r="M6" i="1"/>
  <c r="I19" i="1"/>
  <c r="I11" i="1"/>
  <c r="I3" i="1"/>
  <c r="M13" i="1"/>
  <c r="M5" i="1"/>
  <c r="I18" i="1"/>
  <c r="M2" i="1"/>
  <c r="M12" i="1"/>
  <c r="M4" i="1"/>
</calcChain>
</file>

<file path=xl/sharedStrings.xml><?xml version="1.0" encoding="utf-8"?>
<sst xmlns="http://schemas.openxmlformats.org/spreadsheetml/2006/main" count="11" uniqueCount="5">
  <si>
    <t xml:space="preserve">Rating </t>
  </si>
  <si>
    <t>LPA</t>
  </si>
  <si>
    <t>Salary</t>
  </si>
  <si>
    <t>Increase %</t>
  </si>
  <si>
    <t>Current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</si>
</sst>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Border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0" fontId="3" fillId="0" borderId="2" xfId="0" applyFont="1" applyBorder="1" applyAlignment="1">
      <alignment horizontal="center" vertical="center" wrapText="1"/>
    </xf>
    <xf numFmtId="9" fontId="3" fillId="0" borderId="3" xfId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4" fontId="2" fillId="0" borderId="6" xfId="1" applyNumberFormat="1" applyFont="1" applyBorder="1"/>
    <xf numFmtId="0" fontId="2" fillId="0" borderId="7" xfId="0" applyFont="1" applyBorder="1" applyAlignment="1">
      <alignment vertical="center" wrapText="1"/>
    </xf>
    <xf numFmtId="0" fontId="2" fillId="0" borderId="8" xfId="0" applyFont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0" fontId="3" fillId="2" borderId="5" xfId="0" applyFont="1" applyFill="1" applyBorder="1" applyAlignment="1">
      <alignment vertical="center" wrapText="1"/>
    </xf>
    <xf numFmtId="0" fontId="3" fillId="2" borderId="1" xfId="0" applyFont="1" applyFill="1" applyBorder="1"/>
    <xf numFmtId="164" fontId="3" fillId="2" borderId="1" xfId="1" applyNumberFormat="1" applyFont="1" applyFill="1" applyBorder="1"/>
    <xf numFmtId="164" fontId="3" fillId="2" borderId="6" xfId="1" applyNumberFormat="1" applyFont="1" applyFill="1" applyBorder="1"/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9" fontId="3" fillId="0" borderId="10" xfId="0" applyNumberFormat="1" applyFont="1" applyBorder="1" applyAlignment="1">
      <alignment horizontal="center" vertical="center" wrapText="1"/>
    </xf>
    <xf numFmtId="164" fontId="2" fillId="0" borderId="11" xfId="1" applyNumberFormat="1" applyFont="1" applyBorder="1" applyAlignment="1">
      <alignment vertical="center" wrapText="1"/>
    </xf>
    <xf numFmtId="164" fontId="3" fillId="2" borderId="11" xfId="1" applyNumberFormat="1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164" fontId="2" fillId="0" borderId="11" xfId="1" applyNumberFormat="1" applyFont="1" applyFill="1" applyBorder="1" applyAlignment="1">
      <alignment vertical="center" wrapText="1"/>
    </xf>
    <xf numFmtId="0" fontId="2" fillId="0" borderId="1" xfId="0" applyFont="1" applyFill="1" applyBorder="1"/>
    <xf numFmtId="164" fontId="2" fillId="0" borderId="1" xfId="1" applyNumberFormat="1" applyFont="1" applyFill="1" applyBorder="1"/>
    <xf numFmtId="164" fontId="2" fillId="0" borderId="6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1D86-910E-41EC-AFB2-DDB82332C079}">
  <dimension ref="A1:O32"/>
  <sheetViews>
    <sheetView tabSelected="1" workbookViewId="0">
      <pane ySplit="1" topLeftCell="A11" activePane="bottomLeft" state="frozen"/>
      <selection pane="bottomLeft" activeCell="H13" sqref="H13"/>
    </sheetView>
  </sheetViews>
  <sheetFormatPr defaultRowHeight="14.4" x14ac:dyDescent="0.3"/>
  <cols>
    <col min="9" max="9" width="9.88671875" style="4" bestFit="1" customWidth="1"/>
    <col min="13" max="13" width="9.88671875" style="5" bestFit="1" customWidth="1"/>
    <col min="14" max="14" width="10.44140625" bestFit="1" customWidth="1"/>
  </cols>
  <sheetData>
    <row r="1" spans="1:15" s="3" customFormat="1" ht="28.8" x14ac:dyDescent="0.3">
      <c r="A1" s="10" t="s">
        <v>0</v>
      </c>
      <c r="B1" s="29">
        <v>0.6</v>
      </c>
      <c r="C1" s="26" t="s">
        <v>2</v>
      </c>
      <c r="D1" s="26" t="s">
        <v>1</v>
      </c>
      <c r="E1" s="26" t="s">
        <v>3</v>
      </c>
      <c r="F1" s="11">
        <v>0.7</v>
      </c>
      <c r="G1" s="11" t="s">
        <v>2</v>
      </c>
      <c r="H1" s="12" t="s">
        <v>1</v>
      </c>
      <c r="I1" s="13" t="s">
        <v>3</v>
      </c>
      <c r="J1" s="11">
        <v>0.8</v>
      </c>
      <c r="K1" s="14" t="s">
        <v>2</v>
      </c>
      <c r="L1" s="14" t="s">
        <v>1</v>
      </c>
      <c r="M1" s="15" t="s">
        <v>3</v>
      </c>
      <c r="N1" s="6"/>
      <c r="O1" s="6"/>
    </row>
    <row r="2" spans="1:15" x14ac:dyDescent="0.3">
      <c r="A2" s="16">
        <v>3.3</v>
      </c>
      <c r="B2" s="27">
        <f>$O$3*0.6*A2/5</f>
        <v>8514</v>
      </c>
      <c r="C2" s="27">
        <f>$O$3+B2</f>
        <v>30014</v>
      </c>
      <c r="D2" s="27">
        <f>C2*12</f>
        <v>360168</v>
      </c>
      <c r="E2" s="30">
        <f>B2/$O$3</f>
        <v>0.39600000000000002</v>
      </c>
      <c r="F2" s="8">
        <f>$O$3*0.7*A2/5</f>
        <v>9932.9999999999982</v>
      </c>
      <c r="G2" s="8">
        <f t="shared" ref="G2:G19" si="0">$O$3+F2</f>
        <v>31433</v>
      </c>
      <c r="H2" s="8">
        <f t="shared" ref="H2:H19" si="1">G2*12</f>
        <v>377196</v>
      </c>
      <c r="I2" s="9">
        <f>F2/$O$3</f>
        <v>0.46199999999999991</v>
      </c>
      <c r="J2" s="8">
        <f t="shared" ref="J2:J19" si="2">$O$3*0.8*A2/5</f>
        <v>11352</v>
      </c>
      <c r="K2" s="8">
        <f>$O$3+J2</f>
        <v>32852</v>
      </c>
      <c r="L2" s="8">
        <f>K2*12</f>
        <v>394224</v>
      </c>
      <c r="M2" s="17">
        <f>J2/$O$3</f>
        <v>0.52800000000000002</v>
      </c>
      <c r="N2" s="2"/>
      <c r="O2" s="2"/>
    </row>
    <row r="3" spans="1:15" x14ac:dyDescent="0.3">
      <c r="A3" s="16">
        <v>3.4</v>
      </c>
      <c r="B3" s="27">
        <f t="shared" ref="B3:B19" si="3">$O$3*0.6*A3/5</f>
        <v>8772</v>
      </c>
      <c r="C3" s="27">
        <f t="shared" ref="C3:C19" si="4">$O$3+B3</f>
        <v>30272</v>
      </c>
      <c r="D3" s="27">
        <f t="shared" ref="D3:D19" si="5">C3*12</f>
        <v>363264</v>
      </c>
      <c r="E3" s="30">
        <f t="shared" ref="E3:E19" si="6">B3/$O$3</f>
        <v>0.40799999999999997</v>
      </c>
      <c r="F3" s="8">
        <f t="shared" ref="F3:F19" si="7">$O$3*0.7*A3/5</f>
        <v>10233.999999999998</v>
      </c>
      <c r="G3" s="8">
        <f t="shared" si="0"/>
        <v>31734</v>
      </c>
      <c r="H3" s="8">
        <f t="shared" si="1"/>
        <v>380808</v>
      </c>
      <c r="I3" s="9">
        <f t="shared" ref="I3:I19" si="8">F3/$O$3</f>
        <v>0.47599999999999992</v>
      </c>
      <c r="J3" s="8">
        <f t="shared" si="2"/>
        <v>11696</v>
      </c>
      <c r="K3" s="8">
        <f t="shared" ref="K3:K19" si="9">$O$3+J3</f>
        <v>33196</v>
      </c>
      <c r="L3" s="8">
        <f t="shared" ref="L3:L19" si="10">K3*12</f>
        <v>398352</v>
      </c>
      <c r="M3" s="17">
        <f t="shared" ref="M3:M19" si="11">J3/$O$3</f>
        <v>0.54400000000000004</v>
      </c>
      <c r="N3" s="7" t="s">
        <v>4</v>
      </c>
      <c r="O3" s="1">
        <v>21500</v>
      </c>
    </row>
    <row r="4" spans="1:15" x14ac:dyDescent="0.3">
      <c r="A4" s="16">
        <v>3.5</v>
      </c>
      <c r="B4" s="27">
        <f t="shared" si="3"/>
        <v>9030</v>
      </c>
      <c r="C4" s="27">
        <f t="shared" si="4"/>
        <v>30530</v>
      </c>
      <c r="D4" s="27">
        <f t="shared" si="5"/>
        <v>366360</v>
      </c>
      <c r="E4" s="30">
        <f t="shared" si="6"/>
        <v>0.42</v>
      </c>
      <c r="F4" s="8">
        <f t="shared" si="7"/>
        <v>10534.999999999998</v>
      </c>
      <c r="G4" s="8">
        <f t="shared" si="0"/>
        <v>32035</v>
      </c>
      <c r="H4" s="8">
        <f t="shared" si="1"/>
        <v>384420</v>
      </c>
      <c r="I4" s="9">
        <f t="shared" si="8"/>
        <v>0.48999999999999994</v>
      </c>
      <c r="J4" s="8">
        <f t="shared" si="2"/>
        <v>12040</v>
      </c>
      <c r="K4" s="8">
        <f t="shared" si="9"/>
        <v>33540</v>
      </c>
      <c r="L4" s="8">
        <f t="shared" si="10"/>
        <v>402480</v>
      </c>
      <c r="M4" s="17">
        <f t="shared" si="11"/>
        <v>0.56000000000000005</v>
      </c>
      <c r="N4" s="2"/>
      <c r="O4" s="2"/>
    </row>
    <row r="5" spans="1:15" x14ac:dyDescent="0.3">
      <c r="A5" s="16">
        <v>3.6</v>
      </c>
      <c r="B5" s="27">
        <f t="shared" si="3"/>
        <v>9288</v>
      </c>
      <c r="C5" s="27">
        <f t="shared" si="4"/>
        <v>30788</v>
      </c>
      <c r="D5" s="27">
        <f t="shared" si="5"/>
        <v>369456</v>
      </c>
      <c r="E5" s="30">
        <f t="shared" si="6"/>
        <v>0.432</v>
      </c>
      <c r="F5" s="8">
        <f t="shared" si="7"/>
        <v>10835.999999999998</v>
      </c>
      <c r="G5" s="8">
        <f t="shared" si="0"/>
        <v>32336</v>
      </c>
      <c r="H5" s="8">
        <f t="shared" si="1"/>
        <v>388032</v>
      </c>
      <c r="I5" s="9">
        <f t="shared" si="8"/>
        <v>0.50399999999999989</v>
      </c>
      <c r="J5" s="8">
        <f t="shared" si="2"/>
        <v>12384</v>
      </c>
      <c r="K5" s="8">
        <f t="shared" si="9"/>
        <v>33884</v>
      </c>
      <c r="L5" s="8">
        <f t="shared" si="10"/>
        <v>406608</v>
      </c>
      <c r="M5" s="17">
        <f t="shared" si="11"/>
        <v>0.57599999999999996</v>
      </c>
      <c r="N5" s="2"/>
      <c r="O5" s="2"/>
    </row>
    <row r="6" spans="1:15" x14ac:dyDescent="0.3">
      <c r="A6" s="16">
        <v>3.7</v>
      </c>
      <c r="B6" s="27">
        <f t="shared" si="3"/>
        <v>9546</v>
      </c>
      <c r="C6" s="27">
        <f t="shared" si="4"/>
        <v>31046</v>
      </c>
      <c r="D6" s="27">
        <f t="shared" si="5"/>
        <v>372552</v>
      </c>
      <c r="E6" s="30">
        <f t="shared" si="6"/>
        <v>0.44400000000000001</v>
      </c>
      <c r="F6" s="8">
        <f t="shared" si="7"/>
        <v>11136.999999999998</v>
      </c>
      <c r="G6" s="8">
        <f t="shared" si="0"/>
        <v>32637</v>
      </c>
      <c r="H6" s="8">
        <f t="shared" si="1"/>
        <v>391644</v>
      </c>
      <c r="I6" s="9">
        <f t="shared" si="8"/>
        <v>0.5179999999999999</v>
      </c>
      <c r="J6" s="8">
        <f t="shared" si="2"/>
        <v>12728</v>
      </c>
      <c r="K6" s="8">
        <f t="shared" si="9"/>
        <v>34228</v>
      </c>
      <c r="L6" s="8">
        <f t="shared" si="10"/>
        <v>410736</v>
      </c>
      <c r="M6" s="17">
        <f t="shared" si="11"/>
        <v>0.59199999999999997</v>
      </c>
      <c r="N6" s="2"/>
      <c r="O6" s="2"/>
    </row>
    <row r="7" spans="1:15" x14ac:dyDescent="0.3">
      <c r="A7" s="16">
        <v>3.8</v>
      </c>
      <c r="B7" s="27">
        <f t="shared" si="3"/>
        <v>9804</v>
      </c>
      <c r="C7" s="27">
        <f t="shared" si="4"/>
        <v>31304</v>
      </c>
      <c r="D7" s="27">
        <f t="shared" si="5"/>
        <v>375648</v>
      </c>
      <c r="E7" s="30">
        <f t="shared" si="6"/>
        <v>0.45600000000000002</v>
      </c>
      <c r="F7" s="8">
        <f t="shared" si="7"/>
        <v>11437.999999999998</v>
      </c>
      <c r="G7" s="8">
        <f t="shared" si="0"/>
        <v>32938</v>
      </c>
      <c r="H7" s="8">
        <f t="shared" si="1"/>
        <v>395256</v>
      </c>
      <c r="I7" s="9">
        <f t="shared" si="8"/>
        <v>0.53199999999999992</v>
      </c>
      <c r="J7" s="8">
        <f t="shared" si="2"/>
        <v>13072</v>
      </c>
      <c r="K7" s="8">
        <f t="shared" si="9"/>
        <v>34572</v>
      </c>
      <c r="L7" s="8">
        <f t="shared" si="10"/>
        <v>414864</v>
      </c>
      <c r="M7" s="17">
        <f t="shared" si="11"/>
        <v>0.60799999999999998</v>
      </c>
      <c r="N7" s="2"/>
      <c r="O7" s="2"/>
    </row>
    <row r="8" spans="1:15" x14ac:dyDescent="0.3">
      <c r="A8" s="16">
        <v>3.9</v>
      </c>
      <c r="B8" s="27">
        <f t="shared" si="3"/>
        <v>10062</v>
      </c>
      <c r="C8" s="27">
        <f t="shared" si="4"/>
        <v>31562</v>
      </c>
      <c r="D8" s="27">
        <f t="shared" si="5"/>
        <v>378744</v>
      </c>
      <c r="E8" s="30">
        <f t="shared" si="6"/>
        <v>0.46800000000000003</v>
      </c>
      <c r="F8" s="8">
        <f t="shared" si="7"/>
        <v>11738.999999999998</v>
      </c>
      <c r="G8" s="8">
        <f t="shared" si="0"/>
        <v>33239</v>
      </c>
      <c r="H8" s="8">
        <f t="shared" si="1"/>
        <v>398868</v>
      </c>
      <c r="I8" s="9">
        <f t="shared" si="8"/>
        <v>0.54599999999999993</v>
      </c>
      <c r="J8" s="8">
        <f t="shared" si="2"/>
        <v>13416</v>
      </c>
      <c r="K8" s="8">
        <f t="shared" si="9"/>
        <v>34916</v>
      </c>
      <c r="L8" s="8">
        <f t="shared" si="10"/>
        <v>418992</v>
      </c>
      <c r="M8" s="17">
        <f t="shared" si="11"/>
        <v>0.624</v>
      </c>
      <c r="N8" s="2"/>
      <c r="O8" s="2"/>
    </row>
    <row r="9" spans="1:15" x14ac:dyDescent="0.3">
      <c r="A9" s="16">
        <v>4</v>
      </c>
      <c r="B9" s="27">
        <f t="shared" si="3"/>
        <v>10320</v>
      </c>
      <c r="C9" s="27">
        <f t="shared" si="4"/>
        <v>31820</v>
      </c>
      <c r="D9" s="27">
        <f t="shared" si="5"/>
        <v>381840</v>
      </c>
      <c r="E9" s="30">
        <f t="shared" si="6"/>
        <v>0.48</v>
      </c>
      <c r="F9" s="8">
        <f t="shared" si="7"/>
        <v>12039.999999999998</v>
      </c>
      <c r="G9" s="8">
        <f t="shared" si="0"/>
        <v>33540</v>
      </c>
      <c r="H9" s="8">
        <f t="shared" si="1"/>
        <v>402480</v>
      </c>
      <c r="I9" s="9">
        <f t="shared" si="8"/>
        <v>0.55999999999999994</v>
      </c>
      <c r="J9" s="8">
        <f t="shared" si="2"/>
        <v>13760</v>
      </c>
      <c r="K9" s="8">
        <f t="shared" si="9"/>
        <v>35260</v>
      </c>
      <c r="L9" s="8">
        <f t="shared" si="10"/>
        <v>423120</v>
      </c>
      <c r="M9" s="17">
        <f t="shared" si="11"/>
        <v>0.64</v>
      </c>
      <c r="N9" s="2"/>
      <c r="O9" s="2"/>
    </row>
    <row r="10" spans="1:15" x14ac:dyDescent="0.3">
      <c r="A10" s="16">
        <v>4.0999999999999996</v>
      </c>
      <c r="B10" s="27">
        <f t="shared" si="3"/>
        <v>10577.999999999998</v>
      </c>
      <c r="C10" s="27">
        <f t="shared" si="4"/>
        <v>32078</v>
      </c>
      <c r="D10" s="27">
        <f t="shared" si="5"/>
        <v>384936</v>
      </c>
      <c r="E10" s="30">
        <f t="shared" si="6"/>
        <v>0.49199999999999994</v>
      </c>
      <c r="F10" s="8">
        <f t="shared" si="7"/>
        <v>12340.999999999996</v>
      </c>
      <c r="G10" s="8">
        <f t="shared" si="0"/>
        <v>33841</v>
      </c>
      <c r="H10" s="8">
        <f t="shared" si="1"/>
        <v>406092</v>
      </c>
      <c r="I10" s="9">
        <f t="shared" si="8"/>
        <v>0.57399999999999984</v>
      </c>
      <c r="J10" s="8">
        <f t="shared" si="2"/>
        <v>14104</v>
      </c>
      <c r="K10" s="8">
        <f t="shared" si="9"/>
        <v>35604</v>
      </c>
      <c r="L10" s="8">
        <f t="shared" si="10"/>
        <v>427248</v>
      </c>
      <c r="M10" s="17">
        <f t="shared" si="11"/>
        <v>0.65600000000000003</v>
      </c>
      <c r="N10" s="2"/>
      <c r="O10" s="2"/>
    </row>
    <row r="11" spans="1:15" x14ac:dyDescent="0.3">
      <c r="A11" s="16">
        <v>4.2</v>
      </c>
      <c r="B11" s="27">
        <f t="shared" si="3"/>
        <v>10836</v>
      </c>
      <c r="C11" s="27">
        <f t="shared" si="4"/>
        <v>32336</v>
      </c>
      <c r="D11" s="27">
        <f t="shared" si="5"/>
        <v>388032</v>
      </c>
      <c r="E11" s="30">
        <f t="shared" si="6"/>
        <v>0.504</v>
      </c>
      <c r="F11" s="8">
        <f t="shared" si="7"/>
        <v>12641.999999999998</v>
      </c>
      <c r="G11" s="8">
        <f t="shared" si="0"/>
        <v>34142</v>
      </c>
      <c r="H11" s="8">
        <f t="shared" si="1"/>
        <v>409704</v>
      </c>
      <c r="I11" s="9">
        <f t="shared" si="8"/>
        <v>0.58799999999999997</v>
      </c>
      <c r="J11" s="8">
        <f t="shared" si="2"/>
        <v>14448</v>
      </c>
      <c r="K11" s="8">
        <f t="shared" si="9"/>
        <v>35948</v>
      </c>
      <c r="L11" s="8">
        <f t="shared" si="10"/>
        <v>431376</v>
      </c>
      <c r="M11" s="17">
        <f t="shared" si="11"/>
        <v>0.67200000000000004</v>
      </c>
      <c r="N11" s="2"/>
      <c r="O11" s="2"/>
    </row>
    <row r="12" spans="1:15" x14ac:dyDescent="0.3">
      <c r="A12" s="22">
        <v>4.3</v>
      </c>
      <c r="B12" s="28">
        <f t="shared" si="3"/>
        <v>11094</v>
      </c>
      <c r="C12" s="28">
        <f t="shared" si="4"/>
        <v>32594</v>
      </c>
      <c r="D12" s="28">
        <f t="shared" si="5"/>
        <v>391128</v>
      </c>
      <c r="E12" s="31">
        <f t="shared" si="6"/>
        <v>0.51600000000000001</v>
      </c>
      <c r="F12" s="23">
        <f t="shared" si="7"/>
        <v>12942.999999999998</v>
      </c>
      <c r="G12" s="23">
        <f t="shared" si="0"/>
        <v>34443</v>
      </c>
      <c r="H12" s="23">
        <f t="shared" si="1"/>
        <v>413316</v>
      </c>
      <c r="I12" s="24">
        <f t="shared" si="8"/>
        <v>0.60199999999999987</v>
      </c>
      <c r="J12" s="23">
        <f t="shared" si="2"/>
        <v>14792</v>
      </c>
      <c r="K12" s="23">
        <f t="shared" si="9"/>
        <v>36292</v>
      </c>
      <c r="L12" s="23">
        <f t="shared" si="10"/>
        <v>435504</v>
      </c>
      <c r="M12" s="25">
        <f t="shared" si="11"/>
        <v>0.68799999999999994</v>
      </c>
      <c r="N12" s="2"/>
      <c r="O12" s="2"/>
    </row>
    <row r="13" spans="1:15" x14ac:dyDescent="0.3">
      <c r="A13" s="16">
        <v>4.4000000000000004</v>
      </c>
      <c r="B13" s="27">
        <f t="shared" si="3"/>
        <v>11352.000000000002</v>
      </c>
      <c r="C13" s="27">
        <f t="shared" si="4"/>
        <v>32852</v>
      </c>
      <c r="D13" s="27">
        <f t="shared" si="5"/>
        <v>394224</v>
      </c>
      <c r="E13" s="30">
        <f t="shared" si="6"/>
        <v>0.52800000000000014</v>
      </c>
      <c r="F13" s="8">
        <f t="shared" si="7"/>
        <v>13244</v>
      </c>
      <c r="G13" s="8">
        <f t="shared" si="0"/>
        <v>34744</v>
      </c>
      <c r="H13" s="8">
        <f t="shared" si="1"/>
        <v>416928</v>
      </c>
      <c r="I13" s="9">
        <f t="shared" si="8"/>
        <v>0.61599999999999999</v>
      </c>
      <c r="J13" s="8">
        <f t="shared" si="2"/>
        <v>15136</v>
      </c>
      <c r="K13" s="8">
        <f t="shared" si="9"/>
        <v>36636</v>
      </c>
      <c r="L13" s="8">
        <f t="shared" si="10"/>
        <v>439632</v>
      </c>
      <c r="M13" s="17">
        <f t="shared" si="11"/>
        <v>0.70399999999999996</v>
      </c>
      <c r="N13" s="2"/>
      <c r="O13" s="2"/>
    </row>
    <row r="14" spans="1:15" x14ac:dyDescent="0.3">
      <c r="A14" s="16">
        <v>4.5</v>
      </c>
      <c r="B14" s="27">
        <f t="shared" si="3"/>
        <v>11610</v>
      </c>
      <c r="C14" s="27">
        <f t="shared" si="4"/>
        <v>33110</v>
      </c>
      <c r="D14" s="27">
        <f t="shared" si="5"/>
        <v>397320</v>
      </c>
      <c r="E14" s="30">
        <f t="shared" si="6"/>
        <v>0.54</v>
      </c>
      <c r="F14" s="8">
        <f t="shared" si="7"/>
        <v>13544.999999999996</v>
      </c>
      <c r="G14" s="8">
        <f t="shared" si="0"/>
        <v>35045</v>
      </c>
      <c r="H14" s="8">
        <f t="shared" si="1"/>
        <v>420540</v>
      </c>
      <c r="I14" s="9">
        <f t="shared" si="8"/>
        <v>0.62999999999999978</v>
      </c>
      <c r="J14" s="8">
        <f t="shared" si="2"/>
        <v>15480</v>
      </c>
      <c r="K14" s="8">
        <f t="shared" si="9"/>
        <v>36980</v>
      </c>
      <c r="L14" s="8">
        <f t="shared" si="10"/>
        <v>443760</v>
      </c>
      <c r="M14" s="17">
        <f t="shared" si="11"/>
        <v>0.72</v>
      </c>
      <c r="N14" s="2"/>
      <c r="O14" s="2"/>
    </row>
    <row r="15" spans="1:15" x14ac:dyDescent="0.3">
      <c r="A15" s="16">
        <v>4.5999999999999996</v>
      </c>
      <c r="B15" s="27">
        <f t="shared" si="3"/>
        <v>11867.999999999998</v>
      </c>
      <c r="C15" s="27">
        <f t="shared" si="4"/>
        <v>33368</v>
      </c>
      <c r="D15" s="27">
        <f t="shared" si="5"/>
        <v>400416</v>
      </c>
      <c r="E15" s="30">
        <f t="shared" si="6"/>
        <v>0.55199999999999994</v>
      </c>
      <c r="F15" s="8">
        <f t="shared" si="7"/>
        <v>13845.999999999996</v>
      </c>
      <c r="G15" s="8">
        <f t="shared" si="0"/>
        <v>35346</v>
      </c>
      <c r="H15" s="8">
        <f t="shared" si="1"/>
        <v>424152</v>
      </c>
      <c r="I15" s="9">
        <f t="shared" si="8"/>
        <v>0.64399999999999979</v>
      </c>
      <c r="J15" s="8">
        <f t="shared" si="2"/>
        <v>15824</v>
      </c>
      <c r="K15" s="8">
        <f t="shared" si="9"/>
        <v>37324</v>
      </c>
      <c r="L15" s="8">
        <f t="shared" si="10"/>
        <v>447888</v>
      </c>
      <c r="M15" s="17">
        <f t="shared" si="11"/>
        <v>0.73599999999999999</v>
      </c>
      <c r="N15" s="2"/>
      <c r="O15" s="2"/>
    </row>
    <row r="16" spans="1:15" x14ac:dyDescent="0.3">
      <c r="A16" s="16">
        <v>4.7</v>
      </c>
      <c r="B16" s="27">
        <f t="shared" si="3"/>
        <v>12126</v>
      </c>
      <c r="C16" s="27">
        <f t="shared" si="4"/>
        <v>33626</v>
      </c>
      <c r="D16" s="27">
        <f t="shared" si="5"/>
        <v>403512</v>
      </c>
      <c r="E16" s="30">
        <f t="shared" si="6"/>
        <v>0.56399999999999995</v>
      </c>
      <c r="F16" s="8">
        <f t="shared" si="7"/>
        <v>14147</v>
      </c>
      <c r="G16" s="8">
        <f t="shared" si="0"/>
        <v>35647</v>
      </c>
      <c r="H16" s="8">
        <f t="shared" si="1"/>
        <v>427764</v>
      </c>
      <c r="I16" s="9">
        <f t="shared" si="8"/>
        <v>0.65800000000000003</v>
      </c>
      <c r="J16" s="8">
        <f t="shared" si="2"/>
        <v>16168</v>
      </c>
      <c r="K16" s="8">
        <f t="shared" si="9"/>
        <v>37668</v>
      </c>
      <c r="L16" s="8">
        <f t="shared" si="10"/>
        <v>452016</v>
      </c>
      <c r="M16" s="17">
        <f t="shared" si="11"/>
        <v>0.752</v>
      </c>
      <c r="N16" s="2"/>
      <c r="O16" s="2"/>
    </row>
    <row r="17" spans="1:15" x14ac:dyDescent="0.3">
      <c r="A17" s="16">
        <v>4.8</v>
      </c>
      <c r="B17" s="27">
        <f t="shared" si="3"/>
        <v>12384</v>
      </c>
      <c r="C17" s="27">
        <f t="shared" si="4"/>
        <v>33884</v>
      </c>
      <c r="D17" s="27">
        <f t="shared" si="5"/>
        <v>406608</v>
      </c>
      <c r="E17" s="30">
        <f t="shared" si="6"/>
        <v>0.57599999999999996</v>
      </c>
      <c r="F17" s="8">
        <f t="shared" si="7"/>
        <v>14447.999999999996</v>
      </c>
      <c r="G17" s="8">
        <f t="shared" si="0"/>
        <v>35948</v>
      </c>
      <c r="H17" s="8">
        <f t="shared" si="1"/>
        <v>431376</v>
      </c>
      <c r="I17" s="9">
        <f t="shared" si="8"/>
        <v>0.67199999999999982</v>
      </c>
      <c r="J17" s="8">
        <f t="shared" si="2"/>
        <v>16512</v>
      </c>
      <c r="K17" s="8">
        <f t="shared" si="9"/>
        <v>38012</v>
      </c>
      <c r="L17" s="8">
        <f t="shared" si="10"/>
        <v>456144</v>
      </c>
      <c r="M17" s="17">
        <f t="shared" si="11"/>
        <v>0.76800000000000002</v>
      </c>
      <c r="N17" s="2"/>
      <c r="O17" s="2"/>
    </row>
    <row r="18" spans="1:15" x14ac:dyDescent="0.3">
      <c r="A18" s="16">
        <v>4.9000000000000004</v>
      </c>
      <c r="B18" s="27">
        <f t="shared" si="3"/>
        <v>12642.000000000002</v>
      </c>
      <c r="C18" s="27">
        <f t="shared" si="4"/>
        <v>34142</v>
      </c>
      <c r="D18" s="27">
        <f t="shared" si="5"/>
        <v>409704</v>
      </c>
      <c r="E18" s="30">
        <f t="shared" si="6"/>
        <v>0.58800000000000008</v>
      </c>
      <c r="F18" s="8">
        <f t="shared" si="7"/>
        <v>14749</v>
      </c>
      <c r="G18" s="8">
        <f t="shared" si="0"/>
        <v>36249</v>
      </c>
      <c r="H18" s="8">
        <f t="shared" si="1"/>
        <v>434988</v>
      </c>
      <c r="I18" s="9">
        <f t="shared" si="8"/>
        <v>0.68600000000000005</v>
      </c>
      <c r="J18" s="8">
        <f t="shared" si="2"/>
        <v>16856</v>
      </c>
      <c r="K18" s="8">
        <f t="shared" si="9"/>
        <v>38356</v>
      </c>
      <c r="L18" s="8">
        <f t="shared" si="10"/>
        <v>460272</v>
      </c>
      <c r="M18" s="17">
        <f t="shared" si="11"/>
        <v>0.78400000000000003</v>
      </c>
      <c r="N18" s="2"/>
      <c r="O18" s="2"/>
    </row>
    <row r="19" spans="1:15" ht="15" thickBot="1" x14ac:dyDescent="0.35">
      <c r="A19" s="18">
        <v>5</v>
      </c>
      <c r="B19" s="27">
        <f t="shared" si="3"/>
        <v>12900</v>
      </c>
      <c r="C19" s="27">
        <f t="shared" si="4"/>
        <v>34400</v>
      </c>
      <c r="D19" s="27">
        <f t="shared" si="5"/>
        <v>412800</v>
      </c>
      <c r="E19" s="30">
        <f t="shared" si="6"/>
        <v>0.6</v>
      </c>
      <c r="F19" s="19">
        <f t="shared" si="7"/>
        <v>15049.999999999996</v>
      </c>
      <c r="G19" s="19">
        <f t="shared" si="0"/>
        <v>36550</v>
      </c>
      <c r="H19" s="19">
        <f t="shared" si="1"/>
        <v>438600</v>
      </c>
      <c r="I19" s="20">
        <f t="shared" si="8"/>
        <v>0.69999999999999984</v>
      </c>
      <c r="J19" s="19">
        <f t="shared" si="2"/>
        <v>17200</v>
      </c>
      <c r="K19" s="19">
        <f t="shared" si="9"/>
        <v>38700</v>
      </c>
      <c r="L19" s="19">
        <f t="shared" si="10"/>
        <v>464400</v>
      </c>
      <c r="M19" s="21">
        <f t="shared" si="11"/>
        <v>0.8</v>
      </c>
      <c r="N19" s="2"/>
      <c r="O19" s="2"/>
    </row>
    <row r="22" spans="1:15" x14ac:dyDescent="0.3">
      <c r="A22" s="32">
        <v>4.3</v>
      </c>
      <c r="B22" s="33">
        <f t="shared" ref="B22" si="12">$O$3*0.6*A22/5</f>
        <v>11094</v>
      </c>
      <c r="C22" s="33">
        <f t="shared" ref="C22" si="13">$O$3+B22</f>
        <v>32594</v>
      </c>
      <c r="D22" s="33">
        <f t="shared" ref="D22" si="14">C22*12</f>
        <v>391128</v>
      </c>
      <c r="E22" s="34">
        <f t="shared" ref="E22" si="15">B22/$O$3</f>
        <v>0.51600000000000001</v>
      </c>
      <c r="F22" s="35">
        <f t="shared" ref="F22" si="16">$O$3*0.7*A22/5</f>
        <v>12942.999999999998</v>
      </c>
      <c r="G22" s="35">
        <f t="shared" ref="G22" si="17">$O$3+F22</f>
        <v>34443</v>
      </c>
      <c r="H22" s="35">
        <f t="shared" ref="H22" si="18">G22*12</f>
        <v>413316</v>
      </c>
      <c r="I22" s="36">
        <f t="shared" ref="I22" si="19">F22/$O$3</f>
        <v>0.60199999999999987</v>
      </c>
      <c r="J22" s="35">
        <f t="shared" ref="J22" si="20">$O$3*0.8*A22/5</f>
        <v>14792</v>
      </c>
      <c r="K22" s="35">
        <f t="shared" ref="K22" si="21">$O$3+J22</f>
        <v>36292</v>
      </c>
      <c r="L22" s="35">
        <f t="shared" ref="L22" si="22">K22*12</f>
        <v>435504</v>
      </c>
      <c r="M22" s="37">
        <f t="shared" ref="M22" si="23">J22/$O$3</f>
        <v>0.68799999999999994</v>
      </c>
    </row>
    <row r="23" spans="1:15" x14ac:dyDescent="0.3">
      <c r="A23" s="32">
        <v>4.3099999999999996</v>
      </c>
      <c r="B23" s="33">
        <f t="shared" ref="B23:B24" si="24">$O$3*0.6*A23/5</f>
        <v>11119.8</v>
      </c>
      <c r="C23" s="33">
        <f t="shared" ref="C23:C24" si="25">$O$3+B23</f>
        <v>32619.8</v>
      </c>
      <c r="D23" s="33">
        <f t="shared" ref="D23:D24" si="26">C23*12</f>
        <v>391437.6</v>
      </c>
      <c r="E23" s="34">
        <f t="shared" ref="E23:E24" si="27">B23/$O$3</f>
        <v>0.51719999999999999</v>
      </c>
      <c r="F23" s="35">
        <f t="shared" ref="F23:F24" si="28">$O$3*0.7*A23/5</f>
        <v>12973.099999999997</v>
      </c>
      <c r="G23" s="35">
        <f t="shared" ref="G23:G24" si="29">$O$3+F23</f>
        <v>34473.1</v>
      </c>
      <c r="H23" s="35">
        <f t="shared" ref="H23:H24" si="30">G23*12</f>
        <v>413677.19999999995</v>
      </c>
      <c r="I23" s="36">
        <f t="shared" ref="I23:I24" si="31">F23/$O$3</f>
        <v>0.60339999999999983</v>
      </c>
      <c r="J23" s="35">
        <f t="shared" ref="J23:J24" si="32">$O$3*0.8*A23/5</f>
        <v>14826.4</v>
      </c>
      <c r="K23" s="35">
        <f t="shared" ref="K23:K24" si="33">$O$3+J23</f>
        <v>36326.400000000001</v>
      </c>
      <c r="L23" s="35">
        <f t="shared" ref="L23:L24" si="34">K23*12</f>
        <v>435916.80000000005</v>
      </c>
      <c r="M23" s="37">
        <f t="shared" ref="M23:M24" si="35">J23/$O$3</f>
        <v>0.68959999999999999</v>
      </c>
    </row>
    <row r="24" spans="1:15" x14ac:dyDescent="0.3">
      <c r="A24" s="32">
        <v>4.32</v>
      </c>
      <c r="B24" s="33">
        <f t="shared" si="24"/>
        <v>11145.600000000002</v>
      </c>
      <c r="C24" s="33">
        <f t="shared" si="25"/>
        <v>32645.600000000002</v>
      </c>
      <c r="D24" s="33">
        <f t="shared" si="26"/>
        <v>391747.2</v>
      </c>
      <c r="E24" s="34">
        <f t="shared" si="27"/>
        <v>0.51840000000000008</v>
      </c>
      <c r="F24" s="35">
        <f t="shared" si="28"/>
        <v>13003.2</v>
      </c>
      <c r="G24" s="35">
        <f t="shared" si="29"/>
        <v>34503.199999999997</v>
      </c>
      <c r="H24" s="35">
        <f t="shared" si="30"/>
        <v>414038.39999999997</v>
      </c>
      <c r="I24" s="36">
        <f t="shared" si="31"/>
        <v>0.6048</v>
      </c>
      <c r="J24" s="35">
        <f t="shared" si="32"/>
        <v>14860.8</v>
      </c>
      <c r="K24" s="35">
        <f t="shared" si="33"/>
        <v>36360.800000000003</v>
      </c>
      <c r="L24" s="35">
        <f t="shared" si="34"/>
        <v>436329.60000000003</v>
      </c>
      <c r="M24" s="37">
        <f t="shared" si="35"/>
        <v>0.69119999999999993</v>
      </c>
    </row>
    <row r="25" spans="1:15" x14ac:dyDescent="0.3">
      <c r="A25" s="32">
        <v>4.33</v>
      </c>
      <c r="B25" s="33">
        <f t="shared" ref="B25:B32" si="36">$O$3*0.6*A25/5</f>
        <v>11171.4</v>
      </c>
      <c r="C25" s="33">
        <f t="shared" ref="C25:C32" si="37">$O$3+B25</f>
        <v>32671.4</v>
      </c>
      <c r="D25" s="33">
        <f t="shared" ref="D25:D32" si="38">C25*12</f>
        <v>392056.80000000005</v>
      </c>
      <c r="E25" s="34">
        <f t="shared" ref="E25:E32" si="39">B25/$O$3</f>
        <v>0.51959999999999995</v>
      </c>
      <c r="F25" s="35">
        <f t="shared" ref="F25:F32" si="40">$O$3*0.7*A25/5</f>
        <v>13033.3</v>
      </c>
      <c r="G25" s="35">
        <f t="shared" ref="G25:G32" si="41">$O$3+F25</f>
        <v>34533.300000000003</v>
      </c>
      <c r="H25" s="35">
        <f t="shared" ref="H25:H32" si="42">G25*12</f>
        <v>414399.60000000003</v>
      </c>
      <c r="I25" s="36">
        <f t="shared" ref="I25:I32" si="43">F25/$O$3</f>
        <v>0.60619999999999996</v>
      </c>
      <c r="J25" s="35">
        <f t="shared" ref="J25:J32" si="44">$O$3*0.8*A25/5</f>
        <v>14895.2</v>
      </c>
      <c r="K25" s="35">
        <f t="shared" ref="K25:K32" si="45">$O$3+J25</f>
        <v>36395.199999999997</v>
      </c>
      <c r="L25" s="35">
        <f t="shared" ref="L25:L32" si="46">K25*12</f>
        <v>436742.39999999997</v>
      </c>
      <c r="M25" s="37">
        <f t="shared" ref="M25:M32" si="47">J25/$O$3</f>
        <v>0.69280000000000008</v>
      </c>
    </row>
    <row r="26" spans="1:15" x14ac:dyDescent="0.3">
      <c r="A26" s="32">
        <v>4.34</v>
      </c>
      <c r="B26" s="33">
        <f t="shared" si="36"/>
        <v>11197.2</v>
      </c>
      <c r="C26" s="33">
        <f t="shared" si="37"/>
        <v>32697.200000000001</v>
      </c>
      <c r="D26" s="33">
        <f t="shared" si="38"/>
        <v>392366.4</v>
      </c>
      <c r="E26" s="34">
        <f t="shared" si="39"/>
        <v>0.52080000000000004</v>
      </c>
      <c r="F26" s="35">
        <f t="shared" si="40"/>
        <v>13063.399999999998</v>
      </c>
      <c r="G26" s="35">
        <f t="shared" si="41"/>
        <v>34563.399999999994</v>
      </c>
      <c r="H26" s="35">
        <f t="shared" si="42"/>
        <v>414760.79999999993</v>
      </c>
      <c r="I26" s="36">
        <f t="shared" si="43"/>
        <v>0.60759999999999992</v>
      </c>
      <c r="J26" s="35">
        <f t="shared" si="44"/>
        <v>14929.6</v>
      </c>
      <c r="K26" s="35">
        <f t="shared" si="45"/>
        <v>36429.599999999999</v>
      </c>
      <c r="L26" s="35">
        <f t="shared" si="46"/>
        <v>437155.19999999995</v>
      </c>
      <c r="M26" s="37">
        <f t="shared" si="47"/>
        <v>0.69440000000000002</v>
      </c>
    </row>
    <row r="27" spans="1:15" x14ac:dyDescent="0.3">
      <c r="A27" s="32">
        <v>4.3499999999999996</v>
      </c>
      <c r="B27" s="33">
        <f t="shared" si="36"/>
        <v>11222.999999999998</v>
      </c>
      <c r="C27" s="33">
        <f t="shared" si="37"/>
        <v>32723</v>
      </c>
      <c r="D27" s="33">
        <f t="shared" si="38"/>
        <v>392676</v>
      </c>
      <c r="E27" s="34">
        <f t="shared" si="39"/>
        <v>0.52199999999999991</v>
      </c>
      <c r="F27" s="35">
        <f t="shared" si="40"/>
        <v>13093.499999999996</v>
      </c>
      <c r="G27" s="35">
        <f t="shared" si="41"/>
        <v>34593.5</v>
      </c>
      <c r="H27" s="35">
        <f t="shared" si="42"/>
        <v>415122</v>
      </c>
      <c r="I27" s="36">
        <f t="shared" si="43"/>
        <v>0.60899999999999987</v>
      </c>
      <c r="J27" s="35">
        <f t="shared" si="44"/>
        <v>14964</v>
      </c>
      <c r="K27" s="35">
        <f t="shared" si="45"/>
        <v>36464</v>
      </c>
      <c r="L27" s="35">
        <f t="shared" si="46"/>
        <v>437568</v>
      </c>
      <c r="M27" s="37">
        <f t="shared" si="47"/>
        <v>0.69599999999999995</v>
      </c>
    </row>
    <row r="28" spans="1:15" x14ac:dyDescent="0.3">
      <c r="A28" s="32">
        <v>4.3600000000000003</v>
      </c>
      <c r="B28" s="33">
        <f t="shared" si="36"/>
        <v>11248.800000000001</v>
      </c>
      <c r="C28" s="33">
        <f t="shared" si="37"/>
        <v>32748.800000000003</v>
      </c>
      <c r="D28" s="33">
        <f t="shared" si="38"/>
        <v>392985.60000000003</v>
      </c>
      <c r="E28" s="34">
        <f t="shared" si="39"/>
        <v>0.5232</v>
      </c>
      <c r="F28" s="35">
        <f t="shared" si="40"/>
        <v>13123.6</v>
      </c>
      <c r="G28" s="35">
        <f t="shared" si="41"/>
        <v>34623.599999999999</v>
      </c>
      <c r="H28" s="35">
        <f t="shared" si="42"/>
        <v>415483.19999999995</v>
      </c>
      <c r="I28" s="36">
        <f t="shared" si="43"/>
        <v>0.61040000000000005</v>
      </c>
      <c r="J28" s="35">
        <f t="shared" si="44"/>
        <v>14998.4</v>
      </c>
      <c r="K28" s="35">
        <f t="shared" si="45"/>
        <v>36498.400000000001</v>
      </c>
      <c r="L28" s="35">
        <f t="shared" si="46"/>
        <v>437980.80000000005</v>
      </c>
      <c r="M28" s="37">
        <f t="shared" si="47"/>
        <v>0.6976</v>
      </c>
    </row>
    <row r="29" spans="1:15" x14ac:dyDescent="0.3">
      <c r="A29" s="32">
        <v>4.37</v>
      </c>
      <c r="B29" s="33">
        <f t="shared" si="36"/>
        <v>11274.6</v>
      </c>
      <c r="C29" s="33">
        <f t="shared" si="37"/>
        <v>32774.6</v>
      </c>
      <c r="D29" s="33">
        <f t="shared" si="38"/>
        <v>393295.19999999995</v>
      </c>
      <c r="E29" s="34">
        <f t="shared" si="39"/>
        <v>0.52439999999999998</v>
      </c>
      <c r="F29" s="35">
        <f t="shared" si="40"/>
        <v>13153.7</v>
      </c>
      <c r="G29" s="35">
        <f t="shared" si="41"/>
        <v>34653.699999999997</v>
      </c>
      <c r="H29" s="35">
        <f t="shared" si="42"/>
        <v>415844.39999999997</v>
      </c>
      <c r="I29" s="36">
        <f t="shared" si="43"/>
        <v>0.61180000000000001</v>
      </c>
      <c r="J29" s="35">
        <f t="shared" si="44"/>
        <v>15032.8</v>
      </c>
      <c r="K29" s="35">
        <f t="shared" si="45"/>
        <v>36532.800000000003</v>
      </c>
      <c r="L29" s="35">
        <f t="shared" si="46"/>
        <v>438393.60000000003</v>
      </c>
      <c r="M29" s="37">
        <f t="shared" si="47"/>
        <v>0.69919999999999993</v>
      </c>
    </row>
    <row r="30" spans="1:15" x14ac:dyDescent="0.3">
      <c r="A30" s="32">
        <v>4.38</v>
      </c>
      <c r="B30" s="33">
        <f t="shared" si="36"/>
        <v>11300.4</v>
      </c>
      <c r="C30" s="33">
        <f t="shared" si="37"/>
        <v>32800.400000000001</v>
      </c>
      <c r="D30" s="33">
        <f t="shared" si="38"/>
        <v>393604.80000000005</v>
      </c>
      <c r="E30" s="34">
        <f t="shared" si="39"/>
        <v>0.52559999999999996</v>
      </c>
      <c r="F30" s="35">
        <f t="shared" si="40"/>
        <v>13183.799999999997</v>
      </c>
      <c r="G30" s="35">
        <f t="shared" si="41"/>
        <v>34683.799999999996</v>
      </c>
      <c r="H30" s="35">
        <f t="shared" si="42"/>
        <v>416205.6</v>
      </c>
      <c r="I30" s="36">
        <f t="shared" si="43"/>
        <v>0.61319999999999986</v>
      </c>
      <c r="J30" s="35">
        <f t="shared" si="44"/>
        <v>15067.2</v>
      </c>
      <c r="K30" s="35">
        <f t="shared" si="45"/>
        <v>36567.199999999997</v>
      </c>
      <c r="L30" s="35">
        <f t="shared" si="46"/>
        <v>438806.39999999997</v>
      </c>
      <c r="M30" s="37">
        <f t="shared" si="47"/>
        <v>0.70079999999999998</v>
      </c>
    </row>
    <row r="31" spans="1:15" x14ac:dyDescent="0.3">
      <c r="A31" s="32">
        <v>4.3899999999999997</v>
      </c>
      <c r="B31" s="33">
        <f t="shared" si="36"/>
        <v>11326.199999999999</v>
      </c>
      <c r="C31" s="33">
        <f t="shared" si="37"/>
        <v>32826.199999999997</v>
      </c>
      <c r="D31" s="33">
        <f t="shared" si="38"/>
        <v>393914.39999999997</v>
      </c>
      <c r="E31" s="34">
        <f t="shared" si="39"/>
        <v>0.52679999999999993</v>
      </c>
      <c r="F31" s="35">
        <f t="shared" si="40"/>
        <v>13213.899999999998</v>
      </c>
      <c r="G31" s="35">
        <f t="shared" si="41"/>
        <v>34713.899999999994</v>
      </c>
      <c r="H31" s="35">
        <f t="shared" si="42"/>
        <v>416566.79999999993</v>
      </c>
      <c r="I31" s="36">
        <f t="shared" si="43"/>
        <v>0.61459999999999992</v>
      </c>
      <c r="J31" s="35">
        <f t="shared" si="44"/>
        <v>15101.6</v>
      </c>
      <c r="K31" s="35">
        <f t="shared" si="45"/>
        <v>36601.599999999999</v>
      </c>
      <c r="L31" s="35">
        <f t="shared" si="46"/>
        <v>439219.19999999995</v>
      </c>
      <c r="M31" s="37">
        <f t="shared" si="47"/>
        <v>0.70240000000000002</v>
      </c>
    </row>
    <row r="32" spans="1:15" x14ac:dyDescent="0.3">
      <c r="A32" s="32">
        <v>4.4000000000000004</v>
      </c>
      <c r="B32" s="33">
        <f t="shared" si="36"/>
        <v>11352.000000000002</v>
      </c>
      <c r="C32" s="33">
        <f t="shared" si="37"/>
        <v>32852</v>
      </c>
      <c r="D32" s="33">
        <f t="shared" si="38"/>
        <v>394224</v>
      </c>
      <c r="E32" s="34">
        <f t="shared" si="39"/>
        <v>0.52800000000000014</v>
      </c>
      <c r="F32" s="35">
        <f t="shared" si="40"/>
        <v>13244</v>
      </c>
      <c r="G32" s="35">
        <f t="shared" si="41"/>
        <v>34744</v>
      </c>
      <c r="H32" s="35">
        <f t="shared" si="42"/>
        <v>416928</v>
      </c>
      <c r="I32" s="36">
        <f t="shared" si="43"/>
        <v>0.61599999999999999</v>
      </c>
      <c r="J32" s="35">
        <f t="shared" si="44"/>
        <v>15136</v>
      </c>
      <c r="K32" s="35">
        <f t="shared" si="45"/>
        <v>36636</v>
      </c>
      <c r="L32" s="35">
        <f t="shared" si="46"/>
        <v>439632</v>
      </c>
      <c r="M32" s="37">
        <f t="shared" si="47"/>
        <v>0.70399999999999996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 Akash Munisamy</dc:creator>
  <cp:lastModifiedBy>Manikanda Akash Munisamy</cp:lastModifiedBy>
  <dcterms:created xsi:type="dcterms:W3CDTF">2024-06-10T04:32:05Z</dcterms:created>
  <dcterms:modified xsi:type="dcterms:W3CDTF">2024-07-09T05:58:21Z</dcterms:modified>
</cp:coreProperties>
</file>