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ertification courses\Data analytics\PGP DA - Data science with R Jan 2023\Project file\"/>
    </mc:Choice>
  </mc:AlternateContent>
  <bookViews>
    <workbookView xWindow="0" yWindow="0" windowWidth="21570" windowHeight="7965" activeTab="1"/>
  </bookViews>
  <sheets>
    <sheet name="Rough codes" sheetId="1" r:id="rId1"/>
    <sheet name="Rough codes 2-mai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 l="1"/>
  <c r="H3" i="3"/>
  <c r="H2" i="3"/>
  <c r="H6" i="1"/>
  <c r="H3" i="1" l="1"/>
  <c r="C1" i="2" l="1"/>
  <c r="J7" i="2"/>
  <c r="I3" i="2"/>
  <c r="H5" i="1" l="1"/>
  <c r="H4" i="1"/>
</calcChain>
</file>

<file path=xl/sharedStrings.xml><?xml version="1.0" encoding="utf-8"?>
<sst xmlns="http://schemas.openxmlformats.org/spreadsheetml/2006/main" count="79" uniqueCount="45">
  <si>
    <t>Model Name</t>
  </si>
  <si>
    <t>Detail</t>
  </si>
  <si>
    <t>R2</t>
  </si>
  <si>
    <t>adj R2</t>
  </si>
  <si>
    <t>std err</t>
  </si>
  <si>
    <t>R2 - adj R2</t>
  </si>
  <si>
    <t>homoskedasticity</t>
  </si>
  <si>
    <t>normality</t>
  </si>
  <si>
    <t>auto-correl</t>
  </si>
  <si>
    <t>Y</t>
  </si>
  <si>
    <t>N</t>
  </si>
  <si>
    <t>Data</t>
  </si>
  <si>
    <t>Approach</t>
  </si>
  <si>
    <t>AIC</t>
  </si>
  <si>
    <t>MAPE</t>
  </si>
  <si>
    <t>Priority</t>
  </si>
  <si>
    <t>Error</t>
  </si>
  <si>
    <t>lag 4</t>
  </si>
  <si>
    <t>lag1</t>
  </si>
  <si>
    <t>lag2</t>
  </si>
  <si>
    <t>ME</t>
  </si>
  <si>
    <t>MPE</t>
  </si>
  <si>
    <t>RMSE</t>
  </si>
  <si>
    <t>min</t>
  </si>
  <si>
    <t>Min</t>
  </si>
  <si>
    <t>MSE</t>
  </si>
  <si>
    <t>max (&gt;80%)</t>
  </si>
  <si>
    <t>&lt;=5%</t>
  </si>
  <si>
    <t xml:space="preserve"> 2-4</t>
  </si>
  <si>
    <t xml:space="preserve"> 4-6</t>
  </si>
  <si>
    <t>VIF_Linearmodel</t>
  </si>
  <si>
    <t>Holiday_Flag+Temperature+Fuel_Price+CPI+Unemployment</t>
  </si>
  <si>
    <t>VIF approach</t>
  </si>
  <si>
    <t>Significance approach</t>
  </si>
  <si>
    <t>Significance_Linearmodel</t>
  </si>
  <si>
    <t>Second_Significance_Linearmodel</t>
  </si>
  <si>
    <t>Step approach</t>
  </si>
  <si>
    <t>Step_final_Linearmodel</t>
  </si>
  <si>
    <t>All above variables except Fuel_Price</t>
  </si>
  <si>
    <t>Temperature+Fuel_Price+CPI+Unemployment</t>
  </si>
  <si>
    <t>Temperature+Fuel_Price+Unemployment</t>
  </si>
  <si>
    <t>Temperature+CPI+Unemployment</t>
  </si>
  <si>
    <t>Third_Significance_Linearmodel</t>
  </si>
  <si>
    <t>Temperature+CPI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</si>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</sst>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Lucida Console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0" fontId="0" fillId="0" borderId="1" xfId="0" applyNumberFormat="1" applyBorder="1"/>
    <xf numFmtId="0" fontId="1" fillId="0" borderId="1" xfId="0" applyFont="1" applyFill="1" applyBorder="1"/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2" borderId="0" xfId="0" applyFill="1"/>
    <xf numFmtId="16" fontId="0" fillId="0" borderId="0" xfId="0" applyNumberFormat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/>
    <xf numFmtId="0" fontId="5" fillId="0" borderId="0" xfId="0" applyFont="1" applyAlignment="1">
      <alignment vertical="center"/>
    </xf>
    <xf numFmtId="0" fontId="3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0" borderId="3" xfId="0" applyBorder="1"/>
    <xf numFmtId="0" fontId="5" fillId="0" borderId="1" xfId="0" applyFont="1" applyBorder="1" applyAlignment="1">
      <alignment vertical="center"/>
    </xf>
    <xf numFmtId="0" fontId="0" fillId="5" borderId="1" xfId="0" applyFont="1" applyFill="1" applyBorder="1"/>
    <xf numFmtId="0" fontId="3" fillId="0" borderId="3" xfId="0" applyFont="1" applyBorder="1"/>
    <xf numFmtId="0" fontId="3" fillId="5" borderId="3" xfId="0" applyFont="1" applyFill="1" applyBorder="1"/>
    <xf numFmtId="0" fontId="6" fillId="6" borderId="1" xfId="0" applyFont="1" applyFill="1" applyBorder="1"/>
    <xf numFmtId="0" fontId="0" fillId="7" borderId="1" xfId="0" applyFont="1" applyFill="1" applyBorder="1"/>
    <xf numFmtId="10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6" sqref="B6:M6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16.140625" bestFit="1" customWidth="1"/>
    <col min="4" max="4" width="16" bestFit="1" customWidth="1"/>
    <col min="5" max="5" width="11.140625" bestFit="1" customWidth="1"/>
    <col min="6" max="6" width="10.28515625" bestFit="1" customWidth="1"/>
    <col min="7" max="7" width="9" bestFit="1" customWidth="1"/>
    <col min="8" max="8" width="10" bestFit="1" customWidth="1"/>
    <col min="9" max="9" width="16.7109375" bestFit="1" customWidth="1"/>
    <col min="10" max="10" width="9.5703125" bestFit="1" customWidth="1"/>
    <col min="11" max="11" width="10.85546875" bestFit="1" customWidth="1"/>
    <col min="12" max="12" width="10.140625" bestFit="1" customWidth="1"/>
    <col min="13" max="13" width="7.140625" bestFit="1" customWidth="1"/>
    <col min="14" max="14" width="7.5703125" bestFit="1" customWidth="1"/>
  </cols>
  <sheetData>
    <row r="1" spans="1:16" x14ac:dyDescent="0.25">
      <c r="E1" t="s">
        <v>26</v>
      </c>
      <c r="G1" t="s">
        <v>23</v>
      </c>
      <c r="H1" t="s">
        <v>23</v>
      </c>
      <c r="I1" t="s">
        <v>9</v>
      </c>
      <c r="J1" t="s">
        <v>9</v>
      </c>
      <c r="K1" t="s">
        <v>9</v>
      </c>
      <c r="L1" t="s">
        <v>24</v>
      </c>
      <c r="M1" t="s">
        <v>27</v>
      </c>
    </row>
    <row r="2" spans="1:16" x14ac:dyDescent="0.25">
      <c r="A2" s="7" t="s">
        <v>11</v>
      </c>
      <c r="B2" s="7" t="s">
        <v>12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13</v>
      </c>
      <c r="M2" s="7" t="s">
        <v>14</v>
      </c>
      <c r="N2" s="8" t="s">
        <v>15</v>
      </c>
      <c r="P2" t="s">
        <v>20</v>
      </c>
    </row>
    <row r="3" spans="1:16" x14ac:dyDescent="0.25">
      <c r="A3" s="1"/>
      <c r="B3" s="11" t="s">
        <v>32</v>
      </c>
      <c r="C3" s="12" t="s">
        <v>30</v>
      </c>
      <c r="D3" s="13" t="s">
        <v>31</v>
      </c>
      <c r="E3" s="14">
        <v>2.544</v>
      </c>
      <c r="F3" s="14">
        <v>2.4689999999999999</v>
      </c>
      <c r="G3" s="14">
        <v>557400</v>
      </c>
      <c r="H3" s="11">
        <f>E3-F3</f>
        <v>7.5000000000000178E-2</v>
      </c>
      <c r="I3" s="1"/>
      <c r="J3" s="1"/>
      <c r="K3" s="1"/>
      <c r="L3" s="1"/>
      <c r="M3" s="1"/>
      <c r="P3" t="s">
        <v>22</v>
      </c>
    </row>
    <row r="4" spans="1:16" x14ac:dyDescent="0.25">
      <c r="A4" s="1"/>
      <c r="B4" s="11" t="s">
        <v>33</v>
      </c>
      <c r="C4" s="11" t="s">
        <v>34</v>
      </c>
      <c r="D4" s="11" t="s">
        <v>31</v>
      </c>
      <c r="E4" s="14">
        <v>2.544</v>
      </c>
      <c r="F4" s="14">
        <v>2.4689999999999999</v>
      </c>
      <c r="G4" s="14">
        <v>557400</v>
      </c>
      <c r="H4" s="11">
        <f>E4-F4</f>
        <v>7.5000000000000178E-2</v>
      </c>
      <c r="I4" s="1"/>
      <c r="J4" s="1"/>
      <c r="K4" s="1"/>
      <c r="L4" s="1"/>
      <c r="M4" s="1"/>
      <c r="P4" t="s">
        <v>21</v>
      </c>
    </row>
    <row r="5" spans="1:16" x14ac:dyDescent="0.25">
      <c r="A5" s="1"/>
      <c r="B5" s="11" t="s">
        <v>33</v>
      </c>
      <c r="C5" s="11" t="s">
        <v>35</v>
      </c>
      <c r="D5" s="11" t="s">
        <v>38</v>
      </c>
      <c r="E5" s="14">
        <v>2.5379999999999998</v>
      </c>
      <c r="F5" s="11">
        <v>2.4769999999999999</v>
      </c>
      <c r="G5" s="14">
        <v>557300</v>
      </c>
      <c r="H5" s="11">
        <f t="shared" ref="H5" si="0">E5-F5</f>
        <v>6.0999999999999943E-2</v>
      </c>
      <c r="I5" s="1"/>
      <c r="J5" s="1"/>
      <c r="K5" s="1"/>
      <c r="L5" s="1"/>
      <c r="M5" s="1"/>
      <c r="P5" s="9" t="s">
        <v>14</v>
      </c>
    </row>
    <row r="6" spans="1:16" x14ac:dyDescent="0.25">
      <c r="A6" s="1"/>
      <c r="B6" s="11" t="s">
        <v>36</v>
      </c>
      <c r="C6" s="2" t="s">
        <v>37</v>
      </c>
      <c r="D6" s="11" t="s">
        <v>38</v>
      </c>
      <c r="E6" s="14">
        <v>2.5379999999999998</v>
      </c>
      <c r="F6" s="11">
        <v>2.4769999999999999</v>
      </c>
      <c r="G6" s="14">
        <v>557300</v>
      </c>
      <c r="H6" s="11">
        <f t="shared" ref="H6" si="1">E6-F6</f>
        <v>6.0999999999999943E-2</v>
      </c>
      <c r="I6" s="15" t="s">
        <v>9</v>
      </c>
      <c r="J6" s="15" t="s">
        <v>9</v>
      </c>
      <c r="K6" s="15" t="s">
        <v>10</v>
      </c>
      <c r="L6" s="14">
        <v>170286.9</v>
      </c>
      <c r="M6" s="4">
        <v>0.14330000000000001</v>
      </c>
      <c r="N6">
        <v>1</v>
      </c>
      <c r="P6" t="s">
        <v>25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>
        <v>2</v>
      </c>
    </row>
    <row r="8" spans="1:16" x14ac:dyDescent="0.25">
      <c r="A8" s="1"/>
      <c r="B8" s="1"/>
      <c r="C8" s="3"/>
      <c r="D8" s="5"/>
      <c r="E8" s="1"/>
      <c r="F8" s="1"/>
      <c r="G8" s="1"/>
      <c r="H8" s="1"/>
      <c r="I8" s="1"/>
      <c r="J8" s="1"/>
      <c r="K8" s="1"/>
      <c r="L8" s="1"/>
      <c r="M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6" sqref="M6"/>
    </sheetView>
  </sheetViews>
  <sheetFormatPr defaultRowHeight="15" x14ac:dyDescent="0.25"/>
  <cols>
    <col min="1" max="1" width="6" bestFit="1" customWidth="1"/>
    <col min="2" max="2" width="20.42578125" bestFit="1" customWidth="1"/>
    <col min="3" max="3" width="31.85546875" bestFit="1" customWidth="1"/>
    <col min="4" max="4" width="42.85546875" bestFit="1" customWidth="1"/>
    <col min="5" max="6" width="7.7109375" bestFit="1" customWidth="1"/>
    <col min="7" max="7" width="9" bestFit="1" customWidth="1"/>
    <col min="8" max="8" width="10" bestFit="1" customWidth="1"/>
    <col min="9" max="9" width="16.7109375" bestFit="1" customWidth="1"/>
    <col min="10" max="10" width="9.5703125" bestFit="1" customWidth="1"/>
    <col min="11" max="11" width="10.85546875" bestFit="1" customWidth="1"/>
    <col min="12" max="12" width="8" bestFit="1" customWidth="1"/>
    <col min="13" max="13" width="6.28515625" bestFit="1" customWidth="1"/>
  </cols>
  <sheetData>
    <row r="1" spans="1:13" x14ac:dyDescent="0.25">
      <c r="A1" s="7" t="s">
        <v>11</v>
      </c>
      <c r="B1" s="7" t="s">
        <v>12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13</v>
      </c>
      <c r="M1" s="7" t="s">
        <v>14</v>
      </c>
    </row>
    <row r="2" spans="1:13" x14ac:dyDescent="0.25">
      <c r="A2" s="1"/>
      <c r="B2" s="11" t="s">
        <v>32</v>
      </c>
      <c r="C2" s="12" t="s">
        <v>30</v>
      </c>
      <c r="D2" s="13" t="s">
        <v>40</v>
      </c>
      <c r="E2" s="19">
        <v>8.56</v>
      </c>
      <c r="F2" s="19">
        <v>6.5860000000000003</v>
      </c>
      <c r="G2" s="19">
        <v>150800</v>
      </c>
      <c r="H2" s="11">
        <f>E2-F2</f>
        <v>1.9740000000000002</v>
      </c>
      <c r="I2" s="1"/>
      <c r="J2" s="1"/>
      <c r="K2" s="1"/>
      <c r="L2" s="1"/>
      <c r="M2" s="1"/>
    </row>
    <row r="3" spans="1:13" x14ac:dyDescent="0.25">
      <c r="A3" s="1"/>
      <c r="B3" s="11" t="s">
        <v>33</v>
      </c>
      <c r="C3" s="11" t="s">
        <v>34</v>
      </c>
      <c r="D3" s="11" t="s">
        <v>39</v>
      </c>
      <c r="E3" s="19">
        <v>12.91</v>
      </c>
      <c r="F3" s="19">
        <v>10.39</v>
      </c>
      <c r="G3" s="19">
        <v>147700</v>
      </c>
      <c r="H3" s="11">
        <f>E3-F3</f>
        <v>2.5199999999999996</v>
      </c>
      <c r="I3" s="16"/>
      <c r="J3" s="16"/>
      <c r="K3" s="16"/>
      <c r="L3" s="16"/>
      <c r="M3" s="16"/>
    </row>
    <row r="4" spans="1:13" x14ac:dyDescent="0.25">
      <c r="A4" s="1"/>
      <c r="B4" s="11" t="s">
        <v>33</v>
      </c>
      <c r="C4" s="11" t="s">
        <v>35</v>
      </c>
      <c r="D4" s="11" t="s">
        <v>41</v>
      </c>
      <c r="E4" s="19">
        <v>12.63</v>
      </c>
      <c r="F4" s="11">
        <v>10.74</v>
      </c>
      <c r="G4" s="19">
        <v>147400</v>
      </c>
      <c r="H4" s="11">
        <f t="shared" ref="H4:H5" si="0">E4-F4</f>
        <v>1.8900000000000006</v>
      </c>
      <c r="I4" s="16"/>
      <c r="J4" s="16"/>
      <c r="K4" s="16"/>
      <c r="L4" s="16">
        <v>3407.53</v>
      </c>
      <c r="M4" s="16"/>
    </row>
    <row r="5" spans="1:13" x14ac:dyDescent="0.25">
      <c r="A5" s="1"/>
      <c r="B5" s="11" t="s">
        <v>33</v>
      </c>
      <c r="C5" s="11" t="s">
        <v>42</v>
      </c>
      <c r="D5" s="11" t="s">
        <v>43</v>
      </c>
      <c r="E5" s="19">
        <v>11.39</v>
      </c>
      <c r="F5" s="11">
        <v>10.119999999999999</v>
      </c>
      <c r="G5" s="19">
        <v>147900</v>
      </c>
      <c r="H5" s="11">
        <f t="shared" si="0"/>
        <v>1.2700000000000014</v>
      </c>
      <c r="I5" s="23" t="s">
        <v>44</v>
      </c>
      <c r="J5" s="23" t="s">
        <v>44</v>
      </c>
      <c r="K5" s="24" t="s">
        <v>44</v>
      </c>
      <c r="L5" s="16"/>
      <c r="M5" s="25">
        <v>6.1600000000000002E-2</v>
      </c>
    </row>
    <row r="6" spans="1:13" x14ac:dyDescent="0.25">
      <c r="A6" s="18"/>
      <c r="B6" s="21" t="s">
        <v>36</v>
      </c>
      <c r="C6" s="22" t="s">
        <v>37</v>
      </c>
      <c r="D6" s="11" t="s">
        <v>41</v>
      </c>
      <c r="E6" s="19">
        <v>12.63</v>
      </c>
      <c r="F6" s="11">
        <v>10.74</v>
      </c>
      <c r="G6" s="19">
        <v>147400</v>
      </c>
      <c r="H6" s="11">
        <f t="shared" ref="H6" si="1">E6-F6</f>
        <v>1.8900000000000006</v>
      </c>
      <c r="I6" s="20"/>
      <c r="J6" s="20"/>
      <c r="K6" s="20"/>
      <c r="L6" s="16">
        <v>3407.53</v>
      </c>
      <c r="M6" s="17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3"/>
      <c r="D8" s="5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" sqref="C1"/>
    </sheetView>
  </sheetViews>
  <sheetFormatPr defaultRowHeight="15" x14ac:dyDescent="0.25"/>
  <sheetData>
    <row r="1" spans="1:10" x14ac:dyDescent="0.25">
      <c r="C1">
        <f>CORREL(B3:B13,C3:C13)</f>
        <v>0.82966295765965381</v>
      </c>
    </row>
    <row r="2" spans="1:10" x14ac:dyDescent="0.25">
      <c r="B2" t="s">
        <v>16</v>
      </c>
      <c r="C2" t="s">
        <v>18</v>
      </c>
      <c r="D2" t="s">
        <v>19</v>
      </c>
      <c r="H2" t="s">
        <v>17</v>
      </c>
    </row>
    <row r="3" spans="1:10" x14ac:dyDescent="0.25">
      <c r="A3" s="10" t="s">
        <v>28</v>
      </c>
      <c r="B3">
        <v>2</v>
      </c>
      <c r="C3">
        <v>4</v>
      </c>
      <c r="D3">
        <v>6</v>
      </c>
      <c r="H3">
        <v>4</v>
      </c>
      <c r="I3" s="6">
        <f>CORREL(B3:B10,H3:H10)</f>
        <v>0.99999999999999978</v>
      </c>
    </row>
    <row r="4" spans="1:10" x14ac:dyDescent="0.25">
      <c r="A4" t="s">
        <v>29</v>
      </c>
      <c r="B4">
        <v>4</v>
      </c>
      <c r="C4">
        <v>6</v>
      </c>
      <c r="D4">
        <v>8</v>
      </c>
      <c r="H4">
        <v>8</v>
      </c>
    </row>
    <row r="5" spans="1:10" x14ac:dyDescent="0.25">
      <c r="B5">
        <v>6</v>
      </c>
      <c r="C5">
        <v>8</v>
      </c>
      <c r="D5">
        <v>4</v>
      </c>
      <c r="H5">
        <v>12</v>
      </c>
    </row>
    <row r="6" spans="1:10" x14ac:dyDescent="0.25">
      <c r="B6">
        <v>8</v>
      </c>
      <c r="C6">
        <v>4</v>
      </c>
      <c r="D6">
        <v>8</v>
      </c>
      <c r="H6">
        <v>16</v>
      </c>
    </row>
    <row r="7" spans="1:10" x14ac:dyDescent="0.25">
      <c r="B7">
        <v>4</v>
      </c>
      <c r="C7">
        <v>8</v>
      </c>
      <c r="D7">
        <v>12</v>
      </c>
      <c r="H7">
        <v>8</v>
      </c>
      <c r="I7">
        <v>8</v>
      </c>
      <c r="J7" s="6">
        <f>CORREL(B7:B10,I7:I10)</f>
        <v>0.99999999999999978</v>
      </c>
    </row>
    <row r="8" spans="1:10" x14ac:dyDescent="0.25">
      <c r="B8">
        <v>8</v>
      </c>
      <c r="C8">
        <v>12</v>
      </c>
      <c r="D8">
        <v>16</v>
      </c>
      <c r="H8">
        <v>16</v>
      </c>
      <c r="I8">
        <v>16</v>
      </c>
    </row>
    <row r="9" spans="1:10" x14ac:dyDescent="0.25">
      <c r="B9">
        <v>12</v>
      </c>
      <c r="C9">
        <v>16</v>
      </c>
      <c r="D9">
        <v>8</v>
      </c>
      <c r="H9">
        <v>24</v>
      </c>
      <c r="I9">
        <v>24</v>
      </c>
    </row>
    <row r="10" spans="1:10" x14ac:dyDescent="0.25">
      <c r="B10">
        <v>16</v>
      </c>
      <c r="C10">
        <v>8</v>
      </c>
      <c r="D10">
        <v>16</v>
      </c>
      <c r="H10">
        <v>32</v>
      </c>
      <c r="I10">
        <v>32</v>
      </c>
    </row>
    <row r="11" spans="1:10" x14ac:dyDescent="0.25">
      <c r="B11">
        <v>8</v>
      </c>
      <c r="C11">
        <v>16</v>
      </c>
      <c r="D11">
        <v>24</v>
      </c>
    </row>
    <row r="12" spans="1:10" x14ac:dyDescent="0.25">
      <c r="B12">
        <v>16</v>
      </c>
      <c r="C12">
        <v>24</v>
      </c>
      <c r="D12">
        <v>32</v>
      </c>
    </row>
    <row r="13" spans="1:10" x14ac:dyDescent="0.25">
      <c r="B13">
        <v>24</v>
      </c>
      <c r="C13">
        <v>32</v>
      </c>
    </row>
    <row r="14" spans="1:10" x14ac:dyDescent="0.25">
      <c r="B1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 codes</vt:lpstr>
      <vt:lpstr>Rough codes 2-main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USER</cp:lastModifiedBy>
  <dcterms:created xsi:type="dcterms:W3CDTF">2020-08-16T15:26:56Z</dcterms:created>
  <dcterms:modified xsi:type="dcterms:W3CDTF">2023-02-12T08:31:56Z</dcterms:modified>
</cp:coreProperties>
</file>