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e\OneDrive\Documentos\"/>
    </mc:Choice>
  </mc:AlternateContent>
  <xr:revisionPtr revIDLastSave="0" documentId="13_ncr:1_{43A1431C-057E-4E2A-B309-0B57E376CB13}" xr6:coauthVersionLast="47" xr6:coauthVersionMax="47" xr10:uidLastSave="{00000000-0000-0000-0000-000000000000}"/>
  <bookViews>
    <workbookView xWindow="-108" yWindow="-108" windowWidth="23256" windowHeight="12456" tabRatio="505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3" l="1"/>
  <c r="F34" i="3"/>
</calcChain>
</file>

<file path=xl/sharedStrings.xml><?xml version="1.0" encoding="utf-8"?>
<sst xmlns="http://schemas.openxmlformats.org/spreadsheetml/2006/main" count="2031" uniqueCount="326">
  <si>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</si>
  <si>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</si>
  <si>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</si>
  <si>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</si>
  <si>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</si>
  <si>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</si>
  <si>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</si>
  <si>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</si>
  <si>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</si>
  <si>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</si>
  <si>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</si>
  <si>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</si>
  <si>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</si>
  <si>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</si>
  <si>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</si>
  <si>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</si>
  <si>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</si>
  <si>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</si>
  <si>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</si>
  <si>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</si>
  <si>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</si>
  <si>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</si>
  <si>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</si>
  <si>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</si>
  <si>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</si>
  <si>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</si>
  <si>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</si>
  <si>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</si>
  <si>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</si>
  <si>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</si>
  <si>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</si>
  <si>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</si>
  <si>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</si>
  <si>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</si>
  <si>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</si>
  <si>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</si>
  <si>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</si>
  <si>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</si>
  <si>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</si>
  <si>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</si>
  <si>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</si>
  <si>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</si>
  <si>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</si>
  <si>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</si>
  <si>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</si>
  <si>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</si>
  <si>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</si>
  <si>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</si>
  <si>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</si>
  <si>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</si>
  <si>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</si>
  <si>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</si>
  <si>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</si>
  <si>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</si>
  <si>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</si>
  <si>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</si>
  <si>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</si>
  <si>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</si>
  <si>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</si>
  <si>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</si>
  <si>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</si>
  <si>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</si>
  <si>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</si>
  <si>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</si>
  <si>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</si>
  <si>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</si>
  <si>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</si>
  <si>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</si>
  <si>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</si>
  <si>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</si>
  <si>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</si>
  <si>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</si>
  <si>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</si>
  <si>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</si>
  <si>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</si>
  <si>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</si>
  <si>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</si>
  <si>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</si>
  <si>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</si>
  <si>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</si>
  <si>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</si>
  <si>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</si>
  <si>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</si>
  <si>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</si>
  <si>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</si>
  <si>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</si>
  <si>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</si>
  <si>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</si>
  <si>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</si>
  <si>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</si>
  <si>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</si>
  <si>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</si>
  <si>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</si>
  <si>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</si>
  <si>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</si>
  <si>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</si>
  <si>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</si>
  <si>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</si>
  <si>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</si>
  <si>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</si>
  <si>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</si>
  <si>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</si>
  <si>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</si>
  <si>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</si>
  <si>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</si>
  <si>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</si>
  <si>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</si>
  <si>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</si>
  <si>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</si>
  <si>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</si>
  <si>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</si>
  <si>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</si>
  <si>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</si>
  <si>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</si>
  <si>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</si>
  <si>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</si>
  <si>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</si>
  <si>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</si>
  <si>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</si>
  <si>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</si>
  <si>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</si>
  <si>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</si>
  <si>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</si>
  <si>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</si>
  <si>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</si>
  <si>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</si>
  <si>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</si>
  <si>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</si>
  <si>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</si>
  <si>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</si>
  <si>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</si>
  <si>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</si>
  <si>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</si>
  <si>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</si>
  <si>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</si>
  <si>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</si>
  <si>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</si>
  <si>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</si>
  <si>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</si>
  <si>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</si>
  <si>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</si>
  <si>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</si>
  <si>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</si>
  <si>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</si>
  <si>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</si>
  <si>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</si>
  <si>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</si>
  <si>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</si>
  <si>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</si>
  <si>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</si>
  <si>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</si>
  <si>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</si>
  <si>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</si>
  <si>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</si>
  <si>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</si>
  <si>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</si>
  <si>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</si>
  <si>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</si>
  <si>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</si>
  <si>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</si>
  <si>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</si>
  <si>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</si>
  <si>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</si>
  <si>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</si>
  <si>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</si>
  <si>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</si>
  <si>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</si>
  <si>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</si>
  <si>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</si>
  <si>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</si>
  <si>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</si>
  <si>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</si>
  <si>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</si>
  <si>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</si>
  <si>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</si>
  <si>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</si>
  <si>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</si>
  <si>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</si>
  <si>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</si>
  <si>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</si>
  <si>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</si>
  <si>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</si>
  <si>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</si>
  <si>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</si>
  <si>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</si>
  <si>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</si>
  <si>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</si>
  <si>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</si>
  <si>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</si>
  <si>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</si>
  <si>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</si>
  <si>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</si>
  <si>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</si>
  <si>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</si>
  <si>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</si>
  <si>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</si>
  <si>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</si>
  <si>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</si>
  <si>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</si>
  <si>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</si>
  <si>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</si>
  <si>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</si>
  <si>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</si>
  <si>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</si>
  <si>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</si>
  <si>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</si>
  <si>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</si>
  <si>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</si>
  <si>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</si>
  <si>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</si>
  <si>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</si>
  <si>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</si>
  <si>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</si>
  <si>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</si>
  <si>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</si>
  <si>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</si>
  <si>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</si>
  <si>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</si>
  <si>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</si>
  <si>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</si>
  <si>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</si>
  <si>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</si>
  <si>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</si>
  <si>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</si>
  <si>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</si>
  <si>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</si>
  <si>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</si>
  <si>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</si>
  <si>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</si>
  <si>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</si>
  <si>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</si>
  <si>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</si>
  <si>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</si>
  <si>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</si>
  <si>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</si>
  <si>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</si>
  <si>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</si>
  <si>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</si>
  <si>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</si>
  <si>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</si>
  <si>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</si>
  <si>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</si>
  <si>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</si>
  <si>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</si>
  <si>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</si>
  <si>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</si>
  <si>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</si>
  <si>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</si>
  <si>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</si>
  <si>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</si>
  <si>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</si>
  <si>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</si>
  <si>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</si>
  <si>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</si>
  <si>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</si>
  <si>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</si>
  <si>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</si>
  <si>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</si>
  <si>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</si>
  <si>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</si>
  <si>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</si>
  <si>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</si>
  <si>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</si>
  <si>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</si>
  <si>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</si>
  <si>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</si>
  <si>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</si>
  <si>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</si>
  <si>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</si>
  <si>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</si>
  <si>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</si>
  <si>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</si>
  <si>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</si>
  <si>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</si>
  <si>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</si>
  <si>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</si>
  <si>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</si>
  <si>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</si>
  <si>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</si>
  <si>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</si>
  <si>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</si>
  <si>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</si>
  <si>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</si>
  <si>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</si>
  <si>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</si>
  <si>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</si>
  <si>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</si>
  <si>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</si>
  <si>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</si>
  <si>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</si>
  <si>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</si>
  <si>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</si>
  <si>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</si>
  <si>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</si>
  <si>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</si>
  <si>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</si>
  <si>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</si>
  <si>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</si>
  <si>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</si>
  <si>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</si>
  <si>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</si>
  <si>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</si>
  <si>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</si>
  <si>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</si>
  <si>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</si>
  <si>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</si>
  <si>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</si>
  <si>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</si>
  <si>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</si>
  <si>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</si>
  <si>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</si>
  <si>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</si>
  <si>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</si>
  <si>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                                </t>
    </r>
    <r>
      <rPr>
        <b/>
        <sz val="14"/>
        <color theme="5" tint="-0.499984740745262"/>
        <rFont val="Aptos Narrow"/>
        <family val="2"/>
        <scheme val="minor"/>
      </rPr>
      <t xml:space="preserve">  É uma pergunta de negócio respondida através de alguma análise de dados específicas</t>
    </r>
  </si>
  <si>
    <r>
      <t xml:space="preserve">Pergunta de Negócio 1 - Qual faturamento  </t>
    </r>
    <r>
      <rPr>
        <b/>
        <sz val="14"/>
        <color theme="1"/>
        <rFont val="Aptos Narrow"/>
        <family val="2"/>
        <scheme val="minor"/>
      </rPr>
      <t>Total de vendas</t>
    </r>
    <r>
      <rPr>
        <sz val="14"/>
        <color theme="1"/>
        <rFont val="Aptos Narrow"/>
        <family val="2"/>
        <scheme val="minor"/>
      </rPr>
      <t xml:space="preserve"> de </t>
    </r>
    <r>
      <rPr>
        <b/>
        <sz val="14"/>
        <color theme="1"/>
        <rFont val="Aptos Narrow"/>
        <family val="2"/>
        <scheme val="minor"/>
      </rPr>
      <t>planos anuais</t>
    </r>
    <r>
      <rPr>
        <sz val="14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</si>
  <si>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de Negócio 2 - Qual faturamento  </t>
    </r>
    <r>
      <rPr>
        <b/>
        <sz val="14"/>
        <color theme="1"/>
        <rFont val="Aptos Narrow"/>
        <family val="2"/>
        <scheme val="minor"/>
      </rPr>
      <t>Total de vendas</t>
    </r>
    <r>
      <rPr>
        <sz val="14"/>
        <color theme="1"/>
        <rFont val="Aptos Narrow"/>
        <family val="2"/>
        <scheme val="minor"/>
      </rPr>
      <t xml:space="preserve"> de </t>
    </r>
    <r>
      <rPr>
        <b/>
        <sz val="14"/>
        <color theme="1"/>
        <rFont val="Aptos Narrow"/>
        <family val="2"/>
        <scheme val="minor"/>
      </rPr>
      <t>planos anuais</t>
    </r>
    <r>
      <rPr>
        <sz val="14"/>
        <color theme="1"/>
        <rFont val="Aptos Narrow"/>
        <family val="2"/>
        <scheme val="minor"/>
      </rPr>
      <t xml:space="preserve"> , separado por auto renovação não é por auto renovação.</t>
    </r>
  </si>
  <si>
    <t>Rótulos de Linha</t>
  </si>
  <si>
    <t>Total Geral</t>
  </si>
  <si>
    <t>Soma de Total Value</t>
  </si>
  <si>
    <t>Soma de EA Play Season Pass</t>
  </si>
  <si>
    <t>Pergunta de Negócio 3 - Total de Vendas de Assinaturas do EA Play</t>
  </si>
  <si>
    <t>Soma de Minecraft Season Pass Price</t>
  </si>
  <si>
    <t xml:space="preserve">            XBOX GAME PASS SUBSCRIPTIONS SALES</t>
  </si>
  <si>
    <t xml:space="preserve">  Calculation period: 01/01/2024 - 31/12/2024 | Update date : 22/03/2025 17:28:00</t>
  </si>
  <si>
    <t>Contagem de Subscriber ID</t>
  </si>
  <si>
    <t xml:space="preserve">Pergunta de negócio 4 - Qual plano é mais usado entre os jogadores (Core,Standart,Ultimate) Filtrar por Annual ,Monthly, quarthly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</si>
</sst>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5" tint="-0.499984740745262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5" tint="-0.499984740745262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  <font>
      <b/>
      <sz val="15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149967955565050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8" borderId="0" xfId="0" applyFill="1"/>
    <xf numFmtId="0" fontId="4" fillId="8" borderId="0" xfId="0" applyFont="1" applyFill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0" xfId="0" applyFont="1" applyAlignment="1">
      <alignment horizontal="left"/>
    </xf>
    <xf numFmtId="44" fontId="5" fillId="0" borderId="0" xfId="0" applyNumberFormat="1" applyFont="1"/>
    <xf numFmtId="164" fontId="0" fillId="0" borderId="0" xfId="0" applyNumberFormat="1"/>
    <xf numFmtId="0" fontId="0" fillId="9" borderId="0" xfId="0" applyFill="1"/>
    <xf numFmtId="0" fontId="8" fillId="9" borderId="2" xfId="1" applyFont="1" applyFill="1" applyBorder="1"/>
    <xf numFmtId="0" fontId="0" fillId="9" borderId="2" xfId="0" applyFill="1" applyBorder="1"/>
    <xf numFmtId="0" fontId="10" fillId="9" borderId="2" xfId="1" applyFont="1" applyFill="1" applyBorder="1"/>
    <xf numFmtId="0" fontId="0" fillId="10" borderId="0" xfId="0" applyFill="1"/>
    <xf numFmtId="0" fontId="9" fillId="10" borderId="0" xfId="0" applyFont="1" applyFill="1"/>
    <xf numFmtId="0" fontId="0" fillId="11" borderId="0" xfId="0" applyFill="1"/>
    <xf numFmtId="0" fontId="11" fillId="10" borderId="0" xfId="0" applyFont="1" applyFill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b/>
        <i val="0"/>
        <color theme="0"/>
      </font>
      <fill>
        <patternFill patternType="solid">
          <fgColor auto="1"/>
          <bgColor theme="1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 style="medium">
          <color rgb="FF22C55E"/>
        </bottom>
        <vertical/>
        <horizontal/>
      </border>
    </dxf>
    <dxf>
      <font>
        <b/>
        <i val="0"/>
        <color theme="0"/>
        <name val="Aptos Narrow"/>
        <family val="2"/>
        <scheme val="minor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 de Segmentação de Dados 1" pivot="0" table="0" count="3" xr9:uid="{A2B86B7E-2491-40AB-82F1-4039FB9BE13C}">
      <tableStyleElement type="wholeTable" dxfId="17"/>
      <tableStyleElement type="headerRow" dxfId="16"/>
    </tableStyle>
    <tableStyle name="SlicerStyleLight6 2" pivot="0" table="0" count="10" xr9:uid="{4C014DB0-249F-4232-8770-BB488B4938D8}">
      <tableStyleElement type="wholeTable" dxfId="15"/>
      <tableStyleElement type="headerRow" dxfId="14"/>
    </tableStyle>
  </tableStyles>
  <colors>
    <mruColors>
      <color rgb="FF22C55E"/>
      <color rgb="FF000000"/>
      <color rgb="FF156082"/>
      <color rgb="FF32CD32"/>
      <color rgb="FF000050"/>
      <color rgb="FF5BF6A8"/>
      <color rgb="FF2AE6B1"/>
      <color rgb="FFE8E6E9"/>
      <color rgb="FFFFFF99"/>
      <color rgb="FFE0E0E0"/>
    </mruColors>
  </colors>
  <extLst>
    <ext xmlns:x14="http://schemas.microsoft.com/office/spreadsheetml/2009/9/main" uri="{46F421CA-312F-682f-3DD2-61675219B42D}">
      <x14:dxfs count="9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SlicerStyleOther1">
        <x14:slicerStyle name="Estilo de Segmentação de Dados 1">
          <x14:slicerStyleElements>
            <x14:slicerStyleElement type="selectedItemWithData" dxfId="8"/>
          </x14:slicerStyleElements>
        </x14:slicerStyle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 Xbox.xlsx]C̳álculos!Tabela dinâmica1</c:name>
    <c:fmtId val="10"/>
  </c:pivotSource>
  <c:chart>
    <c:autoTitleDeleted val="1"/>
    <c:pivotFmts>
      <c:pivotFmt>
        <c:idx val="0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</c:pivotFmt>
      <c:pivotFmt>
        <c:idx val="4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C̳álculos!$C$13:$C$15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C̳álculos!$D$13:$D$15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7-47DD-84F9-D227FC0B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0660920"/>
        <c:axId val="600657320"/>
      </c:barChart>
      <c:catAx>
        <c:axId val="600660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657320"/>
        <c:crosses val="autoZero"/>
        <c:auto val="1"/>
        <c:lblAlgn val="ctr"/>
        <c:lblOffset val="100"/>
        <c:noMultiLvlLbl val="0"/>
      </c:catAx>
      <c:valAx>
        <c:axId val="60065732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0066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 Xbox.xlsx]C̳álculos!Tabela dinâmica2</c:name>
    <c:fmtId val="2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solidFill>
                    <a:srgbClr val="22C55E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270457965905946E-2"/>
          <c:y val="0.16322840689641557"/>
          <c:w val="0.82485509421144076"/>
          <c:h val="0.777297288892683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C̳álculos!$D$40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22C55E"/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C̳álculos!$C$41:$C$44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C̳álculos!$D$41:$D$44</c:f>
              <c:numCache>
                <c:formatCode>General</c:formatCode>
                <c:ptCount val="3"/>
                <c:pt idx="0">
                  <c:v>28</c:v>
                </c:pt>
                <c:pt idx="1">
                  <c:v>24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2-4553-9983-D40B683BC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675104"/>
        <c:axId val="651678704"/>
      </c:barChart>
      <c:catAx>
        <c:axId val="65167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1678704"/>
        <c:crosses val="autoZero"/>
        <c:auto val="1"/>
        <c:lblAlgn val="ctr"/>
        <c:lblOffset val="100"/>
        <c:noMultiLvlLbl val="0"/>
      </c:catAx>
      <c:valAx>
        <c:axId val="651678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1675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chart" Target="../charts/chart1.xml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image" Target="../media/image13.sv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453390</xdr:colOff>
      <xdr:row>15</xdr:row>
      <xdr:rowOff>36195</xdr:rowOff>
    </xdr:from>
    <xdr:to>
      <xdr:col>11</xdr:col>
      <xdr:colOff>539115</xdr:colOff>
      <xdr:row>18</xdr:row>
      <xdr:rowOff>150495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183630" y="2947035"/>
          <a:ext cx="695325" cy="662940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48309</xdr:colOff>
      <xdr:row>12</xdr:row>
      <xdr:rowOff>47302</xdr:rowOff>
    </xdr:from>
    <xdr:to>
      <xdr:col>12</xdr:col>
      <xdr:colOff>250777</xdr:colOff>
      <xdr:row>13</xdr:row>
      <xdr:rowOff>58732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14280776" y="411369"/>
          <a:ext cx="208183" cy="203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1851616</xdr:colOff>
      <xdr:row>0</xdr:row>
      <xdr:rowOff>553926</xdr:rowOff>
    </xdr:from>
    <xdr:to>
      <xdr:col>2</xdr:col>
      <xdr:colOff>362323</xdr:colOff>
      <xdr:row>5</xdr:row>
      <xdr:rowOff>131215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153CC5-77A8-4F8E-A243-C313A85CA6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05" r="72290"/>
        <a:stretch/>
      </xdr:blipFill>
      <xdr:spPr>
        <a:xfrm>
          <a:off x="1847806" y="557736"/>
          <a:ext cx="786410" cy="11432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326835</xdr:rowOff>
    </xdr:from>
    <xdr:to>
      <xdr:col>0</xdr:col>
      <xdr:colOff>1888215</xdr:colOff>
      <xdr:row>15</xdr:row>
      <xdr:rowOff>135462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Subscription Type">
              <a:extLst>
                <a:ext uri="{FF2B5EF4-FFF2-40B4-BE49-F238E27FC236}">
                  <a16:creationId xmlns:a16="http://schemas.microsoft.com/office/drawing/2014/main" id="{E09D2C36-208B-4245-9FAF-F6165D7ABB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84387"/>
              <a:ext cx="1884405" cy="1527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76914</xdr:colOff>
      <xdr:row>6</xdr:row>
      <xdr:rowOff>81</xdr:rowOff>
    </xdr:from>
    <xdr:to>
      <xdr:col>8</xdr:col>
      <xdr:colOff>554135</xdr:colOff>
      <xdr:row>12</xdr:row>
      <xdr:rowOff>115574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F80CBD90-04F4-B26E-BB67-60A0107C6D92}"/>
            </a:ext>
          </a:extLst>
        </xdr:cNvPr>
        <xdr:cNvGrpSpPr/>
      </xdr:nvGrpSpPr>
      <xdr:grpSpPr>
        <a:xfrm>
          <a:off x="2347363" y="1819550"/>
          <a:ext cx="4551588" cy="1406228"/>
          <a:chOff x="2090442" y="2135559"/>
          <a:chExt cx="5106652" cy="1544952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22FBC8F2-6E1A-FF0B-D1D3-5B02C9151BE1}"/>
              </a:ext>
            </a:extLst>
          </xdr:cNvPr>
          <xdr:cNvSpPr/>
        </xdr:nvSpPr>
        <xdr:spPr>
          <a:xfrm>
            <a:off x="2097641" y="2138010"/>
            <a:ext cx="5097982" cy="1542501"/>
          </a:xfrm>
          <a:prstGeom prst="roundRect">
            <a:avLst>
              <a:gd name="adj" fmla="val 7969"/>
            </a:avLst>
          </a:prstGeom>
          <a:solidFill>
            <a:srgbClr val="000000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7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1C28C497-376F-4903-83C3-D4BD22210340}"/>
              </a:ext>
            </a:extLst>
          </xdr:cNvPr>
          <xdr:cNvSpPr/>
        </xdr:nvSpPr>
        <xdr:spPr>
          <a:xfrm>
            <a:off x="3623090" y="2526899"/>
            <a:ext cx="2766482" cy="926947"/>
          </a:xfrm>
          <a:prstGeom prst="roundRect">
            <a:avLst>
              <a:gd name="adj" fmla="val 6915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DDE3DFE-831C-4E57-9A83-6F7BEBD6004F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R$ 990,00</a:t>
            </a:fld>
            <a:endParaRPr lang="pt-BR" sz="3600">
              <a:solidFill>
                <a:srgbClr val="22C55E"/>
              </a:solidFill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5E4296D4-265D-4E1B-8A5D-EE5BDF625A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82081" y="2355659"/>
            <a:ext cx="1347671" cy="1269427"/>
          </a:xfrm>
          <a:prstGeom prst="rect">
            <a:avLst/>
          </a:prstGeom>
        </xdr:spPr>
      </xdr:pic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BADB752E-B646-5D04-634C-69440B81F20E}"/>
              </a:ext>
            </a:extLst>
          </xdr:cNvPr>
          <xdr:cNvSpPr/>
        </xdr:nvSpPr>
        <xdr:spPr>
          <a:xfrm>
            <a:off x="2090442" y="2135559"/>
            <a:ext cx="5106652" cy="357237"/>
          </a:xfrm>
          <a:prstGeom prst="round2Same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200" b="1">
                <a:solidFill>
                  <a:schemeClr val="bg1"/>
                </a:solidFill>
                <a:latin typeface="+mn-lt"/>
              </a:rPr>
              <a:t>TOTAL</a:t>
            </a:r>
            <a:r>
              <a:rPr lang="pt-BR" sz="1200" b="1" baseline="0">
                <a:solidFill>
                  <a:schemeClr val="bg1"/>
                </a:solidFill>
                <a:latin typeface="+mn-lt"/>
              </a:rPr>
              <a:t> SUBSCRIPTIONS EA PLAY SEASON PASS</a:t>
            </a:r>
            <a:endParaRPr lang="pt-BR" sz="12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  <xdr:twoCellAnchor>
    <xdr:from>
      <xdr:col>2</xdr:col>
      <xdr:colOff>98648</xdr:colOff>
      <xdr:row>15</xdr:row>
      <xdr:rowOff>102057</xdr:rowOff>
    </xdr:from>
    <xdr:to>
      <xdr:col>18</xdr:col>
      <xdr:colOff>104298</xdr:colOff>
      <xdr:row>42</xdr:row>
      <xdr:rowOff>122014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764DF893-9B88-4D70-C29C-152E99CFBAA9}"/>
            </a:ext>
          </a:extLst>
        </xdr:cNvPr>
        <xdr:cNvGrpSpPr/>
      </xdr:nvGrpSpPr>
      <xdr:grpSpPr>
        <a:xfrm>
          <a:off x="2369097" y="3772098"/>
          <a:ext cx="10735854" cy="5058487"/>
          <a:chOff x="1990987" y="3824345"/>
          <a:chExt cx="11087422" cy="5054678"/>
        </a:xfrm>
        <a:solidFill>
          <a:srgbClr val="000000">
            <a:alpha val="50196"/>
          </a:srgbClr>
        </a:solidFill>
      </xdr:grpSpPr>
      <xdr:grpSp>
        <xdr:nvGrpSpPr>
          <xdr:cNvPr id="3" name="Agrupar 2">
            <a:extLst>
              <a:ext uri="{FF2B5EF4-FFF2-40B4-BE49-F238E27FC236}">
                <a16:creationId xmlns:a16="http://schemas.microsoft.com/office/drawing/2014/main" id="{6999C37F-B19C-2802-28E4-1CE5D23CB68F}"/>
              </a:ext>
            </a:extLst>
          </xdr:cNvPr>
          <xdr:cNvGrpSpPr/>
        </xdr:nvGrpSpPr>
        <xdr:grpSpPr>
          <a:xfrm>
            <a:off x="1992954" y="3842797"/>
            <a:ext cx="11083472" cy="5036226"/>
            <a:chOff x="5132024" y="2120747"/>
            <a:chExt cx="4131325" cy="2735855"/>
          </a:xfrm>
          <a:grpFill/>
        </xdr:grpSpPr>
        <xdr:sp macro="" textlink="">
          <xdr:nvSpPr>
            <xdr:cNvPr id="12" name="Retângulo: Cantos Arredondados 11">
              <a:extLst>
                <a:ext uri="{FF2B5EF4-FFF2-40B4-BE49-F238E27FC236}">
                  <a16:creationId xmlns:a16="http://schemas.microsoft.com/office/drawing/2014/main" id="{245B28E7-6699-9865-33C5-EB8295057D41}"/>
                </a:ext>
              </a:extLst>
            </xdr:cNvPr>
            <xdr:cNvSpPr/>
          </xdr:nvSpPr>
          <xdr:spPr>
            <a:xfrm>
              <a:off x="5132024" y="2120747"/>
              <a:ext cx="4131325" cy="2735855"/>
            </a:xfrm>
            <a:prstGeom prst="roundRect">
              <a:avLst>
                <a:gd name="adj" fmla="val 2156"/>
              </a:avLst>
            </a:prstGeom>
            <a:grpFill/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u="sng"/>
            </a:p>
          </xdr:txBody>
        </xdr:sp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9E7ADE95-6823-40FA-BDBD-2C492956A9F9}"/>
                </a:ext>
              </a:extLst>
            </xdr:cNvPr>
            <xdr:cNvGraphicFramePr>
              <a:graphicFrameLocks/>
            </xdr:cNvGraphicFramePr>
          </xdr:nvGraphicFramePr>
          <xdr:xfrm>
            <a:off x="5319225" y="2524948"/>
            <a:ext cx="3882889" cy="211544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01742015-EA95-4901-979C-4750159D680D}"/>
              </a:ext>
            </a:extLst>
          </xdr:cNvPr>
          <xdr:cNvSpPr/>
        </xdr:nvSpPr>
        <xdr:spPr>
          <a:xfrm>
            <a:off x="1990987" y="3824345"/>
            <a:ext cx="11087422" cy="606476"/>
          </a:xfrm>
          <a:prstGeom prst="round2Same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  <a:latin typeface="+mn-lt"/>
              </a:rPr>
              <a:t>TOTAL</a:t>
            </a:r>
            <a:r>
              <a:rPr lang="pt-BR" sz="1200" b="1" baseline="0">
                <a:solidFill>
                  <a:schemeClr val="bg1"/>
                </a:solidFill>
                <a:latin typeface="+mn-lt"/>
              </a:rPr>
              <a:t> SUBSCRIPTIONS XBOX GAME PASS</a:t>
            </a:r>
            <a:endParaRPr lang="pt-BR" sz="12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  <xdr:twoCellAnchor editAs="absolute">
    <xdr:from>
      <xdr:col>0</xdr:col>
      <xdr:colOff>208583</xdr:colOff>
      <xdr:row>3</xdr:row>
      <xdr:rowOff>19565</xdr:rowOff>
    </xdr:from>
    <xdr:to>
      <xdr:col>0</xdr:col>
      <xdr:colOff>1808589</xdr:colOff>
      <xdr:row>6</xdr:row>
      <xdr:rowOff>20587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8C28A76C-FF9B-F26C-71A1-3CADE5D50AB5}"/>
            </a:ext>
          </a:extLst>
        </xdr:cNvPr>
        <xdr:cNvSpPr/>
      </xdr:nvSpPr>
      <xdr:spPr>
        <a:xfrm>
          <a:off x="212393" y="1469571"/>
          <a:ext cx="1609531" cy="37249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Bem</a:t>
          </a:r>
          <a:r>
            <a:rPr lang="pt-BR" sz="1100" b="1" baseline="0"/>
            <a:t> vinda , </a:t>
          </a:r>
          <a:r>
            <a:rPr lang="pt-BR" sz="1200" b="1" baseline="0"/>
            <a:t>João</a:t>
          </a:r>
          <a:r>
            <a:rPr lang="pt-BR" sz="1100" b="1" baseline="0"/>
            <a:t> </a:t>
          </a:r>
          <a:endParaRPr lang="pt-BR" sz="1100" b="1"/>
        </a:p>
      </xdr:txBody>
    </xdr:sp>
    <xdr:clientData/>
  </xdr:twoCellAnchor>
  <xdr:twoCellAnchor>
    <xdr:from>
      <xdr:col>10</xdr:col>
      <xdr:colOff>358914</xdr:colOff>
      <xdr:row>6</xdr:row>
      <xdr:rowOff>81</xdr:rowOff>
    </xdr:from>
    <xdr:to>
      <xdr:col>18</xdr:col>
      <xdr:colOff>198749</xdr:colOff>
      <xdr:row>12</xdr:row>
      <xdr:rowOff>111763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213DBF71-2E04-AA02-5908-30C95BAB6F77}"/>
            </a:ext>
          </a:extLst>
        </xdr:cNvPr>
        <xdr:cNvGrpSpPr/>
      </xdr:nvGrpSpPr>
      <xdr:grpSpPr>
        <a:xfrm>
          <a:off x="7916710" y="1819550"/>
          <a:ext cx="5282692" cy="1402417"/>
          <a:chOff x="7417479" y="2192693"/>
          <a:chExt cx="4538148" cy="1397774"/>
        </a:xfrm>
        <a:solidFill>
          <a:srgbClr val="000000">
            <a:alpha val="50196"/>
          </a:srgbClr>
        </a:solidFill>
      </xdr:grpSpPr>
      <xdr:grpSp>
        <xdr:nvGrpSpPr>
          <xdr:cNvPr id="31" name="Agrupar 30">
            <a:extLst>
              <a:ext uri="{FF2B5EF4-FFF2-40B4-BE49-F238E27FC236}">
                <a16:creationId xmlns:a16="http://schemas.microsoft.com/office/drawing/2014/main" id="{4F3C7310-DE54-0AA2-2E7C-9E995A52C2AB}"/>
              </a:ext>
            </a:extLst>
          </xdr:cNvPr>
          <xdr:cNvGrpSpPr/>
        </xdr:nvGrpSpPr>
        <xdr:grpSpPr>
          <a:xfrm>
            <a:off x="7417479" y="2192693"/>
            <a:ext cx="4538148" cy="1397774"/>
            <a:chOff x="7347499" y="2251786"/>
            <a:chExt cx="4538148" cy="1397774"/>
          </a:xfrm>
          <a:grpFill/>
        </xdr:grpSpPr>
        <xdr:grpSp>
          <xdr:nvGrpSpPr>
            <xdr:cNvPr id="23" name="Agrupar 22">
              <a:extLst>
                <a:ext uri="{FF2B5EF4-FFF2-40B4-BE49-F238E27FC236}">
                  <a16:creationId xmlns:a16="http://schemas.microsoft.com/office/drawing/2014/main" id="{294319C6-7840-4781-B499-0B87D5C01D40}"/>
                </a:ext>
              </a:extLst>
            </xdr:cNvPr>
            <xdr:cNvGrpSpPr/>
          </xdr:nvGrpSpPr>
          <xdr:grpSpPr>
            <a:xfrm>
              <a:off x="7347499" y="2251786"/>
              <a:ext cx="4538148" cy="1397774"/>
              <a:chOff x="2090442" y="2135559"/>
              <a:chExt cx="5106652" cy="1544952"/>
            </a:xfrm>
            <a:grpFill/>
          </xdr:grpSpPr>
          <xdr:sp macro="" textlink="">
            <xdr:nvSpPr>
              <xdr:cNvPr id="24" name="Retângulo: Cantos Arredondados 23">
                <a:extLst>
                  <a:ext uri="{FF2B5EF4-FFF2-40B4-BE49-F238E27FC236}">
                    <a16:creationId xmlns:a16="http://schemas.microsoft.com/office/drawing/2014/main" id="{294DB942-A4CD-046A-8407-6B5185FF3545}"/>
                  </a:ext>
                </a:extLst>
              </xdr:cNvPr>
              <xdr:cNvSpPr/>
            </xdr:nvSpPr>
            <xdr:spPr>
              <a:xfrm>
                <a:off x="2097641" y="2138010"/>
                <a:ext cx="5097982" cy="1542501"/>
              </a:xfrm>
              <a:prstGeom prst="roundRect">
                <a:avLst>
                  <a:gd name="adj" fmla="val 7969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C̳álculos!F34">
            <xdr:nvSpPr>
              <xdr:cNvPr id="25" name="Retângulo: Cantos Arredondados 24">
                <a:extLst>
                  <a:ext uri="{FF2B5EF4-FFF2-40B4-BE49-F238E27FC236}">
                    <a16:creationId xmlns:a16="http://schemas.microsoft.com/office/drawing/2014/main" id="{5E9483AB-B473-915C-E35B-6ACEACA4541B}"/>
                  </a:ext>
                </a:extLst>
              </xdr:cNvPr>
              <xdr:cNvSpPr/>
            </xdr:nvSpPr>
            <xdr:spPr>
              <a:xfrm>
                <a:off x="3623090" y="2526899"/>
                <a:ext cx="2766482" cy="926947"/>
              </a:xfrm>
              <a:prstGeom prst="roundRect">
                <a:avLst>
                  <a:gd name="adj" fmla="val 6915"/>
                </a:avLst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pt-BR" sz="3600">
                  <a:solidFill>
                    <a:srgbClr val="22C55E"/>
                  </a:solidFill>
                </a:endParaRPr>
              </a:p>
            </xdr:txBody>
          </xdr:sp>
          <xdr:sp macro="" textlink="">
            <xdr:nvSpPr>
              <xdr:cNvPr id="27" name="Retângulo: Cantos Superiores Arredondados 26">
                <a:extLst>
                  <a:ext uri="{FF2B5EF4-FFF2-40B4-BE49-F238E27FC236}">
                    <a16:creationId xmlns:a16="http://schemas.microsoft.com/office/drawing/2014/main" id="{F9EC0E83-FB2C-897A-962E-545CFC2DCA0A}"/>
                  </a:ext>
                </a:extLst>
              </xdr:cNvPr>
              <xdr:cNvSpPr/>
            </xdr:nvSpPr>
            <xdr:spPr>
              <a:xfrm>
                <a:off x="2090442" y="2135559"/>
                <a:ext cx="5106652" cy="357237"/>
              </a:xfrm>
              <a:prstGeom prst="round2Same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pt-BR" sz="1200" b="1">
                    <a:solidFill>
                      <a:schemeClr val="bg1"/>
                    </a:solidFill>
                    <a:latin typeface="+mn-lt"/>
                  </a:rPr>
                  <a:t>TOTAL</a:t>
                </a:r>
                <a:r>
                  <a:rPr lang="pt-BR" sz="1200" b="1" baseline="0">
                    <a:solidFill>
                      <a:schemeClr val="bg1"/>
                    </a:solidFill>
                    <a:latin typeface="+mn-lt"/>
                  </a:rPr>
                  <a:t> SUBSCRIPTIONS EA PLAY SEASON PASS</a:t>
                </a:r>
                <a:endParaRPr lang="pt-BR" sz="1200" b="1">
                  <a:solidFill>
                    <a:schemeClr val="bg1"/>
                  </a:solidFill>
                  <a:latin typeface="+mn-lt"/>
                </a:endParaRPr>
              </a:p>
            </xdr:txBody>
          </xdr:sp>
        </xdr:grpSp>
        <xdr:grpSp>
          <xdr:nvGrpSpPr>
            <xdr:cNvPr id="28" name="Agrupar 27">
              <a:extLst>
                <a:ext uri="{FF2B5EF4-FFF2-40B4-BE49-F238E27FC236}">
                  <a16:creationId xmlns:a16="http://schemas.microsoft.com/office/drawing/2014/main" id="{BE673791-5987-48F3-898D-4F0DD2C23B4C}"/>
                </a:ext>
              </a:extLst>
            </xdr:cNvPr>
            <xdr:cNvGrpSpPr/>
          </xdr:nvGrpSpPr>
          <xdr:grpSpPr>
            <a:xfrm>
              <a:off x="7744408" y="2736980"/>
              <a:ext cx="870857" cy="474306"/>
              <a:chOff x="3495675" y="5400674"/>
              <a:chExt cx="1549476" cy="752476"/>
            </a:xfrm>
            <a:grpFill/>
          </xdr:grpSpPr>
          <xdr:pic>
            <xdr:nvPicPr>
              <xdr:cNvPr id="29" name="Imagem 28">
                <a:extLst>
                  <a:ext uri="{FF2B5EF4-FFF2-40B4-BE49-F238E27FC236}">
                    <a16:creationId xmlns:a16="http://schemas.microsoft.com/office/drawing/2014/main" id="{78F58B58-861C-DA27-0F1F-3B4AEE4CD272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998608" y="5400674"/>
                <a:ext cx="555497" cy="609599"/>
              </a:xfrm>
              <a:prstGeom prst="rect">
                <a:avLst/>
              </a:prstGeom>
              <a:grpFill/>
            </xdr:spPr>
          </xdr:pic>
          <xdr:pic>
            <xdr:nvPicPr>
              <xdr:cNvPr id="30" name="Gráfico 29">
                <a:extLst>
                  <a:ext uri="{FF2B5EF4-FFF2-40B4-BE49-F238E27FC236}">
                    <a16:creationId xmlns:a16="http://schemas.microsoft.com/office/drawing/2014/main" id="{4617223B-F423-CCE4-7C68-C18FE08D364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>
                <a:extLst>
                  <a:ext uri="{96DAC541-7B7A-43D3-8B79-37D633B846F1}">
                    <asvg:svgBlip xmlns:asvg="http://schemas.microsoft.com/office/drawing/2016/SVG/main" r:embed="rId6"/>
                  </a:ext>
                </a:extLst>
              </a:blip>
              <a:stretch>
                <a:fillRect/>
              </a:stretch>
            </xdr:blipFill>
            <xdr:spPr>
              <a:xfrm>
                <a:off x="3495675" y="5895937"/>
                <a:ext cx="1549476" cy="257213"/>
              </a:xfrm>
              <a:prstGeom prst="rect">
                <a:avLst/>
              </a:prstGeom>
            </xdr:spPr>
          </xdr:pic>
        </xdr:grpSp>
      </xdr:grpSp>
      <xdr:sp macro="" textlink="C̳álculos!F34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348C98B3-4D72-4332-B100-46CE5B7BBC4A}"/>
              </a:ext>
            </a:extLst>
          </xdr:cNvPr>
          <xdr:cNvSpPr/>
        </xdr:nvSpPr>
        <xdr:spPr>
          <a:xfrm>
            <a:off x="8851282" y="2550366"/>
            <a:ext cx="2458500" cy="838643"/>
          </a:xfrm>
          <a:prstGeom prst="roundRect">
            <a:avLst>
              <a:gd name="adj" fmla="val 6915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628EF73-E2FE-48F6-B325-E3B689BA218F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R$ 1.140,00</a:t>
            </a:fld>
            <a:endParaRPr lang="pt-BR" sz="3600">
              <a:solidFill>
                <a:srgbClr val="22C55E"/>
              </a:solidFill>
            </a:endParaRPr>
          </a:p>
        </xdr:txBody>
      </xdr:sp>
    </xdr:grpSp>
    <xdr:clientData/>
  </xdr:twoCellAnchor>
  <xdr:twoCellAnchor>
    <xdr:from>
      <xdr:col>0</xdr:col>
      <xdr:colOff>566459</xdr:colOff>
      <xdr:row>0</xdr:row>
      <xdr:rowOff>732572</xdr:rowOff>
    </xdr:from>
    <xdr:to>
      <xdr:col>0</xdr:col>
      <xdr:colOff>1261784</xdr:colOff>
      <xdr:row>2</xdr:row>
      <xdr:rowOff>111873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92A0B1E8-AE2B-6BE4-2DE2-D7F88BD443C3}"/>
            </a:ext>
          </a:extLst>
        </xdr:cNvPr>
        <xdr:cNvGrpSpPr/>
      </xdr:nvGrpSpPr>
      <xdr:grpSpPr>
        <a:xfrm>
          <a:off x="566459" y="732572"/>
          <a:ext cx="695325" cy="654485"/>
          <a:chOff x="546407" y="953151"/>
          <a:chExt cx="695325" cy="662669"/>
        </a:xfrm>
      </xdr:grpSpPr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96FBEB99-6F0B-4F70-BEF2-2B15DB8E814F}"/>
              </a:ext>
            </a:extLst>
          </xdr:cNvPr>
          <xdr:cNvSpPr/>
        </xdr:nvSpPr>
        <xdr:spPr>
          <a:xfrm>
            <a:off x="546407" y="953151"/>
            <a:ext cx="695325" cy="662669"/>
          </a:xfrm>
          <a:prstGeom prst="ellipse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7" name="Elipse 16">
            <a:extLst>
              <a:ext uri="{FF2B5EF4-FFF2-40B4-BE49-F238E27FC236}">
                <a16:creationId xmlns:a16="http://schemas.microsoft.com/office/drawing/2014/main" id="{DDF0D28A-676B-4A73-AE79-1EB0FEC17093}"/>
              </a:ext>
            </a:extLst>
          </xdr:cNvPr>
          <xdr:cNvSpPr/>
        </xdr:nvSpPr>
        <xdr:spPr>
          <a:xfrm>
            <a:off x="558437" y="972553"/>
            <a:ext cx="654747" cy="615195"/>
          </a:xfrm>
          <a:prstGeom prst="ellipse">
            <a:avLst/>
          </a:prstGeom>
          <a:blipFill>
            <a:blip xmlns:r="http://schemas.openxmlformats.org/officeDocument/2006/relationships" r:embed="rId7"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20</xdr:col>
      <xdr:colOff>31102</xdr:colOff>
      <xdr:row>6</xdr:row>
      <xdr:rowOff>17176</xdr:rowOff>
    </xdr:from>
    <xdr:to>
      <xdr:col>26</xdr:col>
      <xdr:colOff>21135</xdr:colOff>
      <xdr:row>42</xdr:row>
      <xdr:rowOff>122014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9499036D-B4D5-E271-EBC4-248264881FC1}"/>
            </a:ext>
          </a:extLst>
        </xdr:cNvPr>
        <xdr:cNvGrpSpPr/>
      </xdr:nvGrpSpPr>
      <xdr:grpSpPr>
        <a:xfrm>
          <a:off x="14244735" y="1836645"/>
          <a:ext cx="6770278" cy="6993940"/>
          <a:chOff x="14531495" y="1944524"/>
          <a:chExt cx="8629651" cy="7141612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EE689A6C-D236-8E1E-205E-425ECB9C2699}"/>
              </a:ext>
            </a:extLst>
          </xdr:cNvPr>
          <xdr:cNvGrpSpPr/>
        </xdr:nvGrpSpPr>
        <xdr:grpSpPr>
          <a:xfrm>
            <a:off x="14531495" y="1946427"/>
            <a:ext cx="8629651" cy="7139709"/>
            <a:chOff x="19719549" y="2728648"/>
            <a:chExt cx="8719040" cy="7344529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2BCB86E4-1F1A-8C17-8A1D-829AF0B33031}"/>
                </a:ext>
              </a:extLst>
            </xdr:cNvPr>
            <xdr:cNvSpPr/>
          </xdr:nvSpPr>
          <xdr:spPr>
            <a:xfrm>
              <a:off x="19719549" y="2728648"/>
              <a:ext cx="8719040" cy="7344529"/>
            </a:xfrm>
            <a:prstGeom prst="roundRect">
              <a:avLst>
                <a:gd name="adj" fmla="val 2121"/>
              </a:avLst>
            </a:prstGeom>
            <a:solidFill>
              <a:srgbClr val="000000">
                <a:alpha val="49804"/>
              </a:srgb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E2100D2B-3436-4A8F-B751-679721DA583E}"/>
                </a:ext>
              </a:extLst>
            </xdr:cNvPr>
            <xdr:cNvGraphicFramePr>
              <a:graphicFrameLocks/>
            </xdr:cNvGraphicFramePr>
          </xdr:nvGraphicFramePr>
          <xdr:xfrm>
            <a:off x="20655606" y="3293524"/>
            <a:ext cx="6941251" cy="661570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</xdr:grpSp>
      <xdr:sp macro="" textlink="">
        <xdr:nvSpPr>
          <xdr:cNvPr id="35" name="Retângulo: Cantos Superiores Arredondados 34">
            <a:extLst>
              <a:ext uri="{FF2B5EF4-FFF2-40B4-BE49-F238E27FC236}">
                <a16:creationId xmlns:a16="http://schemas.microsoft.com/office/drawing/2014/main" id="{603815CF-6B1C-4EC7-B04A-74A5C5796854}"/>
              </a:ext>
            </a:extLst>
          </xdr:cNvPr>
          <xdr:cNvSpPr/>
        </xdr:nvSpPr>
        <xdr:spPr>
          <a:xfrm>
            <a:off x="14537335" y="1944524"/>
            <a:ext cx="8592001" cy="396366"/>
          </a:xfrm>
          <a:prstGeom prst="round2Same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SUBSCRIPITION</a:t>
            </a:r>
            <a:r>
              <a:rPr lang="pt-BR" sz="1100" b="1" baseline="0"/>
              <a:t> OF PERIOD PLANS</a:t>
            </a:r>
            <a:endParaRPr lang="pt-BR" sz="1100" b="1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 MANIEZZI" refreshedDate="45736.657973842593" createdVersion="8" refreshedVersion="8" minRefreshableVersion="3" recordCount="295" xr:uid="{D2EC8963-D3FA-4191-9078-1A43FBB7311C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7187016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x v="0"/>
    <d v="2024-01-01T00:00:00"/>
    <x v="0"/>
    <n v="15"/>
    <x v="0"/>
    <s v="Yes"/>
    <n v="30"/>
    <s v="Yes"/>
    <x v="0"/>
    <x v="0"/>
    <x v="0"/>
  </r>
  <r>
    <x v="1"/>
    <x v="1"/>
    <x v="1"/>
    <d v="2024-01-15T00:00:00"/>
    <x v="1"/>
    <n v="5"/>
    <x v="1"/>
    <s v="No"/>
    <s v="-"/>
    <s v="No"/>
    <x v="1"/>
    <x v="1"/>
    <x v="1"/>
  </r>
  <r>
    <x v="2"/>
    <x v="2"/>
    <x v="2"/>
    <d v="2024-02-10T00:00:00"/>
    <x v="0"/>
    <n v="10"/>
    <x v="2"/>
    <s v="No"/>
    <s v="-"/>
    <s v="Yes"/>
    <x v="0"/>
    <x v="2"/>
    <x v="2"/>
  </r>
  <r>
    <x v="3"/>
    <x v="3"/>
    <x v="0"/>
    <d v="2024-02-20T00:00:00"/>
    <x v="1"/>
    <n v="15"/>
    <x v="0"/>
    <s v="Yes"/>
    <n v="30"/>
    <s v="Yes"/>
    <x v="0"/>
    <x v="3"/>
    <x v="3"/>
  </r>
  <r>
    <x v="4"/>
    <x v="4"/>
    <x v="1"/>
    <d v="2024-03-05T00:00:00"/>
    <x v="0"/>
    <n v="5"/>
    <x v="0"/>
    <s v="No"/>
    <s v="-"/>
    <s v="No"/>
    <x v="1"/>
    <x v="4"/>
    <x v="4"/>
  </r>
  <r>
    <x v="5"/>
    <x v="5"/>
    <x v="2"/>
    <d v="2024-03-02T00:00:00"/>
    <x v="1"/>
    <n v="10"/>
    <x v="0"/>
    <s v="No"/>
    <s v="-"/>
    <s v="Yes"/>
    <x v="0"/>
    <x v="5"/>
    <x v="5"/>
  </r>
  <r>
    <x v="6"/>
    <x v="6"/>
    <x v="0"/>
    <d v="2024-03-03T00:00:00"/>
    <x v="0"/>
    <n v="15"/>
    <x v="2"/>
    <s v="Yes"/>
    <n v="30"/>
    <s v="Yes"/>
    <x v="0"/>
    <x v="2"/>
    <x v="6"/>
  </r>
  <r>
    <x v="7"/>
    <x v="7"/>
    <x v="1"/>
    <d v="2024-03-04T00:00:00"/>
    <x v="0"/>
    <n v="5"/>
    <x v="1"/>
    <s v="No"/>
    <s v="-"/>
    <s v="No"/>
    <x v="1"/>
    <x v="1"/>
    <x v="1"/>
  </r>
  <r>
    <x v="8"/>
    <x v="8"/>
    <x v="0"/>
    <d v="2024-03-05T00:00:00"/>
    <x v="1"/>
    <n v="15"/>
    <x v="0"/>
    <s v="Yes"/>
    <n v="30"/>
    <s v="Yes"/>
    <x v="0"/>
    <x v="0"/>
    <x v="0"/>
  </r>
  <r>
    <x v="9"/>
    <x v="9"/>
    <x v="2"/>
    <d v="2024-03-06T00:00:00"/>
    <x v="0"/>
    <n v="10"/>
    <x v="2"/>
    <s v="No"/>
    <s v="-"/>
    <s v="Yes"/>
    <x v="0"/>
    <x v="6"/>
    <x v="7"/>
  </r>
  <r>
    <x v="10"/>
    <x v="10"/>
    <x v="1"/>
    <d v="2024-03-07T00:00:00"/>
    <x v="1"/>
    <n v="5"/>
    <x v="0"/>
    <s v="No"/>
    <s v="-"/>
    <s v="No"/>
    <x v="1"/>
    <x v="4"/>
    <x v="4"/>
  </r>
  <r>
    <x v="11"/>
    <x v="11"/>
    <x v="0"/>
    <d v="2024-03-08T00:00:00"/>
    <x v="0"/>
    <n v="15"/>
    <x v="1"/>
    <s v="Yes"/>
    <n v="30"/>
    <s v="Yes"/>
    <x v="0"/>
    <x v="7"/>
    <x v="8"/>
  </r>
  <r>
    <x v="12"/>
    <x v="12"/>
    <x v="2"/>
    <d v="2024-03-09T00:00:00"/>
    <x v="1"/>
    <n v="10"/>
    <x v="0"/>
    <s v="No"/>
    <s v="-"/>
    <s v="Yes"/>
    <x v="0"/>
    <x v="2"/>
    <x v="2"/>
  </r>
  <r>
    <x v="13"/>
    <x v="13"/>
    <x v="1"/>
    <d v="2024-03-10T00:00:00"/>
    <x v="0"/>
    <n v="5"/>
    <x v="2"/>
    <s v="No"/>
    <s v="-"/>
    <s v="No"/>
    <x v="1"/>
    <x v="1"/>
    <x v="1"/>
  </r>
  <r>
    <x v="14"/>
    <x v="14"/>
    <x v="0"/>
    <d v="2024-03-11T00:00:00"/>
    <x v="1"/>
    <n v="15"/>
    <x v="0"/>
    <s v="Yes"/>
    <n v="30"/>
    <s v="Yes"/>
    <x v="0"/>
    <x v="8"/>
    <x v="9"/>
  </r>
  <r>
    <x v="15"/>
    <x v="15"/>
    <x v="2"/>
    <d v="2024-03-12T00:00:00"/>
    <x v="0"/>
    <n v="10"/>
    <x v="1"/>
    <s v="No"/>
    <s v="-"/>
    <s v="Yes"/>
    <x v="0"/>
    <x v="9"/>
    <x v="10"/>
  </r>
  <r>
    <x v="16"/>
    <x v="16"/>
    <x v="1"/>
    <d v="2024-03-13T00:00:00"/>
    <x v="1"/>
    <n v="5"/>
    <x v="0"/>
    <s v="No"/>
    <s v="-"/>
    <s v="No"/>
    <x v="1"/>
    <x v="5"/>
    <x v="11"/>
  </r>
  <r>
    <x v="17"/>
    <x v="17"/>
    <x v="0"/>
    <d v="2024-03-14T00:00:00"/>
    <x v="0"/>
    <n v="15"/>
    <x v="2"/>
    <s v="Yes"/>
    <n v="30"/>
    <s v="Yes"/>
    <x v="0"/>
    <x v="10"/>
    <x v="12"/>
  </r>
  <r>
    <x v="18"/>
    <x v="18"/>
    <x v="2"/>
    <d v="2024-03-15T00:00:00"/>
    <x v="1"/>
    <n v="10"/>
    <x v="0"/>
    <s v="No"/>
    <s v="-"/>
    <s v="Yes"/>
    <x v="0"/>
    <x v="0"/>
    <x v="13"/>
  </r>
  <r>
    <x v="19"/>
    <x v="19"/>
    <x v="1"/>
    <d v="2024-03-16T00:00:00"/>
    <x v="0"/>
    <n v="5"/>
    <x v="1"/>
    <s v="No"/>
    <s v="-"/>
    <s v="No"/>
    <x v="1"/>
    <x v="1"/>
    <x v="1"/>
  </r>
  <r>
    <x v="20"/>
    <x v="20"/>
    <x v="0"/>
    <d v="2024-03-17T00:00:00"/>
    <x v="1"/>
    <n v="15"/>
    <x v="0"/>
    <s v="Yes"/>
    <n v="30"/>
    <s v="Yes"/>
    <x v="0"/>
    <x v="3"/>
    <x v="3"/>
  </r>
  <r>
    <x v="21"/>
    <x v="21"/>
    <x v="2"/>
    <d v="2024-03-18T00:00:00"/>
    <x v="0"/>
    <n v="10"/>
    <x v="2"/>
    <s v="No"/>
    <s v="-"/>
    <s v="Yes"/>
    <x v="0"/>
    <x v="6"/>
    <x v="7"/>
  </r>
  <r>
    <x v="22"/>
    <x v="22"/>
    <x v="1"/>
    <d v="2024-03-19T00:00:00"/>
    <x v="1"/>
    <n v="5"/>
    <x v="0"/>
    <s v="No"/>
    <s v="-"/>
    <s v="No"/>
    <x v="1"/>
    <x v="4"/>
    <x v="4"/>
  </r>
  <r>
    <x v="23"/>
    <x v="23"/>
    <x v="0"/>
    <d v="2024-03-20T00:00:00"/>
    <x v="0"/>
    <n v="15"/>
    <x v="1"/>
    <s v="Yes"/>
    <n v="30"/>
    <s v="Yes"/>
    <x v="0"/>
    <x v="7"/>
    <x v="8"/>
  </r>
  <r>
    <x v="24"/>
    <x v="24"/>
    <x v="2"/>
    <d v="2024-03-21T00:00:00"/>
    <x v="1"/>
    <n v="10"/>
    <x v="0"/>
    <s v="No"/>
    <s v="-"/>
    <s v="Yes"/>
    <x v="0"/>
    <x v="2"/>
    <x v="2"/>
  </r>
  <r>
    <x v="25"/>
    <x v="25"/>
    <x v="1"/>
    <d v="2024-03-22T00:00:00"/>
    <x v="0"/>
    <n v="5"/>
    <x v="2"/>
    <s v="No"/>
    <s v="-"/>
    <s v="No"/>
    <x v="1"/>
    <x v="1"/>
    <x v="1"/>
  </r>
  <r>
    <x v="26"/>
    <x v="26"/>
    <x v="0"/>
    <d v="2024-03-23T00:00:00"/>
    <x v="1"/>
    <n v="15"/>
    <x v="0"/>
    <s v="Yes"/>
    <n v="30"/>
    <s v="Yes"/>
    <x v="0"/>
    <x v="0"/>
    <x v="0"/>
  </r>
  <r>
    <x v="27"/>
    <x v="27"/>
    <x v="2"/>
    <d v="2024-03-24T00:00:00"/>
    <x v="0"/>
    <n v="10"/>
    <x v="1"/>
    <s v="No"/>
    <s v="-"/>
    <s v="Yes"/>
    <x v="0"/>
    <x v="6"/>
    <x v="7"/>
  </r>
  <r>
    <x v="28"/>
    <x v="28"/>
    <x v="1"/>
    <d v="2024-03-25T00:00:00"/>
    <x v="1"/>
    <n v="5"/>
    <x v="0"/>
    <s v="No"/>
    <s v="-"/>
    <s v="No"/>
    <x v="1"/>
    <x v="4"/>
    <x v="4"/>
  </r>
  <r>
    <x v="29"/>
    <x v="29"/>
    <x v="0"/>
    <d v="2024-03-26T00:00:00"/>
    <x v="0"/>
    <n v="15"/>
    <x v="2"/>
    <s v="Yes"/>
    <n v="30"/>
    <s v="Yes"/>
    <x v="0"/>
    <x v="10"/>
    <x v="12"/>
  </r>
  <r>
    <x v="30"/>
    <x v="30"/>
    <x v="2"/>
    <d v="2024-03-27T00:00:00"/>
    <x v="1"/>
    <n v="10"/>
    <x v="0"/>
    <s v="No"/>
    <s v="-"/>
    <s v="Yes"/>
    <x v="0"/>
    <x v="2"/>
    <x v="2"/>
  </r>
  <r>
    <x v="31"/>
    <x v="31"/>
    <x v="1"/>
    <d v="2024-03-28T00:00:00"/>
    <x v="0"/>
    <n v="5"/>
    <x v="1"/>
    <s v="No"/>
    <s v="-"/>
    <s v="No"/>
    <x v="1"/>
    <x v="1"/>
    <x v="1"/>
  </r>
  <r>
    <x v="32"/>
    <x v="32"/>
    <x v="0"/>
    <d v="2024-03-29T00:00:00"/>
    <x v="1"/>
    <n v="15"/>
    <x v="0"/>
    <s v="Yes"/>
    <n v="30"/>
    <s v="Yes"/>
    <x v="0"/>
    <x v="3"/>
    <x v="3"/>
  </r>
  <r>
    <x v="33"/>
    <x v="33"/>
    <x v="2"/>
    <d v="2024-03-30T00:00:00"/>
    <x v="0"/>
    <n v="10"/>
    <x v="2"/>
    <s v="No"/>
    <s v="-"/>
    <s v="Yes"/>
    <x v="0"/>
    <x v="6"/>
    <x v="7"/>
  </r>
  <r>
    <x v="34"/>
    <x v="34"/>
    <x v="1"/>
    <d v="2024-03-31T00:00:00"/>
    <x v="1"/>
    <n v="5"/>
    <x v="0"/>
    <s v="No"/>
    <s v="-"/>
    <s v="No"/>
    <x v="1"/>
    <x v="4"/>
    <x v="4"/>
  </r>
  <r>
    <x v="35"/>
    <x v="35"/>
    <x v="1"/>
    <d v="2024-04-01T00:00:00"/>
    <x v="0"/>
    <n v="5"/>
    <x v="0"/>
    <s v="No"/>
    <s v="-"/>
    <s v="No"/>
    <x v="1"/>
    <x v="1"/>
    <x v="1"/>
  </r>
  <r>
    <x v="36"/>
    <x v="36"/>
    <x v="0"/>
    <d v="2024-04-02T00:00:00"/>
    <x v="1"/>
    <n v="15"/>
    <x v="2"/>
    <s v="Yes"/>
    <n v="30"/>
    <s v="Yes"/>
    <x v="0"/>
    <x v="10"/>
    <x v="12"/>
  </r>
  <r>
    <x v="37"/>
    <x v="37"/>
    <x v="2"/>
    <d v="2024-04-03T00:00:00"/>
    <x v="0"/>
    <n v="10"/>
    <x v="1"/>
    <s v="No"/>
    <s v="-"/>
    <s v="Yes"/>
    <x v="0"/>
    <x v="2"/>
    <x v="2"/>
  </r>
  <r>
    <x v="38"/>
    <x v="38"/>
    <x v="1"/>
    <d v="2024-04-04T00:00:00"/>
    <x v="1"/>
    <n v="5"/>
    <x v="2"/>
    <s v="No"/>
    <s v="-"/>
    <s v="No"/>
    <x v="1"/>
    <x v="4"/>
    <x v="4"/>
  </r>
  <r>
    <x v="39"/>
    <x v="39"/>
    <x v="0"/>
    <d v="2024-04-05T00:00:00"/>
    <x v="0"/>
    <n v="15"/>
    <x v="0"/>
    <s v="Yes"/>
    <n v="30"/>
    <s v="Yes"/>
    <x v="0"/>
    <x v="6"/>
    <x v="14"/>
  </r>
  <r>
    <x v="40"/>
    <x v="40"/>
    <x v="2"/>
    <d v="2024-04-06T00:00:00"/>
    <x v="1"/>
    <n v="10"/>
    <x v="0"/>
    <s v="No"/>
    <s v="-"/>
    <s v="Yes"/>
    <x v="0"/>
    <x v="0"/>
    <x v="13"/>
  </r>
  <r>
    <x v="41"/>
    <x v="41"/>
    <x v="1"/>
    <d v="2024-04-07T00:00:00"/>
    <x v="0"/>
    <n v="5"/>
    <x v="1"/>
    <s v="No"/>
    <s v="-"/>
    <s v="No"/>
    <x v="1"/>
    <x v="1"/>
    <x v="1"/>
  </r>
  <r>
    <x v="42"/>
    <x v="42"/>
    <x v="0"/>
    <d v="2024-04-08T00:00:00"/>
    <x v="1"/>
    <n v="15"/>
    <x v="2"/>
    <s v="Yes"/>
    <n v="30"/>
    <s v="Yes"/>
    <x v="0"/>
    <x v="7"/>
    <x v="8"/>
  </r>
  <r>
    <x v="43"/>
    <x v="43"/>
    <x v="2"/>
    <d v="2024-04-09T00:00:00"/>
    <x v="0"/>
    <n v="10"/>
    <x v="2"/>
    <s v="No"/>
    <s v="-"/>
    <s v="Yes"/>
    <x v="0"/>
    <x v="9"/>
    <x v="10"/>
  </r>
  <r>
    <x v="44"/>
    <x v="44"/>
    <x v="1"/>
    <d v="2024-04-10T00:00:00"/>
    <x v="1"/>
    <n v="5"/>
    <x v="0"/>
    <s v="No"/>
    <s v="-"/>
    <s v="No"/>
    <x v="1"/>
    <x v="5"/>
    <x v="11"/>
  </r>
  <r>
    <x v="45"/>
    <x v="45"/>
    <x v="0"/>
    <d v="2024-04-11T00:00:00"/>
    <x v="0"/>
    <n v="15"/>
    <x v="1"/>
    <s v="Yes"/>
    <n v="30"/>
    <s v="Yes"/>
    <x v="0"/>
    <x v="0"/>
    <x v="0"/>
  </r>
  <r>
    <x v="46"/>
    <x v="46"/>
    <x v="2"/>
    <d v="2024-04-12T00:00:00"/>
    <x v="1"/>
    <n v="10"/>
    <x v="0"/>
    <s v="No"/>
    <s v="-"/>
    <s v="Yes"/>
    <x v="0"/>
    <x v="2"/>
    <x v="2"/>
  </r>
  <r>
    <x v="47"/>
    <x v="47"/>
    <x v="1"/>
    <d v="2024-04-13T00:00:00"/>
    <x v="0"/>
    <n v="5"/>
    <x v="2"/>
    <s v="No"/>
    <s v="-"/>
    <s v="No"/>
    <x v="1"/>
    <x v="1"/>
    <x v="1"/>
  </r>
  <r>
    <x v="48"/>
    <x v="48"/>
    <x v="0"/>
    <d v="2024-04-14T00:00:00"/>
    <x v="1"/>
    <n v="15"/>
    <x v="0"/>
    <s v="Yes"/>
    <n v="30"/>
    <s v="Yes"/>
    <x v="0"/>
    <x v="3"/>
    <x v="3"/>
  </r>
  <r>
    <x v="49"/>
    <x v="49"/>
    <x v="2"/>
    <d v="2024-04-15T00:00:00"/>
    <x v="0"/>
    <n v="10"/>
    <x v="1"/>
    <s v="No"/>
    <s v="-"/>
    <s v="Yes"/>
    <x v="0"/>
    <x v="6"/>
    <x v="7"/>
  </r>
  <r>
    <x v="50"/>
    <x v="50"/>
    <x v="1"/>
    <d v="2024-04-16T00:00:00"/>
    <x v="1"/>
    <n v="5"/>
    <x v="0"/>
    <s v="No"/>
    <s v="-"/>
    <s v="No"/>
    <x v="1"/>
    <x v="4"/>
    <x v="4"/>
  </r>
  <r>
    <x v="51"/>
    <x v="51"/>
    <x v="0"/>
    <d v="2024-04-17T00:00:00"/>
    <x v="0"/>
    <n v="15"/>
    <x v="2"/>
    <s v="Yes"/>
    <n v="30"/>
    <s v="Yes"/>
    <x v="0"/>
    <x v="10"/>
    <x v="12"/>
  </r>
  <r>
    <x v="52"/>
    <x v="52"/>
    <x v="2"/>
    <d v="2024-04-18T00:00:00"/>
    <x v="1"/>
    <n v="10"/>
    <x v="0"/>
    <s v="No"/>
    <s v="-"/>
    <s v="Yes"/>
    <x v="0"/>
    <x v="2"/>
    <x v="2"/>
  </r>
  <r>
    <x v="53"/>
    <x v="53"/>
    <x v="1"/>
    <d v="2024-04-19T00:00:00"/>
    <x v="0"/>
    <n v="5"/>
    <x v="1"/>
    <s v="No"/>
    <s v="-"/>
    <s v="No"/>
    <x v="1"/>
    <x v="1"/>
    <x v="1"/>
  </r>
  <r>
    <x v="54"/>
    <x v="54"/>
    <x v="0"/>
    <d v="2024-04-20T00:00:00"/>
    <x v="1"/>
    <n v="15"/>
    <x v="0"/>
    <s v="Yes"/>
    <n v="30"/>
    <s v="Yes"/>
    <x v="0"/>
    <x v="7"/>
    <x v="8"/>
  </r>
  <r>
    <x v="55"/>
    <x v="55"/>
    <x v="2"/>
    <d v="2024-04-21T00:00:00"/>
    <x v="0"/>
    <n v="10"/>
    <x v="2"/>
    <s v="No"/>
    <s v="-"/>
    <s v="Yes"/>
    <x v="0"/>
    <x v="6"/>
    <x v="7"/>
  </r>
  <r>
    <x v="56"/>
    <x v="56"/>
    <x v="1"/>
    <d v="2024-04-22T00:00:00"/>
    <x v="1"/>
    <n v="5"/>
    <x v="0"/>
    <s v="No"/>
    <s v="-"/>
    <s v="No"/>
    <x v="1"/>
    <x v="4"/>
    <x v="4"/>
  </r>
  <r>
    <x v="57"/>
    <x v="57"/>
    <x v="0"/>
    <d v="2024-04-23T00:00:00"/>
    <x v="0"/>
    <n v="15"/>
    <x v="1"/>
    <s v="Yes"/>
    <n v="30"/>
    <s v="Yes"/>
    <x v="0"/>
    <x v="3"/>
    <x v="3"/>
  </r>
  <r>
    <x v="58"/>
    <x v="58"/>
    <x v="2"/>
    <d v="2024-04-24T00:00:00"/>
    <x v="1"/>
    <n v="10"/>
    <x v="0"/>
    <s v="No"/>
    <s v="-"/>
    <s v="Yes"/>
    <x v="0"/>
    <x v="2"/>
    <x v="2"/>
  </r>
  <r>
    <x v="59"/>
    <x v="59"/>
    <x v="1"/>
    <d v="2024-04-25T00:00:00"/>
    <x v="0"/>
    <n v="5"/>
    <x v="2"/>
    <s v="No"/>
    <s v="-"/>
    <s v="No"/>
    <x v="1"/>
    <x v="1"/>
    <x v="1"/>
  </r>
  <r>
    <x v="60"/>
    <x v="60"/>
    <x v="0"/>
    <d v="2024-04-26T00:00:00"/>
    <x v="1"/>
    <n v="15"/>
    <x v="0"/>
    <s v="Yes"/>
    <n v="30"/>
    <s v="Yes"/>
    <x v="0"/>
    <x v="0"/>
    <x v="0"/>
  </r>
  <r>
    <x v="61"/>
    <x v="61"/>
    <x v="2"/>
    <d v="2024-04-27T00:00:00"/>
    <x v="0"/>
    <n v="10"/>
    <x v="1"/>
    <s v="No"/>
    <s v="-"/>
    <s v="Yes"/>
    <x v="0"/>
    <x v="6"/>
    <x v="7"/>
  </r>
  <r>
    <x v="62"/>
    <x v="62"/>
    <x v="1"/>
    <d v="2024-04-28T00:00:00"/>
    <x v="1"/>
    <n v="5"/>
    <x v="0"/>
    <s v="No"/>
    <s v="-"/>
    <s v="No"/>
    <x v="1"/>
    <x v="4"/>
    <x v="4"/>
  </r>
  <r>
    <x v="63"/>
    <x v="63"/>
    <x v="0"/>
    <d v="2024-04-29T00:00:00"/>
    <x v="0"/>
    <n v="15"/>
    <x v="2"/>
    <s v="Yes"/>
    <n v="30"/>
    <s v="Yes"/>
    <x v="0"/>
    <x v="7"/>
    <x v="8"/>
  </r>
  <r>
    <x v="64"/>
    <x v="64"/>
    <x v="2"/>
    <d v="2024-04-30T00:00:00"/>
    <x v="1"/>
    <n v="10"/>
    <x v="0"/>
    <s v="No"/>
    <s v="-"/>
    <s v="Yes"/>
    <x v="0"/>
    <x v="0"/>
    <x v="13"/>
  </r>
  <r>
    <x v="65"/>
    <x v="65"/>
    <x v="1"/>
    <d v="2024-05-01T00:00:00"/>
    <x v="1"/>
    <n v="5"/>
    <x v="0"/>
    <s v="No"/>
    <s v="-"/>
    <s v="No"/>
    <x v="1"/>
    <x v="1"/>
    <x v="1"/>
  </r>
  <r>
    <x v="66"/>
    <x v="66"/>
    <x v="0"/>
    <d v="2024-05-02T00:00:00"/>
    <x v="0"/>
    <n v="15"/>
    <x v="2"/>
    <s v="Yes"/>
    <n v="30"/>
    <s v="Yes"/>
    <x v="0"/>
    <x v="10"/>
    <x v="12"/>
  </r>
  <r>
    <x v="67"/>
    <x v="67"/>
    <x v="2"/>
    <d v="2024-05-03T00:00:00"/>
    <x v="1"/>
    <n v="10"/>
    <x v="1"/>
    <s v="No"/>
    <s v="-"/>
    <s v="Yes"/>
    <x v="0"/>
    <x v="2"/>
    <x v="2"/>
  </r>
  <r>
    <x v="68"/>
    <x v="68"/>
    <x v="1"/>
    <d v="2024-05-04T00:00:00"/>
    <x v="0"/>
    <n v="5"/>
    <x v="2"/>
    <s v="No"/>
    <s v="-"/>
    <s v="No"/>
    <x v="1"/>
    <x v="4"/>
    <x v="4"/>
  </r>
  <r>
    <x v="69"/>
    <x v="69"/>
    <x v="0"/>
    <d v="2024-05-05T00:00:00"/>
    <x v="1"/>
    <n v="15"/>
    <x v="0"/>
    <s v="Yes"/>
    <n v="30"/>
    <s v="Yes"/>
    <x v="0"/>
    <x v="6"/>
    <x v="14"/>
  </r>
  <r>
    <x v="70"/>
    <x v="70"/>
    <x v="2"/>
    <d v="2024-05-06T00:00:00"/>
    <x v="0"/>
    <n v="10"/>
    <x v="0"/>
    <s v="No"/>
    <s v="-"/>
    <s v="Yes"/>
    <x v="0"/>
    <x v="0"/>
    <x v="13"/>
  </r>
  <r>
    <x v="71"/>
    <x v="71"/>
    <x v="1"/>
    <d v="2024-05-07T00:00:00"/>
    <x v="1"/>
    <n v="5"/>
    <x v="1"/>
    <s v="No"/>
    <s v="-"/>
    <s v="No"/>
    <x v="1"/>
    <x v="1"/>
    <x v="1"/>
  </r>
  <r>
    <x v="72"/>
    <x v="72"/>
    <x v="0"/>
    <d v="2024-05-08T00:00:00"/>
    <x v="0"/>
    <n v="15"/>
    <x v="2"/>
    <s v="Yes"/>
    <n v="30"/>
    <s v="Yes"/>
    <x v="0"/>
    <x v="7"/>
    <x v="8"/>
  </r>
  <r>
    <x v="73"/>
    <x v="73"/>
    <x v="2"/>
    <d v="2024-05-09T00:00:00"/>
    <x v="1"/>
    <n v="10"/>
    <x v="2"/>
    <s v="No"/>
    <s v="-"/>
    <s v="Yes"/>
    <x v="0"/>
    <x v="9"/>
    <x v="10"/>
  </r>
  <r>
    <x v="74"/>
    <x v="74"/>
    <x v="1"/>
    <d v="2024-05-10T00:00:00"/>
    <x v="0"/>
    <n v="5"/>
    <x v="0"/>
    <s v="No"/>
    <s v="-"/>
    <s v="No"/>
    <x v="1"/>
    <x v="5"/>
    <x v="11"/>
  </r>
  <r>
    <x v="75"/>
    <x v="75"/>
    <x v="0"/>
    <d v="2024-05-11T00:00:00"/>
    <x v="1"/>
    <n v="15"/>
    <x v="1"/>
    <s v="Yes"/>
    <n v="30"/>
    <s v="Yes"/>
    <x v="0"/>
    <x v="0"/>
    <x v="0"/>
  </r>
  <r>
    <x v="76"/>
    <x v="76"/>
    <x v="2"/>
    <d v="2024-05-12T00:00:00"/>
    <x v="0"/>
    <n v="10"/>
    <x v="0"/>
    <s v="No"/>
    <s v="-"/>
    <s v="Yes"/>
    <x v="0"/>
    <x v="2"/>
    <x v="2"/>
  </r>
  <r>
    <x v="77"/>
    <x v="77"/>
    <x v="1"/>
    <d v="2024-05-13T00:00:00"/>
    <x v="1"/>
    <n v="5"/>
    <x v="2"/>
    <s v="No"/>
    <s v="-"/>
    <s v="No"/>
    <x v="1"/>
    <x v="1"/>
    <x v="1"/>
  </r>
  <r>
    <x v="78"/>
    <x v="78"/>
    <x v="0"/>
    <d v="2024-05-14T00:00:00"/>
    <x v="0"/>
    <n v="15"/>
    <x v="0"/>
    <s v="Yes"/>
    <n v="30"/>
    <s v="Yes"/>
    <x v="0"/>
    <x v="3"/>
    <x v="3"/>
  </r>
  <r>
    <x v="79"/>
    <x v="79"/>
    <x v="2"/>
    <d v="2024-05-15T00:00:00"/>
    <x v="1"/>
    <n v="10"/>
    <x v="1"/>
    <s v="No"/>
    <s v="-"/>
    <s v="Yes"/>
    <x v="0"/>
    <x v="6"/>
    <x v="7"/>
  </r>
  <r>
    <x v="80"/>
    <x v="80"/>
    <x v="1"/>
    <d v="2024-05-16T00:00:00"/>
    <x v="0"/>
    <n v="5"/>
    <x v="0"/>
    <s v="No"/>
    <s v="-"/>
    <s v="No"/>
    <x v="1"/>
    <x v="4"/>
    <x v="4"/>
  </r>
  <r>
    <x v="81"/>
    <x v="81"/>
    <x v="0"/>
    <d v="2024-05-17T00:00:00"/>
    <x v="1"/>
    <n v="15"/>
    <x v="2"/>
    <s v="Yes"/>
    <n v="30"/>
    <s v="Yes"/>
    <x v="0"/>
    <x v="10"/>
    <x v="12"/>
  </r>
  <r>
    <x v="82"/>
    <x v="82"/>
    <x v="2"/>
    <d v="2024-05-18T00:00:00"/>
    <x v="0"/>
    <n v="10"/>
    <x v="0"/>
    <s v="No"/>
    <s v="-"/>
    <s v="Yes"/>
    <x v="0"/>
    <x v="2"/>
    <x v="2"/>
  </r>
  <r>
    <x v="83"/>
    <x v="83"/>
    <x v="1"/>
    <d v="2024-05-19T00:00:00"/>
    <x v="1"/>
    <n v="5"/>
    <x v="1"/>
    <s v="No"/>
    <s v="-"/>
    <s v="No"/>
    <x v="1"/>
    <x v="1"/>
    <x v="1"/>
  </r>
  <r>
    <x v="84"/>
    <x v="84"/>
    <x v="0"/>
    <d v="2024-05-20T00:00:00"/>
    <x v="0"/>
    <n v="15"/>
    <x v="0"/>
    <s v="Yes"/>
    <n v="30"/>
    <s v="Yes"/>
    <x v="0"/>
    <x v="7"/>
    <x v="8"/>
  </r>
  <r>
    <x v="85"/>
    <x v="85"/>
    <x v="2"/>
    <d v="2024-05-21T00:00:00"/>
    <x v="1"/>
    <n v="10"/>
    <x v="2"/>
    <s v="No"/>
    <s v="-"/>
    <s v="Yes"/>
    <x v="0"/>
    <x v="6"/>
    <x v="7"/>
  </r>
  <r>
    <x v="86"/>
    <x v="86"/>
    <x v="1"/>
    <d v="2024-05-22T00:00:00"/>
    <x v="0"/>
    <n v="5"/>
    <x v="0"/>
    <s v="No"/>
    <s v="-"/>
    <s v="No"/>
    <x v="1"/>
    <x v="4"/>
    <x v="4"/>
  </r>
  <r>
    <x v="87"/>
    <x v="87"/>
    <x v="0"/>
    <d v="2024-05-23T00:00:00"/>
    <x v="1"/>
    <n v="15"/>
    <x v="1"/>
    <s v="Yes"/>
    <n v="30"/>
    <s v="Yes"/>
    <x v="0"/>
    <x v="3"/>
    <x v="3"/>
  </r>
  <r>
    <x v="88"/>
    <x v="88"/>
    <x v="2"/>
    <d v="2024-05-24T00:00:00"/>
    <x v="0"/>
    <n v="10"/>
    <x v="0"/>
    <s v="No"/>
    <s v="-"/>
    <s v="Yes"/>
    <x v="0"/>
    <x v="2"/>
    <x v="2"/>
  </r>
  <r>
    <x v="89"/>
    <x v="89"/>
    <x v="1"/>
    <d v="2024-05-25T00:00:00"/>
    <x v="1"/>
    <n v="5"/>
    <x v="2"/>
    <s v="No"/>
    <s v="-"/>
    <s v="No"/>
    <x v="1"/>
    <x v="1"/>
    <x v="1"/>
  </r>
  <r>
    <x v="90"/>
    <x v="90"/>
    <x v="0"/>
    <d v="2024-05-26T00:00:00"/>
    <x v="0"/>
    <n v="15"/>
    <x v="0"/>
    <s v="Yes"/>
    <n v="30"/>
    <s v="Yes"/>
    <x v="0"/>
    <x v="0"/>
    <x v="0"/>
  </r>
  <r>
    <x v="91"/>
    <x v="91"/>
    <x v="2"/>
    <d v="2024-05-27T00:00:00"/>
    <x v="1"/>
    <n v="10"/>
    <x v="1"/>
    <s v="No"/>
    <s v="-"/>
    <s v="Yes"/>
    <x v="0"/>
    <x v="6"/>
    <x v="7"/>
  </r>
  <r>
    <x v="92"/>
    <x v="92"/>
    <x v="1"/>
    <d v="2024-05-28T00:00:00"/>
    <x v="0"/>
    <n v="5"/>
    <x v="0"/>
    <s v="No"/>
    <s v="-"/>
    <s v="No"/>
    <x v="1"/>
    <x v="4"/>
    <x v="4"/>
  </r>
  <r>
    <x v="93"/>
    <x v="93"/>
    <x v="0"/>
    <d v="2024-05-29T00:00:00"/>
    <x v="1"/>
    <n v="15"/>
    <x v="2"/>
    <s v="Yes"/>
    <n v="30"/>
    <s v="Yes"/>
    <x v="0"/>
    <x v="7"/>
    <x v="8"/>
  </r>
  <r>
    <x v="94"/>
    <x v="94"/>
    <x v="2"/>
    <d v="2024-05-30T00:00:00"/>
    <x v="0"/>
    <n v="10"/>
    <x v="2"/>
    <s v="No"/>
    <s v="-"/>
    <s v="Yes"/>
    <x v="0"/>
    <x v="6"/>
    <x v="7"/>
  </r>
  <r>
    <x v="95"/>
    <x v="95"/>
    <x v="1"/>
    <d v="2024-05-31T00:00:00"/>
    <x v="1"/>
    <n v="5"/>
    <x v="1"/>
    <s v="No"/>
    <s v="-"/>
    <s v="No"/>
    <x v="1"/>
    <x v="1"/>
    <x v="1"/>
  </r>
  <r>
    <x v="96"/>
    <x v="96"/>
    <x v="0"/>
    <d v="2024-06-01T00:00:00"/>
    <x v="0"/>
    <n v="15"/>
    <x v="0"/>
    <s v="Yes"/>
    <n v="30"/>
    <s v="Yes"/>
    <x v="0"/>
    <x v="10"/>
    <x v="12"/>
  </r>
  <r>
    <x v="97"/>
    <x v="97"/>
    <x v="2"/>
    <d v="2024-06-02T00:00:00"/>
    <x v="1"/>
    <n v="10"/>
    <x v="1"/>
    <s v="No"/>
    <s v="-"/>
    <s v="Yes"/>
    <x v="0"/>
    <x v="2"/>
    <x v="2"/>
  </r>
  <r>
    <x v="98"/>
    <x v="98"/>
    <x v="1"/>
    <d v="2024-06-03T00:00:00"/>
    <x v="0"/>
    <n v="5"/>
    <x v="2"/>
    <s v="No"/>
    <s v="-"/>
    <s v="No"/>
    <x v="1"/>
    <x v="4"/>
    <x v="4"/>
  </r>
  <r>
    <x v="99"/>
    <x v="99"/>
    <x v="0"/>
    <d v="2024-06-04T00:00:00"/>
    <x v="1"/>
    <n v="15"/>
    <x v="0"/>
    <s v="Yes"/>
    <n v="30"/>
    <s v="Yes"/>
    <x v="0"/>
    <x v="6"/>
    <x v="14"/>
  </r>
  <r>
    <x v="100"/>
    <x v="100"/>
    <x v="2"/>
    <d v="2024-06-05T00:00:00"/>
    <x v="0"/>
    <n v="10"/>
    <x v="0"/>
    <s v="No"/>
    <s v="-"/>
    <s v="Yes"/>
    <x v="0"/>
    <x v="0"/>
    <x v="13"/>
  </r>
  <r>
    <x v="101"/>
    <x v="101"/>
    <x v="1"/>
    <d v="2024-06-06T00:00:00"/>
    <x v="1"/>
    <n v="5"/>
    <x v="1"/>
    <s v="No"/>
    <s v="-"/>
    <s v="No"/>
    <x v="1"/>
    <x v="1"/>
    <x v="1"/>
  </r>
  <r>
    <x v="102"/>
    <x v="102"/>
    <x v="0"/>
    <d v="2024-06-07T00:00:00"/>
    <x v="0"/>
    <n v="15"/>
    <x v="2"/>
    <s v="Yes"/>
    <n v="30"/>
    <s v="Yes"/>
    <x v="0"/>
    <x v="7"/>
    <x v="8"/>
  </r>
  <r>
    <x v="103"/>
    <x v="103"/>
    <x v="2"/>
    <d v="2024-06-08T00:00:00"/>
    <x v="1"/>
    <n v="10"/>
    <x v="2"/>
    <s v="No"/>
    <s v="-"/>
    <s v="Yes"/>
    <x v="0"/>
    <x v="9"/>
    <x v="10"/>
  </r>
  <r>
    <x v="104"/>
    <x v="104"/>
    <x v="1"/>
    <d v="2024-06-09T00:00:00"/>
    <x v="0"/>
    <n v="5"/>
    <x v="0"/>
    <s v="No"/>
    <s v="-"/>
    <s v="No"/>
    <x v="1"/>
    <x v="5"/>
    <x v="11"/>
  </r>
  <r>
    <x v="105"/>
    <x v="105"/>
    <x v="1"/>
    <d v="2024-06-10T00:00:00"/>
    <x v="0"/>
    <n v="5"/>
    <x v="0"/>
    <s v="No"/>
    <s v="-"/>
    <s v="No"/>
    <x v="1"/>
    <x v="1"/>
    <x v="1"/>
  </r>
  <r>
    <x v="106"/>
    <x v="106"/>
    <x v="0"/>
    <d v="2024-06-11T00:00:00"/>
    <x v="1"/>
    <n v="15"/>
    <x v="2"/>
    <s v="Yes"/>
    <n v="30"/>
    <s v="Yes"/>
    <x v="0"/>
    <x v="10"/>
    <x v="12"/>
  </r>
  <r>
    <x v="107"/>
    <x v="107"/>
    <x v="2"/>
    <d v="2024-06-12T00:00:00"/>
    <x v="0"/>
    <n v="10"/>
    <x v="1"/>
    <s v="No"/>
    <s v="-"/>
    <s v="Yes"/>
    <x v="0"/>
    <x v="2"/>
    <x v="2"/>
  </r>
  <r>
    <x v="108"/>
    <x v="108"/>
    <x v="1"/>
    <d v="2024-06-13T00:00:00"/>
    <x v="1"/>
    <n v="5"/>
    <x v="2"/>
    <s v="No"/>
    <s v="-"/>
    <s v="No"/>
    <x v="1"/>
    <x v="4"/>
    <x v="4"/>
  </r>
  <r>
    <x v="109"/>
    <x v="109"/>
    <x v="0"/>
    <d v="2024-06-14T00:00:00"/>
    <x v="0"/>
    <n v="15"/>
    <x v="0"/>
    <s v="Yes"/>
    <n v="30"/>
    <s v="Yes"/>
    <x v="0"/>
    <x v="6"/>
    <x v="14"/>
  </r>
  <r>
    <x v="110"/>
    <x v="110"/>
    <x v="2"/>
    <d v="2024-06-15T00:00:00"/>
    <x v="1"/>
    <n v="10"/>
    <x v="0"/>
    <s v="No"/>
    <s v="-"/>
    <s v="Yes"/>
    <x v="0"/>
    <x v="0"/>
    <x v="13"/>
  </r>
  <r>
    <x v="111"/>
    <x v="111"/>
    <x v="1"/>
    <d v="2024-06-16T00:00:00"/>
    <x v="0"/>
    <n v="5"/>
    <x v="1"/>
    <s v="No"/>
    <s v="-"/>
    <s v="No"/>
    <x v="1"/>
    <x v="1"/>
    <x v="1"/>
  </r>
  <r>
    <x v="112"/>
    <x v="112"/>
    <x v="0"/>
    <d v="2024-06-17T00:00:00"/>
    <x v="1"/>
    <n v="15"/>
    <x v="2"/>
    <s v="Yes"/>
    <n v="30"/>
    <s v="Yes"/>
    <x v="0"/>
    <x v="7"/>
    <x v="8"/>
  </r>
  <r>
    <x v="113"/>
    <x v="113"/>
    <x v="2"/>
    <d v="2024-06-18T00:00:00"/>
    <x v="0"/>
    <n v="10"/>
    <x v="2"/>
    <s v="No"/>
    <s v="-"/>
    <s v="Yes"/>
    <x v="0"/>
    <x v="9"/>
    <x v="10"/>
  </r>
  <r>
    <x v="114"/>
    <x v="114"/>
    <x v="1"/>
    <d v="2024-06-19T00:00:00"/>
    <x v="1"/>
    <n v="5"/>
    <x v="0"/>
    <s v="No"/>
    <s v="-"/>
    <s v="No"/>
    <x v="1"/>
    <x v="5"/>
    <x v="11"/>
  </r>
  <r>
    <x v="115"/>
    <x v="115"/>
    <x v="0"/>
    <d v="2024-06-20T00:00:00"/>
    <x v="0"/>
    <n v="15"/>
    <x v="1"/>
    <s v="Yes"/>
    <n v="30"/>
    <s v="Yes"/>
    <x v="0"/>
    <x v="0"/>
    <x v="0"/>
  </r>
  <r>
    <x v="116"/>
    <x v="116"/>
    <x v="2"/>
    <d v="2024-06-21T00:00:00"/>
    <x v="1"/>
    <n v="10"/>
    <x v="0"/>
    <s v="No"/>
    <s v="-"/>
    <s v="Yes"/>
    <x v="0"/>
    <x v="2"/>
    <x v="2"/>
  </r>
  <r>
    <x v="117"/>
    <x v="117"/>
    <x v="1"/>
    <d v="2024-06-22T00:00:00"/>
    <x v="0"/>
    <n v="5"/>
    <x v="2"/>
    <s v="No"/>
    <s v="-"/>
    <s v="No"/>
    <x v="1"/>
    <x v="1"/>
    <x v="1"/>
  </r>
  <r>
    <x v="118"/>
    <x v="93"/>
    <x v="0"/>
    <d v="2024-06-23T00:00:00"/>
    <x v="1"/>
    <n v="15"/>
    <x v="0"/>
    <s v="Yes"/>
    <n v="30"/>
    <s v="Yes"/>
    <x v="0"/>
    <x v="3"/>
    <x v="3"/>
  </r>
  <r>
    <x v="119"/>
    <x v="118"/>
    <x v="2"/>
    <d v="2024-06-24T00:00:00"/>
    <x v="0"/>
    <n v="10"/>
    <x v="1"/>
    <s v="No"/>
    <s v="-"/>
    <s v="Yes"/>
    <x v="0"/>
    <x v="6"/>
    <x v="7"/>
  </r>
  <r>
    <x v="120"/>
    <x v="119"/>
    <x v="1"/>
    <d v="2024-06-25T00:00:00"/>
    <x v="1"/>
    <n v="5"/>
    <x v="0"/>
    <s v="No"/>
    <s v="-"/>
    <s v="No"/>
    <x v="1"/>
    <x v="4"/>
    <x v="4"/>
  </r>
  <r>
    <x v="121"/>
    <x v="120"/>
    <x v="0"/>
    <d v="2024-06-26T00:00:00"/>
    <x v="0"/>
    <n v="15"/>
    <x v="2"/>
    <s v="Yes"/>
    <n v="30"/>
    <s v="Yes"/>
    <x v="0"/>
    <x v="10"/>
    <x v="12"/>
  </r>
  <r>
    <x v="122"/>
    <x v="121"/>
    <x v="2"/>
    <d v="2024-06-27T00:00:00"/>
    <x v="1"/>
    <n v="10"/>
    <x v="0"/>
    <s v="No"/>
    <s v="-"/>
    <s v="Yes"/>
    <x v="0"/>
    <x v="2"/>
    <x v="2"/>
  </r>
  <r>
    <x v="123"/>
    <x v="122"/>
    <x v="1"/>
    <d v="2024-06-28T00:00:00"/>
    <x v="0"/>
    <n v="5"/>
    <x v="1"/>
    <s v="No"/>
    <s v="-"/>
    <s v="No"/>
    <x v="1"/>
    <x v="1"/>
    <x v="1"/>
  </r>
  <r>
    <x v="124"/>
    <x v="123"/>
    <x v="0"/>
    <d v="2024-06-29T00:00:00"/>
    <x v="1"/>
    <n v="15"/>
    <x v="0"/>
    <s v="Yes"/>
    <n v="30"/>
    <s v="Yes"/>
    <x v="0"/>
    <x v="7"/>
    <x v="8"/>
  </r>
  <r>
    <x v="125"/>
    <x v="124"/>
    <x v="2"/>
    <d v="2024-06-30T00:00:00"/>
    <x v="0"/>
    <n v="10"/>
    <x v="2"/>
    <s v="No"/>
    <s v="-"/>
    <s v="Yes"/>
    <x v="0"/>
    <x v="6"/>
    <x v="7"/>
  </r>
  <r>
    <x v="126"/>
    <x v="125"/>
    <x v="1"/>
    <d v="2024-07-01T00:00:00"/>
    <x v="1"/>
    <n v="5"/>
    <x v="0"/>
    <s v="No"/>
    <s v="-"/>
    <s v="No"/>
    <x v="1"/>
    <x v="4"/>
    <x v="4"/>
  </r>
  <r>
    <x v="127"/>
    <x v="126"/>
    <x v="0"/>
    <d v="2024-07-02T00:00:00"/>
    <x v="0"/>
    <n v="15"/>
    <x v="1"/>
    <s v="Yes"/>
    <n v="30"/>
    <s v="Yes"/>
    <x v="0"/>
    <x v="3"/>
    <x v="3"/>
  </r>
  <r>
    <x v="128"/>
    <x v="127"/>
    <x v="2"/>
    <d v="2024-07-03T00:00:00"/>
    <x v="1"/>
    <n v="10"/>
    <x v="0"/>
    <s v="No"/>
    <s v="-"/>
    <s v="Yes"/>
    <x v="0"/>
    <x v="2"/>
    <x v="2"/>
  </r>
  <r>
    <x v="129"/>
    <x v="128"/>
    <x v="1"/>
    <d v="2024-07-04T00:00:00"/>
    <x v="0"/>
    <n v="5"/>
    <x v="2"/>
    <s v="No"/>
    <s v="-"/>
    <s v="No"/>
    <x v="1"/>
    <x v="1"/>
    <x v="1"/>
  </r>
  <r>
    <x v="130"/>
    <x v="129"/>
    <x v="0"/>
    <d v="2024-07-05T00:00:00"/>
    <x v="1"/>
    <n v="15"/>
    <x v="0"/>
    <s v="Yes"/>
    <n v="30"/>
    <s v="Yes"/>
    <x v="0"/>
    <x v="6"/>
    <x v="14"/>
  </r>
  <r>
    <x v="131"/>
    <x v="130"/>
    <x v="2"/>
    <d v="2024-07-06T00:00:00"/>
    <x v="0"/>
    <n v="10"/>
    <x v="1"/>
    <s v="No"/>
    <s v="-"/>
    <s v="Yes"/>
    <x v="0"/>
    <x v="6"/>
    <x v="7"/>
  </r>
  <r>
    <x v="132"/>
    <x v="131"/>
    <x v="1"/>
    <d v="2024-07-07T00:00:00"/>
    <x v="1"/>
    <n v="5"/>
    <x v="0"/>
    <s v="No"/>
    <s v="-"/>
    <s v="No"/>
    <x v="1"/>
    <x v="4"/>
    <x v="4"/>
  </r>
  <r>
    <x v="133"/>
    <x v="132"/>
    <x v="0"/>
    <d v="2024-07-08T00:00:00"/>
    <x v="0"/>
    <n v="15"/>
    <x v="2"/>
    <s v="Yes"/>
    <n v="30"/>
    <s v="Yes"/>
    <x v="0"/>
    <x v="10"/>
    <x v="12"/>
  </r>
  <r>
    <x v="134"/>
    <x v="133"/>
    <x v="2"/>
    <d v="2024-07-09T00:00:00"/>
    <x v="1"/>
    <n v="10"/>
    <x v="0"/>
    <s v="No"/>
    <s v="-"/>
    <s v="Yes"/>
    <x v="0"/>
    <x v="2"/>
    <x v="2"/>
  </r>
  <r>
    <x v="135"/>
    <x v="134"/>
    <x v="1"/>
    <d v="2024-07-10T00:00:00"/>
    <x v="0"/>
    <n v="5"/>
    <x v="0"/>
    <s v="No"/>
    <s v="-"/>
    <s v="No"/>
    <x v="1"/>
    <x v="1"/>
    <x v="1"/>
  </r>
  <r>
    <x v="136"/>
    <x v="135"/>
    <x v="0"/>
    <d v="2024-07-11T00:00:00"/>
    <x v="1"/>
    <n v="15"/>
    <x v="2"/>
    <s v="Yes"/>
    <n v="30"/>
    <s v="Yes"/>
    <x v="0"/>
    <x v="10"/>
    <x v="12"/>
  </r>
  <r>
    <x v="137"/>
    <x v="136"/>
    <x v="2"/>
    <d v="2024-07-12T00:00:00"/>
    <x v="0"/>
    <n v="10"/>
    <x v="1"/>
    <s v="No"/>
    <s v="-"/>
    <s v="Yes"/>
    <x v="0"/>
    <x v="2"/>
    <x v="2"/>
  </r>
  <r>
    <x v="138"/>
    <x v="137"/>
    <x v="1"/>
    <d v="2024-07-13T00:00:00"/>
    <x v="1"/>
    <n v="5"/>
    <x v="2"/>
    <s v="No"/>
    <s v="-"/>
    <s v="No"/>
    <x v="1"/>
    <x v="4"/>
    <x v="4"/>
  </r>
  <r>
    <x v="139"/>
    <x v="138"/>
    <x v="0"/>
    <d v="2024-07-14T00:00:00"/>
    <x v="0"/>
    <n v="15"/>
    <x v="0"/>
    <s v="Yes"/>
    <n v="30"/>
    <s v="Yes"/>
    <x v="0"/>
    <x v="6"/>
    <x v="14"/>
  </r>
  <r>
    <x v="140"/>
    <x v="139"/>
    <x v="2"/>
    <d v="2024-07-15T00:00:00"/>
    <x v="1"/>
    <n v="10"/>
    <x v="0"/>
    <s v="No"/>
    <s v="-"/>
    <s v="Yes"/>
    <x v="0"/>
    <x v="0"/>
    <x v="13"/>
  </r>
  <r>
    <x v="141"/>
    <x v="140"/>
    <x v="1"/>
    <d v="2024-07-16T00:00:00"/>
    <x v="0"/>
    <n v="5"/>
    <x v="1"/>
    <s v="No"/>
    <s v="-"/>
    <s v="No"/>
    <x v="1"/>
    <x v="1"/>
    <x v="1"/>
  </r>
  <r>
    <x v="142"/>
    <x v="141"/>
    <x v="0"/>
    <d v="2024-07-17T00:00:00"/>
    <x v="1"/>
    <n v="15"/>
    <x v="2"/>
    <s v="Yes"/>
    <n v="30"/>
    <s v="Yes"/>
    <x v="0"/>
    <x v="7"/>
    <x v="8"/>
  </r>
  <r>
    <x v="143"/>
    <x v="142"/>
    <x v="2"/>
    <d v="2024-07-18T00:00:00"/>
    <x v="0"/>
    <n v="10"/>
    <x v="2"/>
    <s v="No"/>
    <s v="-"/>
    <s v="Yes"/>
    <x v="0"/>
    <x v="9"/>
    <x v="10"/>
  </r>
  <r>
    <x v="144"/>
    <x v="143"/>
    <x v="1"/>
    <d v="2024-07-19T00:00:00"/>
    <x v="1"/>
    <n v="5"/>
    <x v="0"/>
    <s v="No"/>
    <s v="-"/>
    <s v="No"/>
    <x v="1"/>
    <x v="5"/>
    <x v="11"/>
  </r>
  <r>
    <x v="145"/>
    <x v="144"/>
    <x v="0"/>
    <d v="2024-07-20T00:00:00"/>
    <x v="0"/>
    <n v="15"/>
    <x v="1"/>
    <s v="Yes"/>
    <n v="30"/>
    <s v="Yes"/>
    <x v="0"/>
    <x v="0"/>
    <x v="0"/>
  </r>
  <r>
    <x v="146"/>
    <x v="145"/>
    <x v="2"/>
    <d v="2024-07-21T00:00:00"/>
    <x v="1"/>
    <n v="10"/>
    <x v="0"/>
    <s v="No"/>
    <s v="-"/>
    <s v="Yes"/>
    <x v="0"/>
    <x v="2"/>
    <x v="2"/>
  </r>
  <r>
    <x v="147"/>
    <x v="146"/>
    <x v="1"/>
    <d v="2024-07-22T00:00:00"/>
    <x v="0"/>
    <n v="5"/>
    <x v="2"/>
    <s v="No"/>
    <s v="-"/>
    <s v="No"/>
    <x v="1"/>
    <x v="1"/>
    <x v="1"/>
  </r>
  <r>
    <x v="148"/>
    <x v="147"/>
    <x v="0"/>
    <d v="2024-07-23T00:00:00"/>
    <x v="1"/>
    <n v="15"/>
    <x v="0"/>
    <s v="Yes"/>
    <n v="30"/>
    <s v="Yes"/>
    <x v="0"/>
    <x v="3"/>
    <x v="3"/>
  </r>
  <r>
    <x v="149"/>
    <x v="148"/>
    <x v="2"/>
    <d v="2024-07-24T00:00:00"/>
    <x v="0"/>
    <n v="10"/>
    <x v="1"/>
    <s v="No"/>
    <s v="-"/>
    <s v="Yes"/>
    <x v="0"/>
    <x v="6"/>
    <x v="7"/>
  </r>
  <r>
    <x v="150"/>
    <x v="149"/>
    <x v="1"/>
    <d v="2024-07-25T00:00:00"/>
    <x v="1"/>
    <n v="5"/>
    <x v="0"/>
    <s v="No"/>
    <s v="-"/>
    <s v="No"/>
    <x v="1"/>
    <x v="4"/>
    <x v="4"/>
  </r>
  <r>
    <x v="151"/>
    <x v="150"/>
    <x v="0"/>
    <d v="2024-07-26T00:00:00"/>
    <x v="0"/>
    <n v="15"/>
    <x v="2"/>
    <s v="Yes"/>
    <n v="30"/>
    <s v="Yes"/>
    <x v="0"/>
    <x v="10"/>
    <x v="12"/>
  </r>
  <r>
    <x v="152"/>
    <x v="151"/>
    <x v="2"/>
    <d v="2024-07-27T00:00:00"/>
    <x v="1"/>
    <n v="10"/>
    <x v="0"/>
    <s v="No"/>
    <s v="-"/>
    <s v="Yes"/>
    <x v="0"/>
    <x v="2"/>
    <x v="2"/>
  </r>
  <r>
    <x v="153"/>
    <x v="152"/>
    <x v="1"/>
    <d v="2024-07-28T00:00:00"/>
    <x v="0"/>
    <n v="5"/>
    <x v="1"/>
    <s v="No"/>
    <s v="-"/>
    <s v="No"/>
    <x v="1"/>
    <x v="1"/>
    <x v="1"/>
  </r>
  <r>
    <x v="154"/>
    <x v="153"/>
    <x v="0"/>
    <d v="2024-07-29T00:00:00"/>
    <x v="1"/>
    <n v="15"/>
    <x v="0"/>
    <s v="Yes"/>
    <n v="30"/>
    <s v="Yes"/>
    <x v="0"/>
    <x v="7"/>
    <x v="8"/>
  </r>
  <r>
    <x v="155"/>
    <x v="154"/>
    <x v="2"/>
    <d v="2024-07-30T00:00:00"/>
    <x v="0"/>
    <n v="10"/>
    <x v="2"/>
    <s v="No"/>
    <s v="-"/>
    <s v="Yes"/>
    <x v="0"/>
    <x v="6"/>
    <x v="7"/>
  </r>
  <r>
    <x v="156"/>
    <x v="155"/>
    <x v="1"/>
    <d v="2024-07-31T00:00:00"/>
    <x v="1"/>
    <n v="5"/>
    <x v="0"/>
    <s v="No"/>
    <s v="-"/>
    <s v="No"/>
    <x v="1"/>
    <x v="4"/>
    <x v="4"/>
  </r>
  <r>
    <x v="157"/>
    <x v="156"/>
    <x v="0"/>
    <d v="2024-08-01T00:00:00"/>
    <x v="0"/>
    <n v="15"/>
    <x v="1"/>
    <s v="Yes"/>
    <n v="30"/>
    <s v="Yes"/>
    <x v="0"/>
    <x v="3"/>
    <x v="3"/>
  </r>
  <r>
    <x v="158"/>
    <x v="157"/>
    <x v="2"/>
    <d v="2024-08-02T00:00:00"/>
    <x v="1"/>
    <n v="10"/>
    <x v="0"/>
    <s v="No"/>
    <s v="-"/>
    <s v="Yes"/>
    <x v="0"/>
    <x v="2"/>
    <x v="2"/>
  </r>
  <r>
    <x v="159"/>
    <x v="158"/>
    <x v="1"/>
    <d v="2024-08-03T00:00:00"/>
    <x v="0"/>
    <n v="5"/>
    <x v="2"/>
    <s v="No"/>
    <s v="-"/>
    <s v="No"/>
    <x v="1"/>
    <x v="1"/>
    <x v="1"/>
  </r>
  <r>
    <x v="160"/>
    <x v="58"/>
    <x v="0"/>
    <d v="2024-08-04T00:00:00"/>
    <x v="1"/>
    <n v="15"/>
    <x v="0"/>
    <s v="Yes"/>
    <n v="30"/>
    <s v="Yes"/>
    <x v="0"/>
    <x v="6"/>
    <x v="14"/>
  </r>
  <r>
    <x v="161"/>
    <x v="159"/>
    <x v="2"/>
    <d v="2024-08-05T00:00:00"/>
    <x v="0"/>
    <n v="10"/>
    <x v="1"/>
    <s v="No"/>
    <s v="-"/>
    <s v="Yes"/>
    <x v="0"/>
    <x v="6"/>
    <x v="7"/>
  </r>
  <r>
    <x v="162"/>
    <x v="160"/>
    <x v="1"/>
    <d v="2024-08-06T00:00:00"/>
    <x v="1"/>
    <n v="5"/>
    <x v="0"/>
    <s v="No"/>
    <s v="-"/>
    <s v="No"/>
    <x v="1"/>
    <x v="4"/>
    <x v="4"/>
  </r>
  <r>
    <x v="163"/>
    <x v="161"/>
    <x v="0"/>
    <d v="2024-08-07T00:00:00"/>
    <x v="0"/>
    <n v="15"/>
    <x v="2"/>
    <s v="Yes"/>
    <n v="30"/>
    <s v="Yes"/>
    <x v="0"/>
    <x v="10"/>
    <x v="12"/>
  </r>
  <r>
    <x v="164"/>
    <x v="162"/>
    <x v="2"/>
    <d v="2024-08-08T00:00:00"/>
    <x v="1"/>
    <n v="10"/>
    <x v="0"/>
    <s v="No"/>
    <s v="-"/>
    <s v="Yes"/>
    <x v="0"/>
    <x v="2"/>
    <x v="2"/>
  </r>
  <r>
    <x v="165"/>
    <x v="163"/>
    <x v="1"/>
    <d v="2024-08-09T00:00:00"/>
    <x v="0"/>
    <n v="5"/>
    <x v="1"/>
    <s v="No"/>
    <s v="-"/>
    <s v="No"/>
    <x v="1"/>
    <x v="1"/>
    <x v="1"/>
  </r>
  <r>
    <x v="166"/>
    <x v="90"/>
    <x v="0"/>
    <d v="2024-08-10T00:00:00"/>
    <x v="1"/>
    <n v="15"/>
    <x v="0"/>
    <s v="Yes"/>
    <n v="30"/>
    <s v="Yes"/>
    <x v="0"/>
    <x v="7"/>
    <x v="8"/>
  </r>
  <r>
    <x v="167"/>
    <x v="164"/>
    <x v="2"/>
    <d v="2024-08-11T00:00:00"/>
    <x v="0"/>
    <n v="10"/>
    <x v="2"/>
    <s v="No"/>
    <s v="-"/>
    <s v="Yes"/>
    <x v="0"/>
    <x v="6"/>
    <x v="7"/>
  </r>
  <r>
    <x v="168"/>
    <x v="165"/>
    <x v="1"/>
    <d v="2024-08-12T00:00:00"/>
    <x v="1"/>
    <n v="5"/>
    <x v="0"/>
    <s v="No"/>
    <s v="-"/>
    <s v="No"/>
    <x v="1"/>
    <x v="4"/>
    <x v="4"/>
  </r>
  <r>
    <x v="169"/>
    <x v="166"/>
    <x v="0"/>
    <d v="2024-08-13T00:00:00"/>
    <x v="0"/>
    <n v="15"/>
    <x v="1"/>
    <s v="Yes"/>
    <n v="30"/>
    <s v="Yes"/>
    <x v="0"/>
    <x v="0"/>
    <x v="0"/>
  </r>
  <r>
    <x v="170"/>
    <x v="167"/>
    <x v="2"/>
    <d v="2024-08-14T00:00:00"/>
    <x v="1"/>
    <n v="10"/>
    <x v="0"/>
    <s v="No"/>
    <s v="-"/>
    <s v="Yes"/>
    <x v="0"/>
    <x v="2"/>
    <x v="2"/>
  </r>
  <r>
    <x v="171"/>
    <x v="168"/>
    <x v="1"/>
    <d v="2024-08-15T00:00:00"/>
    <x v="0"/>
    <n v="5"/>
    <x v="2"/>
    <s v="No"/>
    <s v="-"/>
    <s v="No"/>
    <x v="1"/>
    <x v="1"/>
    <x v="1"/>
  </r>
  <r>
    <x v="172"/>
    <x v="169"/>
    <x v="0"/>
    <d v="2024-08-16T00:00:00"/>
    <x v="1"/>
    <n v="15"/>
    <x v="0"/>
    <s v="Yes"/>
    <n v="30"/>
    <s v="Yes"/>
    <x v="0"/>
    <x v="3"/>
    <x v="3"/>
  </r>
  <r>
    <x v="173"/>
    <x v="170"/>
    <x v="2"/>
    <d v="2024-08-17T00:00:00"/>
    <x v="0"/>
    <n v="10"/>
    <x v="1"/>
    <s v="No"/>
    <s v="-"/>
    <s v="Yes"/>
    <x v="0"/>
    <x v="6"/>
    <x v="7"/>
  </r>
  <r>
    <x v="174"/>
    <x v="171"/>
    <x v="1"/>
    <d v="2024-08-18T00:00:00"/>
    <x v="1"/>
    <n v="5"/>
    <x v="0"/>
    <s v="No"/>
    <s v="-"/>
    <s v="No"/>
    <x v="1"/>
    <x v="4"/>
    <x v="4"/>
  </r>
  <r>
    <x v="175"/>
    <x v="172"/>
    <x v="1"/>
    <d v="2024-08-19T00:00:00"/>
    <x v="0"/>
    <n v="5"/>
    <x v="0"/>
    <s v="No"/>
    <s v="-"/>
    <s v="No"/>
    <x v="1"/>
    <x v="1"/>
    <x v="1"/>
  </r>
  <r>
    <x v="176"/>
    <x v="173"/>
    <x v="0"/>
    <d v="2024-08-20T00:00:00"/>
    <x v="1"/>
    <n v="15"/>
    <x v="2"/>
    <s v="Yes"/>
    <n v="30"/>
    <s v="Yes"/>
    <x v="0"/>
    <x v="10"/>
    <x v="12"/>
  </r>
  <r>
    <x v="177"/>
    <x v="174"/>
    <x v="2"/>
    <d v="2024-08-21T00:00:00"/>
    <x v="0"/>
    <n v="10"/>
    <x v="1"/>
    <s v="No"/>
    <s v="-"/>
    <s v="Yes"/>
    <x v="0"/>
    <x v="2"/>
    <x v="2"/>
  </r>
  <r>
    <x v="178"/>
    <x v="175"/>
    <x v="1"/>
    <d v="2024-08-22T00:00:00"/>
    <x v="1"/>
    <n v="5"/>
    <x v="2"/>
    <s v="No"/>
    <s v="-"/>
    <s v="No"/>
    <x v="1"/>
    <x v="4"/>
    <x v="4"/>
  </r>
  <r>
    <x v="179"/>
    <x v="176"/>
    <x v="0"/>
    <d v="2024-08-23T00:00:00"/>
    <x v="0"/>
    <n v="15"/>
    <x v="0"/>
    <s v="Yes"/>
    <n v="30"/>
    <s v="Yes"/>
    <x v="0"/>
    <x v="6"/>
    <x v="14"/>
  </r>
  <r>
    <x v="180"/>
    <x v="177"/>
    <x v="2"/>
    <d v="2024-08-24T00:00:00"/>
    <x v="1"/>
    <n v="10"/>
    <x v="0"/>
    <s v="No"/>
    <s v="-"/>
    <s v="Yes"/>
    <x v="0"/>
    <x v="0"/>
    <x v="13"/>
  </r>
  <r>
    <x v="181"/>
    <x v="178"/>
    <x v="1"/>
    <d v="2024-08-25T00:00:00"/>
    <x v="0"/>
    <n v="5"/>
    <x v="1"/>
    <s v="No"/>
    <s v="-"/>
    <s v="No"/>
    <x v="1"/>
    <x v="1"/>
    <x v="1"/>
  </r>
  <r>
    <x v="182"/>
    <x v="179"/>
    <x v="0"/>
    <d v="2024-08-26T00:00:00"/>
    <x v="1"/>
    <n v="15"/>
    <x v="2"/>
    <s v="Yes"/>
    <n v="30"/>
    <s v="Yes"/>
    <x v="0"/>
    <x v="7"/>
    <x v="8"/>
  </r>
  <r>
    <x v="183"/>
    <x v="180"/>
    <x v="2"/>
    <d v="2024-08-27T00:00:00"/>
    <x v="0"/>
    <n v="10"/>
    <x v="2"/>
    <s v="No"/>
    <s v="-"/>
    <s v="Yes"/>
    <x v="0"/>
    <x v="9"/>
    <x v="10"/>
  </r>
  <r>
    <x v="184"/>
    <x v="181"/>
    <x v="1"/>
    <d v="2024-08-28T00:00:00"/>
    <x v="1"/>
    <n v="5"/>
    <x v="0"/>
    <s v="No"/>
    <s v="-"/>
    <s v="No"/>
    <x v="1"/>
    <x v="5"/>
    <x v="11"/>
  </r>
  <r>
    <x v="185"/>
    <x v="182"/>
    <x v="0"/>
    <d v="2024-08-29T00:00:00"/>
    <x v="0"/>
    <n v="15"/>
    <x v="1"/>
    <s v="Yes"/>
    <n v="30"/>
    <s v="Yes"/>
    <x v="0"/>
    <x v="0"/>
    <x v="0"/>
  </r>
  <r>
    <x v="186"/>
    <x v="183"/>
    <x v="2"/>
    <d v="2024-08-30T00:00:00"/>
    <x v="1"/>
    <n v="10"/>
    <x v="0"/>
    <s v="No"/>
    <s v="-"/>
    <s v="Yes"/>
    <x v="0"/>
    <x v="2"/>
    <x v="2"/>
  </r>
  <r>
    <x v="187"/>
    <x v="184"/>
    <x v="1"/>
    <d v="2024-08-31T00:00:00"/>
    <x v="0"/>
    <n v="5"/>
    <x v="2"/>
    <s v="No"/>
    <s v="-"/>
    <s v="No"/>
    <x v="1"/>
    <x v="1"/>
    <x v="1"/>
  </r>
  <r>
    <x v="188"/>
    <x v="185"/>
    <x v="0"/>
    <d v="2024-09-01T00:00:00"/>
    <x v="1"/>
    <n v="15"/>
    <x v="0"/>
    <s v="Yes"/>
    <n v="30"/>
    <s v="Yes"/>
    <x v="0"/>
    <x v="3"/>
    <x v="3"/>
  </r>
  <r>
    <x v="189"/>
    <x v="186"/>
    <x v="2"/>
    <d v="2024-09-02T00:00:00"/>
    <x v="0"/>
    <n v="10"/>
    <x v="1"/>
    <s v="No"/>
    <s v="-"/>
    <s v="Yes"/>
    <x v="0"/>
    <x v="6"/>
    <x v="7"/>
  </r>
  <r>
    <x v="190"/>
    <x v="15"/>
    <x v="1"/>
    <d v="2024-09-03T00:00:00"/>
    <x v="1"/>
    <n v="5"/>
    <x v="0"/>
    <s v="No"/>
    <s v="-"/>
    <s v="No"/>
    <x v="1"/>
    <x v="4"/>
    <x v="4"/>
  </r>
  <r>
    <x v="191"/>
    <x v="187"/>
    <x v="0"/>
    <d v="2024-09-04T00:00:00"/>
    <x v="0"/>
    <n v="15"/>
    <x v="2"/>
    <s v="Yes"/>
    <n v="30"/>
    <s v="Yes"/>
    <x v="0"/>
    <x v="10"/>
    <x v="12"/>
  </r>
  <r>
    <x v="192"/>
    <x v="188"/>
    <x v="2"/>
    <d v="2024-09-05T00:00:00"/>
    <x v="1"/>
    <n v="10"/>
    <x v="0"/>
    <s v="No"/>
    <s v="-"/>
    <s v="Yes"/>
    <x v="0"/>
    <x v="2"/>
    <x v="2"/>
  </r>
  <r>
    <x v="193"/>
    <x v="14"/>
    <x v="1"/>
    <d v="2024-09-06T00:00:00"/>
    <x v="0"/>
    <n v="5"/>
    <x v="1"/>
    <s v="No"/>
    <s v="-"/>
    <s v="No"/>
    <x v="1"/>
    <x v="1"/>
    <x v="1"/>
  </r>
  <r>
    <x v="194"/>
    <x v="189"/>
    <x v="0"/>
    <d v="2024-09-07T00:00:00"/>
    <x v="1"/>
    <n v="15"/>
    <x v="0"/>
    <s v="Yes"/>
    <n v="30"/>
    <s v="Yes"/>
    <x v="0"/>
    <x v="7"/>
    <x v="8"/>
  </r>
  <r>
    <x v="195"/>
    <x v="167"/>
    <x v="2"/>
    <d v="2024-09-08T00:00:00"/>
    <x v="0"/>
    <n v="10"/>
    <x v="2"/>
    <s v="No"/>
    <s v="-"/>
    <s v="Yes"/>
    <x v="0"/>
    <x v="6"/>
    <x v="7"/>
  </r>
  <r>
    <x v="196"/>
    <x v="190"/>
    <x v="1"/>
    <d v="2024-09-09T00:00:00"/>
    <x v="1"/>
    <n v="5"/>
    <x v="0"/>
    <s v="No"/>
    <s v="-"/>
    <s v="No"/>
    <x v="1"/>
    <x v="4"/>
    <x v="4"/>
  </r>
  <r>
    <x v="197"/>
    <x v="191"/>
    <x v="0"/>
    <d v="2024-09-10T00:00:00"/>
    <x v="0"/>
    <n v="15"/>
    <x v="1"/>
    <s v="Yes"/>
    <n v="30"/>
    <s v="Yes"/>
    <x v="0"/>
    <x v="3"/>
    <x v="3"/>
  </r>
  <r>
    <x v="198"/>
    <x v="192"/>
    <x v="2"/>
    <d v="2024-09-11T00:00:00"/>
    <x v="1"/>
    <n v="10"/>
    <x v="0"/>
    <s v="No"/>
    <s v="-"/>
    <s v="Yes"/>
    <x v="0"/>
    <x v="2"/>
    <x v="2"/>
  </r>
  <r>
    <x v="199"/>
    <x v="193"/>
    <x v="1"/>
    <d v="2024-09-12T00:00:00"/>
    <x v="0"/>
    <n v="5"/>
    <x v="2"/>
    <s v="No"/>
    <s v="-"/>
    <s v="No"/>
    <x v="1"/>
    <x v="1"/>
    <x v="1"/>
  </r>
  <r>
    <x v="200"/>
    <x v="194"/>
    <x v="0"/>
    <d v="2024-09-13T00:00:00"/>
    <x v="1"/>
    <n v="15"/>
    <x v="0"/>
    <s v="Yes"/>
    <n v="30"/>
    <s v="Yes"/>
    <x v="0"/>
    <x v="6"/>
    <x v="14"/>
  </r>
  <r>
    <x v="201"/>
    <x v="195"/>
    <x v="2"/>
    <d v="2024-09-14T00:00:00"/>
    <x v="0"/>
    <n v="10"/>
    <x v="1"/>
    <s v="No"/>
    <s v="-"/>
    <s v="Yes"/>
    <x v="0"/>
    <x v="6"/>
    <x v="7"/>
  </r>
  <r>
    <x v="202"/>
    <x v="196"/>
    <x v="1"/>
    <d v="2024-09-15T00:00:00"/>
    <x v="1"/>
    <n v="5"/>
    <x v="0"/>
    <s v="No"/>
    <s v="-"/>
    <s v="No"/>
    <x v="1"/>
    <x v="4"/>
    <x v="4"/>
  </r>
  <r>
    <x v="203"/>
    <x v="197"/>
    <x v="0"/>
    <d v="2024-09-16T00:00:00"/>
    <x v="0"/>
    <n v="15"/>
    <x v="2"/>
    <s v="Yes"/>
    <n v="30"/>
    <s v="Yes"/>
    <x v="0"/>
    <x v="10"/>
    <x v="12"/>
  </r>
  <r>
    <x v="204"/>
    <x v="198"/>
    <x v="2"/>
    <d v="2024-09-17T00:00:00"/>
    <x v="1"/>
    <n v="10"/>
    <x v="0"/>
    <s v="No"/>
    <s v="-"/>
    <s v="Yes"/>
    <x v="0"/>
    <x v="2"/>
    <x v="2"/>
  </r>
  <r>
    <x v="205"/>
    <x v="199"/>
    <x v="1"/>
    <d v="2024-09-18T00:00:00"/>
    <x v="0"/>
    <n v="5"/>
    <x v="0"/>
    <s v="No"/>
    <s v="-"/>
    <s v="No"/>
    <x v="1"/>
    <x v="1"/>
    <x v="1"/>
  </r>
  <r>
    <x v="206"/>
    <x v="200"/>
    <x v="0"/>
    <d v="2024-09-19T00:00:00"/>
    <x v="1"/>
    <n v="15"/>
    <x v="2"/>
    <s v="Yes"/>
    <n v="30"/>
    <s v="Yes"/>
    <x v="0"/>
    <x v="10"/>
    <x v="12"/>
  </r>
  <r>
    <x v="207"/>
    <x v="201"/>
    <x v="2"/>
    <d v="2024-09-20T00:00:00"/>
    <x v="0"/>
    <n v="10"/>
    <x v="1"/>
    <s v="No"/>
    <s v="-"/>
    <s v="Yes"/>
    <x v="0"/>
    <x v="2"/>
    <x v="2"/>
  </r>
  <r>
    <x v="208"/>
    <x v="202"/>
    <x v="1"/>
    <d v="2024-09-21T00:00:00"/>
    <x v="1"/>
    <n v="5"/>
    <x v="2"/>
    <s v="No"/>
    <s v="-"/>
    <s v="No"/>
    <x v="1"/>
    <x v="4"/>
    <x v="4"/>
  </r>
  <r>
    <x v="209"/>
    <x v="203"/>
    <x v="0"/>
    <d v="2024-09-22T00:00:00"/>
    <x v="0"/>
    <n v="15"/>
    <x v="0"/>
    <s v="Yes"/>
    <n v="30"/>
    <s v="Yes"/>
    <x v="0"/>
    <x v="6"/>
    <x v="14"/>
  </r>
  <r>
    <x v="210"/>
    <x v="204"/>
    <x v="2"/>
    <d v="2024-09-23T00:00:00"/>
    <x v="1"/>
    <n v="10"/>
    <x v="0"/>
    <s v="No"/>
    <s v="-"/>
    <s v="Yes"/>
    <x v="0"/>
    <x v="0"/>
    <x v="13"/>
  </r>
  <r>
    <x v="211"/>
    <x v="205"/>
    <x v="1"/>
    <d v="2024-09-24T00:00:00"/>
    <x v="0"/>
    <n v="5"/>
    <x v="1"/>
    <s v="No"/>
    <s v="-"/>
    <s v="No"/>
    <x v="1"/>
    <x v="1"/>
    <x v="1"/>
  </r>
  <r>
    <x v="212"/>
    <x v="206"/>
    <x v="0"/>
    <d v="2024-09-25T00:00:00"/>
    <x v="1"/>
    <n v="15"/>
    <x v="2"/>
    <s v="Yes"/>
    <n v="30"/>
    <s v="Yes"/>
    <x v="0"/>
    <x v="7"/>
    <x v="8"/>
  </r>
  <r>
    <x v="213"/>
    <x v="207"/>
    <x v="2"/>
    <d v="2024-09-26T00:00:00"/>
    <x v="0"/>
    <n v="10"/>
    <x v="2"/>
    <s v="No"/>
    <s v="-"/>
    <s v="Yes"/>
    <x v="0"/>
    <x v="9"/>
    <x v="10"/>
  </r>
  <r>
    <x v="214"/>
    <x v="37"/>
    <x v="1"/>
    <d v="2024-09-27T00:00:00"/>
    <x v="1"/>
    <n v="5"/>
    <x v="0"/>
    <s v="No"/>
    <s v="-"/>
    <s v="No"/>
    <x v="1"/>
    <x v="5"/>
    <x v="11"/>
  </r>
  <r>
    <x v="215"/>
    <x v="208"/>
    <x v="0"/>
    <d v="2024-09-28T00:00:00"/>
    <x v="0"/>
    <n v="15"/>
    <x v="1"/>
    <s v="Yes"/>
    <n v="30"/>
    <s v="Yes"/>
    <x v="0"/>
    <x v="0"/>
    <x v="0"/>
  </r>
  <r>
    <x v="216"/>
    <x v="209"/>
    <x v="2"/>
    <d v="2024-09-29T00:00:00"/>
    <x v="1"/>
    <n v="10"/>
    <x v="0"/>
    <s v="No"/>
    <s v="-"/>
    <s v="Yes"/>
    <x v="0"/>
    <x v="2"/>
    <x v="2"/>
  </r>
  <r>
    <x v="217"/>
    <x v="210"/>
    <x v="1"/>
    <d v="2024-09-30T00:00:00"/>
    <x v="0"/>
    <n v="5"/>
    <x v="2"/>
    <s v="No"/>
    <s v="-"/>
    <s v="No"/>
    <x v="1"/>
    <x v="1"/>
    <x v="1"/>
  </r>
  <r>
    <x v="218"/>
    <x v="211"/>
    <x v="0"/>
    <d v="2024-10-01T00:00:00"/>
    <x v="1"/>
    <n v="15"/>
    <x v="0"/>
    <s v="Yes"/>
    <n v="30"/>
    <s v="Yes"/>
    <x v="0"/>
    <x v="3"/>
    <x v="3"/>
  </r>
  <r>
    <x v="219"/>
    <x v="212"/>
    <x v="2"/>
    <d v="2024-10-02T00:00:00"/>
    <x v="0"/>
    <n v="10"/>
    <x v="1"/>
    <s v="No"/>
    <s v="-"/>
    <s v="Yes"/>
    <x v="0"/>
    <x v="6"/>
    <x v="7"/>
  </r>
  <r>
    <x v="220"/>
    <x v="213"/>
    <x v="1"/>
    <d v="2024-10-03T00:00:00"/>
    <x v="1"/>
    <n v="5"/>
    <x v="0"/>
    <s v="No"/>
    <s v="-"/>
    <s v="No"/>
    <x v="1"/>
    <x v="4"/>
    <x v="4"/>
  </r>
  <r>
    <x v="221"/>
    <x v="191"/>
    <x v="0"/>
    <d v="2024-10-04T00:00:00"/>
    <x v="0"/>
    <n v="15"/>
    <x v="2"/>
    <s v="Yes"/>
    <n v="30"/>
    <s v="Yes"/>
    <x v="0"/>
    <x v="10"/>
    <x v="12"/>
  </r>
  <r>
    <x v="222"/>
    <x v="45"/>
    <x v="2"/>
    <d v="2024-10-05T00:00:00"/>
    <x v="1"/>
    <n v="10"/>
    <x v="0"/>
    <s v="No"/>
    <s v="-"/>
    <s v="Yes"/>
    <x v="0"/>
    <x v="2"/>
    <x v="2"/>
  </r>
  <r>
    <x v="223"/>
    <x v="214"/>
    <x v="1"/>
    <d v="2024-10-06T00:00:00"/>
    <x v="0"/>
    <n v="5"/>
    <x v="1"/>
    <s v="No"/>
    <s v="-"/>
    <s v="No"/>
    <x v="1"/>
    <x v="1"/>
    <x v="1"/>
  </r>
  <r>
    <x v="224"/>
    <x v="215"/>
    <x v="0"/>
    <d v="2024-10-07T00:00:00"/>
    <x v="1"/>
    <n v="15"/>
    <x v="0"/>
    <s v="Yes"/>
    <n v="30"/>
    <s v="Yes"/>
    <x v="0"/>
    <x v="7"/>
    <x v="8"/>
  </r>
  <r>
    <x v="225"/>
    <x v="216"/>
    <x v="2"/>
    <d v="2024-10-08T00:00:00"/>
    <x v="0"/>
    <n v="10"/>
    <x v="2"/>
    <s v="No"/>
    <s v="-"/>
    <s v="Yes"/>
    <x v="0"/>
    <x v="6"/>
    <x v="7"/>
  </r>
  <r>
    <x v="226"/>
    <x v="217"/>
    <x v="1"/>
    <d v="2024-10-09T00:00:00"/>
    <x v="1"/>
    <n v="5"/>
    <x v="0"/>
    <s v="No"/>
    <s v="-"/>
    <s v="No"/>
    <x v="1"/>
    <x v="4"/>
    <x v="4"/>
  </r>
  <r>
    <x v="227"/>
    <x v="218"/>
    <x v="0"/>
    <d v="2024-10-10T00:00:00"/>
    <x v="0"/>
    <n v="15"/>
    <x v="1"/>
    <s v="Yes"/>
    <n v="30"/>
    <s v="Yes"/>
    <x v="0"/>
    <x v="3"/>
    <x v="3"/>
  </r>
  <r>
    <x v="228"/>
    <x v="219"/>
    <x v="2"/>
    <d v="2024-10-11T00:00:00"/>
    <x v="1"/>
    <n v="10"/>
    <x v="0"/>
    <s v="No"/>
    <s v="-"/>
    <s v="Yes"/>
    <x v="0"/>
    <x v="2"/>
    <x v="2"/>
  </r>
  <r>
    <x v="229"/>
    <x v="127"/>
    <x v="1"/>
    <d v="2024-10-12T00:00:00"/>
    <x v="0"/>
    <n v="5"/>
    <x v="2"/>
    <s v="No"/>
    <s v="-"/>
    <s v="No"/>
    <x v="1"/>
    <x v="1"/>
    <x v="1"/>
  </r>
  <r>
    <x v="230"/>
    <x v="220"/>
    <x v="0"/>
    <d v="2024-10-13T00:00:00"/>
    <x v="1"/>
    <n v="15"/>
    <x v="0"/>
    <s v="Yes"/>
    <n v="30"/>
    <s v="Yes"/>
    <x v="0"/>
    <x v="6"/>
    <x v="14"/>
  </r>
  <r>
    <x v="231"/>
    <x v="221"/>
    <x v="2"/>
    <d v="2024-10-14T00:00:00"/>
    <x v="0"/>
    <n v="10"/>
    <x v="1"/>
    <s v="No"/>
    <s v="-"/>
    <s v="Yes"/>
    <x v="0"/>
    <x v="6"/>
    <x v="7"/>
  </r>
  <r>
    <x v="232"/>
    <x v="222"/>
    <x v="1"/>
    <d v="2024-10-15T00:00:00"/>
    <x v="1"/>
    <n v="5"/>
    <x v="0"/>
    <s v="No"/>
    <s v="-"/>
    <s v="No"/>
    <x v="1"/>
    <x v="4"/>
    <x v="4"/>
  </r>
  <r>
    <x v="233"/>
    <x v="223"/>
    <x v="0"/>
    <d v="2024-10-16T00:00:00"/>
    <x v="0"/>
    <n v="15"/>
    <x v="2"/>
    <s v="Yes"/>
    <n v="30"/>
    <s v="Yes"/>
    <x v="0"/>
    <x v="10"/>
    <x v="12"/>
  </r>
  <r>
    <x v="234"/>
    <x v="224"/>
    <x v="2"/>
    <d v="2024-10-17T00:00:00"/>
    <x v="1"/>
    <n v="10"/>
    <x v="0"/>
    <s v="No"/>
    <s v="-"/>
    <s v="Yes"/>
    <x v="0"/>
    <x v="2"/>
    <x v="2"/>
  </r>
  <r>
    <x v="235"/>
    <x v="225"/>
    <x v="1"/>
    <d v="2024-10-18T00:00:00"/>
    <x v="0"/>
    <n v="5"/>
    <x v="1"/>
    <s v="No"/>
    <s v="-"/>
    <s v="No"/>
    <x v="1"/>
    <x v="1"/>
    <x v="1"/>
  </r>
  <r>
    <x v="236"/>
    <x v="226"/>
    <x v="0"/>
    <d v="2024-10-19T00:00:00"/>
    <x v="1"/>
    <n v="15"/>
    <x v="0"/>
    <s v="Yes"/>
    <n v="30"/>
    <s v="Yes"/>
    <x v="0"/>
    <x v="6"/>
    <x v="14"/>
  </r>
  <r>
    <x v="237"/>
    <x v="227"/>
    <x v="2"/>
    <d v="2024-10-20T00:00:00"/>
    <x v="0"/>
    <n v="10"/>
    <x v="2"/>
    <s v="No"/>
    <s v="-"/>
    <s v="Yes"/>
    <x v="0"/>
    <x v="9"/>
    <x v="10"/>
  </r>
  <r>
    <x v="238"/>
    <x v="228"/>
    <x v="1"/>
    <d v="2024-10-21T00:00:00"/>
    <x v="1"/>
    <n v="5"/>
    <x v="0"/>
    <s v="No"/>
    <s v="-"/>
    <s v="No"/>
    <x v="1"/>
    <x v="5"/>
    <x v="11"/>
  </r>
  <r>
    <x v="239"/>
    <x v="229"/>
    <x v="0"/>
    <d v="2024-10-22T00:00:00"/>
    <x v="0"/>
    <n v="15"/>
    <x v="1"/>
    <s v="Yes"/>
    <n v="30"/>
    <s v="Yes"/>
    <x v="0"/>
    <x v="0"/>
    <x v="0"/>
  </r>
  <r>
    <x v="240"/>
    <x v="230"/>
    <x v="2"/>
    <d v="2024-10-23T00:00:00"/>
    <x v="1"/>
    <n v="10"/>
    <x v="0"/>
    <s v="No"/>
    <s v="-"/>
    <s v="Yes"/>
    <x v="0"/>
    <x v="2"/>
    <x v="2"/>
  </r>
  <r>
    <x v="241"/>
    <x v="231"/>
    <x v="1"/>
    <d v="2024-10-24T00:00:00"/>
    <x v="0"/>
    <n v="5"/>
    <x v="2"/>
    <s v="No"/>
    <s v="-"/>
    <s v="No"/>
    <x v="1"/>
    <x v="1"/>
    <x v="1"/>
  </r>
  <r>
    <x v="242"/>
    <x v="140"/>
    <x v="0"/>
    <d v="2024-10-25T00:00:00"/>
    <x v="1"/>
    <n v="15"/>
    <x v="0"/>
    <s v="Yes"/>
    <n v="30"/>
    <s v="Yes"/>
    <x v="0"/>
    <x v="3"/>
    <x v="3"/>
  </r>
  <r>
    <x v="243"/>
    <x v="232"/>
    <x v="2"/>
    <d v="2024-10-26T00:00:00"/>
    <x v="0"/>
    <n v="10"/>
    <x v="1"/>
    <s v="No"/>
    <s v="-"/>
    <s v="Yes"/>
    <x v="0"/>
    <x v="6"/>
    <x v="7"/>
  </r>
  <r>
    <x v="244"/>
    <x v="233"/>
    <x v="1"/>
    <d v="2024-10-27T00:00:00"/>
    <x v="1"/>
    <n v="5"/>
    <x v="0"/>
    <s v="No"/>
    <s v="-"/>
    <s v="No"/>
    <x v="1"/>
    <x v="4"/>
    <x v="4"/>
  </r>
  <r>
    <x v="245"/>
    <x v="234"/>
    <x v="0"/>
    <d v="2024-10-28T00:00:00"/>
    <x v="0"/>
    <n v="15"/>
    <x v="2"/>
    <s v="Yes"/>
    <n v="30"/>
    <s v="Yes"/>
    <x v="0"/>
    <x v="10"/>
    <x v="12"/>
  </r>
  <r>
    <x v="246"/>
    <x v="235"/>
    <x v="2"/>
    <d v="2024-10-29T00:00:00"/>
    <x v="1"/>
    <n v="10"/>
    <x v="0"/>
    <s v="No"/>
    <s v="-"/>
    <s v="Yes"/>
    <x v="0"/>
    <x v="2"/>
    <x v="2"/>
  </r>
  <r>
    <x v="247"/>
    <x v="236"/>
    <x v="1"/>
    <d v="2024-10-30T00:00:00"/>
    <x v="0"/>
    <n v="5"/>
    <x v="1"/>
    <s v="No"/>
    <s v="-"/>
    <s v="No"/>
    <x v="1"/>
    <x v="1"/>
    <x v="1"/>
  </r>
  <r>
    <x v="248"/>
    <x v="237"/>
    <x v="0"/>
    <d v="2024-10-31T00:00:00"/>
    <x v="1"/>
    <n v="15"/>
    <x v="0"/>
    <s v="Yes"/>
    <n v="30"/>
    <s v="Yes"/>
    <x v="0"/>
    <x v="7"/>
    <x v="8"/>
  </r>
  <r>
    <x v="249"/>
    <x v="238"/>
    <x v="2"/>
    <d v="2024-11-01T00:00:00"/>
    <x v="0"/>
    <n v="10"/>
    <x v="2"/>
    <s v="No"/>
    <s v="-"/>
    <s v="Yes"/>
    <x v="0"/>
    <x v="6"/>
    <x v="7"/>
  </r>
  <r>
    <x v="250"/>
    <x v="239"/>
    <x v="1"/>
    <d v="2024-11-02T00:00:00"/>
    <x v="1"/>
    <n v="5"/>
    <x v="0"/>
    <s v="No"/>
    <s v="-"/>
    <s v="No"/>
    <x v="1"/>
    <x v="4"/>
    <x v="4"/>
  </r>
  <r>
    <x v="251"/>
    <x v="240"/>
    <x v="0"/>
    <d v="2024-11-03T00:00:00"/>
    <x v="0"/>
    <n v="15"/>
    <x v="1"/>
    <s v="Yes"/>
    <n v="30"/>
    <s v="Yes"/>
    <x v="0"/>
    <x v="3"/>
    <x v="3"/>
  </r>
  <r>
    <x v="252"/>
    <x v="241"/>
    <x v="2"/>
    <d v="2024-11-04T00:00:00"/>
    <x v="1"/>
    <n v="10"/>
    <x v="0"/>
    <s v="No"/>
    <s v="-"/>
    <s v="Yes"/>
    <x v="0"/>
    <x v="2"/>
    <x v="2"/>
  </r>
  <r>
    <x v="253"/>
    <x v="242"/>
    <x v="1"/>
    <d v="2024-11-05T00:00:00"/>
    <x v="0"/>
    <n v="5"/>
    <x v="2"/>
    <s v="No"/>
    <s v="-"/>
    <s v="No"/>
    <x v="1"/>
    <x v="1"/>
    <x v="1"/>
  </r>
  <r>
    <x v="254"/>
    <x v="243"/>
    <x v="0"/>
    <d v="2024-11-06T00:00:00"/>
    <x v="1"/>
    <n v="15"/>
    <x v="0"/>
    <s v="Yes"/>
    <n v="30"/>
    <s v="Yes"/>
    <x v="0"/>
    <x v="6"/>
    <x v="14"/>
  </r>
  <r>
    <x v="255"/>
    <x v="244"/>
    <x v="1"/>
    <d v="2024-11-07T00:00:00"/>
    <x v="0"/>
    <n v="5"/>
    <x v="0"/>
    <s v="No"/>
    <s v="-"/>
    <s v="No"/>
    <x v="1"/>
    <x v="1"/>
    <x v="1"/>
  </r>
  <r>
    <x v="256"/>
    <x v="245"/>
    <x v="0"/>
    <d v="2024-11-08T00:00:00"/>
    <x v="1"/>
    <n v="15"/>
    <x v="2"/>
    <s v="Yes"/>
    <n v="30"/>
    <s v="Yes"/>
    <x v="0"/>
    <x v="10"/>
    <x v="12"/>
  </r>
  <r>
    <x v="257"/>
    <x v="246"/>
    <x v="2"/>
    <d v="2024-11-09T00:00:00"/>
    <x v="0"/>
    <n v="10"/>
    <x v="1"/>
    <s v="No"/>
    <s v="-"/>
    <s v="Yes"/>
    <x v="0"/>
    <x v="2"/>
    <x v="2"/>
  </r>
  <r>
    <x v="258"/>
    <x v="247"/>
    <x v="1"/>
    <d v="2024-11-10T00:00:00"/>
    <x v="1"/>
    <n v="5"/>
    <x v="2"/>
    <s v="No"/>
    <s v="-"/>
    <s v="No"/>
    <x v="1"/>
    <x v="4"/>
    <x v="4"/>
  </r>
  <r>
    <x v="259"/>
    <x v="248"/>
    <x v="0"/>
    <d v="2024-11-11T00:00:00"/>
    <x v="0"/>
    <n v="15"/>
    <x v="0"/>
    <s v="Yes"/>
    <n v="30"/>
    <s v="Yes"/>
    <x v="0"/>
    <x v="6"/>
    <x v="14"/>
  </r>
  <r>
    <x v="260"/>
    <x v="249"/>
    <x v="2"/>
    <d v="2024-11-12T00:00:00"/>
    <x v="1"/>
    <n v="10"/>
    <x v="0"/>
    <s v="No"/>
    <s v="-"/>
    <s v="Yes"/>
    <x v="0"/>
    <x v="0"/>
    <x v="13"/>
  </r>
  <r>
    <x v="261"/>
    <x v="250"/>
    <x v="1"/>
    <d v="2024-11-13T00:00:00"/>
    <x v="0"/>
    <n v="5"/>
    <x v="1"/>
    <s v="No"/>
    <s v="-"/>
    <s v="No"/>
    <x v="1"/>
    <x v="1"/>
    <x v="1"/>
  </r>
  <r>
    <x v="262"/>
    <x v="251"/>
    <x v="0"/>
    <d v="2024-11-14T00:00:00"/>
    <x v="1"/>
    <n v="15"/>
    <x v="2"/>
    <s v="Yes"/>
    <n v="30"/>
    <s v="Yes"/>
    <x v="0"/>
    <x v="7"/>
    <x v="8"/>
  </r>
  <r>
    <x v="263"/>
    <x v="252"/>
    <x v="2"/>
    <d v="2024-11-15T00:00:00"/>
    <x v="0"/>
    <n v="10"/>
    <x v="2"/>
    <s v="No"/>
    <s v="-"/>
    <s v="Yes"/>
    <x v="0"/>
    <x v="9"/>
    <x v="10"/>
  </r>
  <r>
    <x v="264"/>
    <x v="253"/>
    <x v="1"/>
    <d v="2024-11-16T00:00:00"/>
    <x v="1"/>
    <n v="5"/>
    <x v="0"/>
    <s v="No"/>
    <s v="-"/>
    <s v="No"/>
    <x v="1"/>
    <x v="5"/>
    <x v="11"/>
  </r>
  <r>
    <x v="265"/>
    <x v="254"/>
    <x v="0"/>
    <d v="2024-11-17T00:00:00"/>
    <x v="0"/>
    <n v="15"/>
    <x v="1"/>
    <s v="Yes"/>
    <n v="30"/>
    <s v="Yes"/>
    <x v="0"/>
    <x v="0"/>
    <x v="0"/>
  </r>
  <r>
    <x v="266"/>
    <x v="255"/>
    <x v="2"/>
    <d v="2024-11-18T00:00:00"/>
    <x v="1"/>
    <n v="10"/>
    <x v="0"/>
    <s v="No"/>
    <s v="-"/>
    <s v="Yes"/>
    <x v="0"/>
    <x v="2"/>
    <x v="2"/>
  </r>
  <r>
    <x v="267"/>
    <x v="256"/>
    <x v="1"/>
    <d v="2024-11-19T00:00:00"/>
    <x v="0"/>
    <n v="5"/>
    <x v="2"/>
    <s v="No"/>
    <s v="-"/>
    <s v="No"/>
    <x v="1"/>
    <x v="1"/>
    <x v="1"/>
  </r>
  <r>
    <x v="268"/>
    <x v="257"/>
    <x v="0"/>
    <d v="2024-11-20T00:00:00"/>
    <x v="1"/>
    <n v="15"/>
    <x v="0"/>
    <s v="Yes"/>
    <n v="30"/>
    <s v="Yes"/>
    <x v="0"/>
    <x v="3"/>
    <x v="3"/>
  </r>
  <r>
    <x v="269"/>
    <x v="258"/>
    <x v="2"/>
    <d v="2024-11-21T00:00:00"/>
    <x v="0"/>
    <n v="10"/>
    <x v="1"/>
    <s v="No"/>
    <s v="-"/>
    <s v="Yes"/>
    <x v="0"/>
    <x v="6"/>
    <x v="7"/>
  </r>
  <r>
    <x v="270"/>
    <x v="259"/>
    <x v="1"/>
    <d v="2024-11-22T00:00:00"/>
    <x v="1"/>
    <n v="5"/>
    <x v="0"/>
    <s v="No"/>
    <s v="-"/>
    <s v="No"/>
    <x v="1"/>
    <x v="4"/>
    <x v="4"/>
  </r>
  <r>
    <x v="271"/>
    <x v="260"/>
    <x v="0"/>
    <d v="2024-11-23T00:00:00"/>
    <x v="0"/>
    <n v="15"/>
    <x v="2"/>
    <s v="Yes"/>
    <n v="30"/>
    <s v="Yes"/>
    <x v="0"/>
    <x v="10"/>
    <x v="12"/>
  </r>
  <r>
    <x v="272"/>
    <x v="119"/>
    <x v="2"/>
    <d v="2024-11-24T00:00:00"/>
    <x v="1"/>
    <n v="10"/>
    <x v="0"/>
    <s v="No"/>
    <s v="-"/>
    <s v="Yes"/>
    <x v="0"/>
    <x v="2"/>
    <x v="2"/>
  </r>
  <r>
    <x v="273"/>
    <x v="261"/>
    <x v="1"/>
    <d v="2024-11-25T00:00:00"/>
    <x v="0"/>
    <n v="5"/>
    <x v="1"/>
    <s v="No"/>
    <s v="-"/>
    <s v="No"/>
    <x v="1"/>
    <x v="1"/>
    <x v="1"/>
  </r>
  <r>
    <x v="274"/>
    <x v="262"/>
    <x v="0"/>
    <d v="2024-11-26T00:00:00"/>
    <x v="1"/>
    <n v="15"/>
    <x v="0"/>
    <s v="Yes"/>
    <n v="30"/>
    <s v="Yes"/>
    <x v="0"/>
    <x v="7"/>
    <x v="8"/>
  </r>
  <r>
    <x v="275"/>
    <x v="263"/>
    <x v="2"/>
    <d v="2024-11-27T00:00:00"/>
    <x v="0"/>
    <n v="10"/>
    <x v="2"/>
    <s v="No"/>
    <s v="-"/>
    <s v="Yes"/>
    <x v="0"/>
    <x v="6"/>
    <x v="7"/>
  </r>
  <r>
    <x v="276"/>
    <x v="264"/>
    <x v="1"/>
    <d v="2024-11-28T00:00:00"/>
    <x v="1"/>
    <n v="5"/>
    <x v="0"/>
    <s v="No"/>
    <s v="-"/>
    <s v="No"/>
    <x v="1"/>
    <x v="4"/>
    <x v="4"/>
  </r>
  <r>
    <x v="277"/>
    <x v="265"/>
    <x v="0"/>
    <d v="2024-11-29T00:00:00"/>
    <x v="0"/>
    <n v="15"/>
    <x v="1"/>
    <s v="Yes"/>
    <n v="30"/>
    <s v="Yes"/>
    <x v="0"/>
    <x v="3"/>
    <x v="3"/>
  </r>
  <r>
    <x v="278"/>
    <x v="266"/>
    <x v="2"/>
    <d v="2024-11-30T00:00:00"/>
    <x v="1"/>
    <n v="10"/>
    <x v="0"/>
    <s v="No"/>
    <s v="-"/>
    <s v="Yes"/>
    <x v="0"/>
    <x v="2"/>
    <x v="2"/>
  </r>
  <r>
    <x v="279"/>
    <x v="267"/>
    <x v="1"/>
    <d v="2024-12-01T00:00:00"/>
    <x v="0"/>
    <n v="5"/>
    <x v="2"/>
    <s v="No"/>
    <s v="-"/>
    <s v="No"/>
    <x v="1"/>
    <x v="1"/>
    <x v="1"/>
  </r>
  <r>
    <x v="280"/>
    <x v="268"/>
    <x v="0"/>
    <d v="2024-12-02T00:00:00"/>
    <x v="1"/>
    <n v="15"/>
    <x v="0"/>
    <s v="Yes"/>
    <n v="30"/>
    <s v="Yes"/>
    <x v="0"/>
    <x v="6"/>
    <x v="14"/>
  </r>
  <r>
    <x v="281"/>
    <x v="269"/>
    <x v="2"/>
    <d v="2024-12-03T00:00:00"/>
    <x v="0"/>
    <n v="10"/>
    <x v="1"/>
    <s v="No"/>
    <s v="-"/>
    <s v="Yes"/>
    <x v="0"/>
    <x v="6"/>
    <x v="7"/>
  </r>
  <r>
    <x v="282"/>
    <x v="270"/>
    <x v="1"/>
    <d v="2024-12-04T00:00:00"/>
    <x v="1"/>
    <n v="5"/>
    <x v="0"/>
    <s v="No"/>
    <s v="-"/>
    <s v="No"/>
    <x v="1"/>
    <x v="4"/>
    <x v="4"/>
  </r>
  <r>
    <x v="283"/>
    <x v="271"/>
    <x v="0"/>
    <d v="2024-12-05T00:00:00"/>
    <x v="0"/>
    <n v="15"/>
    <x v="2"/>
    <s v="Yes"/>
    <n v="30"/>
    <s v="Yes"/>
    <x v="0"/>
    <x v="10"/>
    <x v="12"/>
  </r>
  <r>
    <x v="284"/>
    <x v="130"/>
    <x v="2"/>
    <d v="2024-12-06T00:00:00"/>
    <x v="1"/>
    <n v="10"/>
    <x v="0"/>
    <s v="No"/>
    <s v="-"/>
    <s v="Yes"/>
    <x v="0"/>
    <x v="2"/>
    <x v="2"/>
  </r>
  <r>
    <x v="285"/>
    <x v="131"/>
    <x v="1"/>
    <d v="2024-12-07T00:00:00"/>
    <x v="0"/>
    <n v="5"/>
    <x v="1"/>
    <s v="No"/>
    <s v="-"/>
    <s v="No"/>
    <x v="1"/>
    <x v="1"/>
    <x v="1"/>
  </r>
  <r>
    <x v="286"/>
    <x v="181"/>
    <x v="0"/>
    <d v="2024-12-08T00:00:00"/>
    <x v="1"/>
    <n v="15"/>
    <x v="0"/>
    <s v="Yes"/>
    <n v="30"/>
    <s v="Yes"/>
    <x v="0"/>
    <x v="7"/>
    <x v="8"/>
  </r>
  <r>
    <x v="287"/>
    <x v="272"/>
    <x v="2"/>
    <d v="2024-12-09T00:00:00"/>
    <x v="0"/>
    <n v="10"/>
    <x v="2"/>
    <s v="No"/>
    <s v="-"/>
    <s v="Yes"/>
    <x v="0"/>
    <x v="9"/>
    <x v="10"/>
  </r>
  <r>
    <x v="288"/>
    <x v="273"/>
    <x v="1"/>
    <d v="2024-12-10T00:00:00"/>
    <x v="1"/>
    <n v="5"/>
    <x v="0"/>
    <s v="No"/>
    <s v="-"/>
    <s v="No"/>
    <x v="1"/>
    <x v="5"/>
    <x v="11"/>
  </r>
  <r>
    <x v="289"/>
    <x v="274"/>
    <x v="0"/>
    <d v="2024-12-11T00:00:00"/>
    <x v="0"/>
    <n v="15"/>
    <x v="1"/>
    <s v="Yes"/>
    <n v="30"/>
    <s v="Yes"/>
    <x v="0"/>
    <x v="0"/>
    <x v="0"/>
  </r>
  <r>
    <x v="290"/>
    <x v="275"/>
    <x v="2"/>
    <d v="2024-12-12T00:00:00"/>
    <x v="1"/>
    <n v="10"/>
    <x v="0"/>
    <s v="No"/>
    <s v="-"/>
    <s v="Yes"/>
    <x v="0"/>
    <x v="2"/>
    <x v="2"/>
  </r>
  <r>
    <x v="291"/>
    <x v="276"/>
    <x v="1"/>
    <d v="2024-12-13T00:00:00"/>
    <x v="0"/>
    <n v="5"/>
    <x v="2"/>
    <s v="No"/>
    <s v="-"/>
    <s v="No"/>
    <x v="1"/>
    <x v="1"/>
    <x v="1"/>
  </r>
  <r>
    <x v="292"/>
    <x v="277"/>
    <x v="0"/>
    <d v="2024-12-14T00:00:00"/>
    <x v="1"/>
    <n v="15"/>
    <x v="0"/>
    <s v="Yes"/>
    <n v="30"/>
    <s v="Yes"/>
    <x v="0"/>
    <x v="3"/>
    <x v="3"/>
  </r>
  <r>
    <x v="293"/>
    <x v="278"/>
    <x v="2"/>
    <d v="2024-12-15T00:00:00"/>
    <x v="0"/>
    <n v="10"/>
    <x v="1"/>
    <s v="No"/>
    <s v="-"/>
    <s v="Yes"/>
    <x v="0"/>
    <x v="6"/>
    <x v="7"/>
  </r>
  <r>
    <x v="294"/>
    <x v="279"/>
    <x v="1"/>
    <d v="2024-12-16T00:00:00"/>
    <x v="1"/>
    <n v="5"/>
    <x v="0"/>
    <s v="No"/>
    <s v="-"/>
    <s v="No"/>
    <x v="1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B3508-9AE9-4F7E-A48F-0A9712C9B8D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4">
  <location ref="C40:D44" firstHeaderRow="1" firstDataRow="1" firstDataCol="1" rowPageCount="1" colPageCount="1"/>
  <pivotFields count="13">
    <pivotField dataField="1"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multipleItemSelectionAllowed="1" showAll="0">
      <items count="3">
        <item h="1"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>
      <items count="3">
        <item x="1"/>
        <item x="0"/>
        <item t="default"/>
      </items>
    </pivotField>
    <pivotField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Contagem de Subscriber ID" fld="0" subtotal="count" baseField="2" baseItem="0"/>
  </dataFields>
  <chartFormats count="6"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2A613-ED82-487F-A032-036DC79CFB9D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30:D34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06464-AA37-4B15-A84D-20A77E4A0303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21:D2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6B0D8-020E-4D96-850C-D8643E08DFD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C12:D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050A673-7EBE-403D-AAB4-6900FFB26935}" sourceName="Subscription Type">
  <pivotTables>
    <pivotTable tabId="3" name="Tabela dinâmica1"/>
    <pivotTable tabId="3" name="tbl_easeasonpass_total"/>
    <pivotTable tabId="3" name="Tabela dinâmica2"/>
    <pivotTable tabId="3" name="Tabela dinâmica8"/>
  </pivotTables>
  <data>
    <tabular pivotCacheId="1718701674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17137EE-172C-4E02-ADA8-D425E091E529}" cache="SegmentaçãodeDados_Subscription_Type" caption="Subscription Type" style="Estilo de Segmentação de Dados 1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2" zoomScaleNormal="100" workbookViewId="0">
      <selection activeCell="B8" sqref="B8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52" zoomScaleNormal="96" workbookViewId="0">
      <selection activeCell="N2" sqref="N2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customWidth="1"/>
    <col min="4" max="4" width="14.5546875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4:H44"/>
  <sheetViews>
    <sheetView showGridLines="0" topLeftCell="A7" zoomScale="87" workbookViewId="0">
      <selection activeCell="J32" sqref="J32"/>
    </sheetView>
  </sheetViews>
  <sheetFormatPr defaultRowHeight="14.4" x14ac:dyDescent="0.3"/>
  <cols>
    <col min="3" max="3" width="17.109375" bestFit="1" customWidth="1"/>
    <col min="4" max="4" width="32.77734375" bestFit="1" customWidth="1"/>
    <col min="5" max="5" width="8.33203125" bestFit="1" customWidth="1"/>
    <col min="6" max="6" width="12.88671875" bestFit="1" customWidth="1"/>
    <col min="7" max="18" width="9.33203125" bestFit="1" customWidth="1"/>
    <col min="19" max="19" width="11.33203125" bestFit="1" customWidth="1"/>
  </cols>
  <sheetData>
    <row r="4" spans="3:8" ht="18" x14ac:dyDescent="0.35">
      <c r="C4" s="13" t="s">
        <v>313</v>
      </c>
      <c r="D4" s="13"/>
      <c r="E4" s="13"/>
      <c r="F4" s="13"/>
      <c r="G4" s="12"/>
      <c r="H4" s="12"/>
    </row>
    <row r="7" spans="3:8" ht="18" x14ac:dyDescent="0.35">
      <c r="C7" s="14" t="s">
        <v>314</v>
      </c>
    </row>
    <row r="8" spans="3:8" ht="18" x14ac:dyDescent="0.35">
      <c r="C8" s="14" t="s">
        <v>315</v>
      </c>
    </row>
    <row r="10" spans="3:8" x14ac:dyDescent="0.3">
      <c r="C10" s="15" t="s">
        <v>16</v>
      </c>
      <c r="D10" t="s">
        <v>27</v>
      </c>
    </row>
    <row r="12" spans="3:8" x14ac:dyDescent="0.3">
      <c r="C12" s="15" t="s">
        <v>316</v>
      </c>
      <c r="D12" t="s">
        <v>318</v>
      </c>
    </row>
    <row r="13" spans="3:8" x14ac:dyDescent="0.3">
      <c r="C13" s="16" t="s">
        <v>23</v>
      </c>
      <c r="D13" s="17">
        <v>806</v>
      </c>
    </row>
    <row r="14" spans="3:8" x14ac:dyDescent="0.3">
      <c r="C14" s="16" t="s">
        <v>19</v>
      </c>
      <c r="D14" s="17">
        <v>1502</v>
      </c>
    </row>
    <row r="15" spans="3:8" x14ac:dyDescent="0.3">
      <c r="C15" s="16" t="s">
        <v>317</v>
      </c>
      <c r="D15" s="17">
        <v>2308</v>
      </c>
    </row>
    <row r="16" spans="3:8" x14ac:dyDescent="0.3">
      <c r="C16" s="16"/>
      <c r="D16" s="17"/>
    </row>
    <row r="17" spans="3:6" ht="18" x14ac:dyDescent="0.35">
      <c r="C17" s="18" t="s">
        <v>320</v>
      </c>
      <c r="D17" s="19"/>
      <c r="E17" s="14"/>
    </row>
    <row r="19" spans="3:6" x14ac:dyDescent="0.3">
      <c r="C19" s="15" t="s">
        <v>16</v>
      </c>
      <c r="D19" t="s">
        <v>27</v>
      </c>
    </row>
    <row r="21" spans="3:6" x14ac:dyDescent="0.3">
      <c r="C21" s="15" t="s">
        <v>316</v>
      </c>
      <c r="D21" t="s">
        <v>319</v>
      </c>
    </row>
    <row r="22" spans="3:6" x14ac:dyDescent="0.3">
      <c r="C22" s="16" t="s">
        <v>22</v>
      </c>
      <c r="D22" s="29">
        <v>0</v>
      </c>
    </row>
    <row r="23" spans="3:6" x14ac:dyDescent="0.3">
      <c r="C23" s="16" t="s">
        <v>26</v>
      </c>
      <c r="D23" s="29">
        <v>0</v>
      </c>
    </row>
    <row r="24" spans="3:6" x14ac:dyDescent="0.3">
      <c r="C24" s="16" t="s">
        <v>18</v>
      </c>
      <c r="D24" s="29">
        <v>990</v>
      </c>
    </row>
    <row r="25" spans="3:6" x14ac:dyDescent="0.3">
      <c r="C25" s="16" t="s">
        <v>317</v>
      </c>
      <c r="D25" s="29">
        <v>990</v>
      </c>
    </row>
    <row r="26" spans="3:6" x14ac:dyDescent="0.3">
      <c r="C26" s="16"/>
    </row>
    <row r="27" spans="3:6" x14ac:dyDescent="0.3">
      <c r="F27" s="20">
        <f>GETPIVOTDATA("EA Play Season Pass
Price",$C$21)</f>
        <v>990</v>
      </c>
    </row>
    <row r="28" spans="3:6" x14ac:dyDescent="0.3">
      <c r="C28" s="15" t="s">
        <v>16</v>
      </c>
      <c r="D28" t="s">
        <v>27</v>
      </c>
    </row>
    <row r="30" spans="3:6" x14ac:dyDescent="0.3">
      <c r="C30" s="15" t="s">
        <v>316</v>
      </c>
      <c r="D30" t="s">
        <v>321</v>
      </c>
    </row>
    <row r="31" spans="3:6" x14ac:dyDescent="0.3">
      <c r="C31" s="16" t="s">
        <v>22</v>
      </c>
      <c r="D31" s="17">
        <v>0</v>
      </c>
    </row>
    <row r="32" spans="3:6" x14ac:dyDescent="0.3">
      <c r="C32" s="16" t="s">
        <v>26</v>
      </c>
      <c r="D32" s="17">
        <v>480</v>
      </c>
    </row>
    <row r="33" spans="3:6" x14ac:dyDescent="0.3">
      <c r="C33" s="16" t="s">
        <v>18</v>
      </c>
      <c r="D33" s="17">
        <v>660</v>
      </c>
    </row>
    <row r="34" spans="3:6" x14ac:dyDescent="0.3">
      <c r="C34" s="16" t="s">
        <v>317</v>
      </c>
      <c r="D34" s="17">
        <v>1140</v>
      </c>
      <c r="F34" s="20">
        <f>GETPIVOTDATA("Minecraft Season Pass Price",$C$30)</f>
        <v>1140</v>
      </c>
    </row>
    <row r="38" spans="3:6" x14ac:dyDescent="0.3">
      <c r="C38" s="15" t="s">
        <v>16</v>
      </c>
      <c r="D38" t="s">
        <v>27</v>
      </c>
    </row>
    <row r="39" spans="3:6" ht="18" x14ac:dyDescent="0.35">
      <c r="C39" s="14" t="s">
        <v>325</v>
      </c>
    </row>
    <row r="40" spans="3:6" x14ac:dyDescent="0.3">
      <c r="C40" s="15" t="s">
        <v>316</v>
      </c>
      <c r="D40" t="s">
        <v>324</v>
      </c>
    </row>
    <row r="41" spans="3:6" x14ac:dyDescent="0.3">
      <c r="C41" s="16" t="s">
        <v>22</v>
      </c>
      <c r="D41" s="29">
        <v>28</v>
      </c>
    </row>
    <row r="42" spans="3:6" x14ac:dyDescent="0.3">
      <c r="C42" s="16" t="s">
        <v>26</v>
      </c>
      <c r="D42" s="29">
        <v>24</v>
      </c>
    </row>
    <row r="43" spans="3:6" x14ac:dyDescent="0.3">
      <c r="C43" s="16" t="s">
        <v>18</v>
      </c>
      <c r="D43" s="29">
        <v>33</v>
      </c>
    </row>
    <row r="44" spans="3:6" x14ac:dyDescent="0.3">
      <c r="C44" s="16" t="s">
        <v>317</v>
      </c>
      <c r="D44" s="29">
        <v>85</v>
      </c>
    </row>
  </sheetData>
  <pageMargins left="0.511811024" right="0.511811024" top="0.78740157499999996" bottom="0.78740157499999996" header="0.31496062000000002" footer="0.31496062000000002"/>
  <pageSetup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T80"/>
  <sheetViews>
    <sheetView showGridLines="0" tabSelected="1" zoomScale="49" zoomScaleNormal="59" workbookViewId="0">
      <selection activeCell="J48" sqref="J48"/>
    </sheetView>
  </sheetViews>
  <sheetFormatPr defaultRowHeight="14.4" x14ac:dyDescent="0.3"/>
  <cols>
    <col min="1" max="1" width="27.88671875" style="21" customWidth="1"/>
    <col min="2" max="2" width="5.21875" style="7" customWidth="1"/>
    <col min="3" max="3" width="15.21875" style="7" customWidth="1"/>
    <col min="4" max="11" width="8.88671875" style="7"/>
    <col min="12" max="12" width="6.5546875" style="7" customWidth="1"/>
    <col min="13" max="17" width="8.88671875" style="7"/>
    <col min="18" max="18" width="19.77734375" style="7" customWidth="1"/>
    <col min="19" max="20" width="8.88671875" style="7"/>
    <col min="21" max="21" width="31.77734375" style="7" customWidth="1"/>
    <col min="22" max="22" width="31.6640625" style="7" bestFit="1" customWidth="1"/>
    <col min="23" max="16384" width="8.88671875" style="7"/>
  </cols>
  <sheetData>
    <row r="1" spans="1:46" customFormat="1" ht="60.6" customHeight="1" x14ac:dyDescent="0.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</row>
    <row r="2" spans="1:46" customFormat="1" ht="40.200000000000003" customHeight="1" thickBot="1" x14ac:dyDescent="0.45">
      <c r="A2" s="21"/>
      <c r="B2" s="21"/>
      <c r="C2" s="24" t="s">
        <v>322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/>
      <c r="S2" s="23"/>
      <c r="T2" s="23"/>
      <c r="U2" s="23"/>
      <c r="V2" s="23"/>
      <c r="W2" s="23"/>
      <c r="X2" s="23"/>
      <c r="Y2" s="23"/>
      <c r="Z2" s="23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</row>
    <row r="3" spans="1:46" customFormat="1" ht="13.2" customHeight="1" thickTop="1" x14ac:dyDescent="0.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</row>
    <row r="4" spans="1:46" ht="7.8" customHeight="1" x14ac:dyDescent="0.3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</row>
    <row r="5" spans="1:46" ht="1.2" customHeight="1" x14ac:dyDescent="0.3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</row>
    <row r="6" spans="1:46" ht="20.399999999999999" customHeight="1" x14ac:dyDescent="0.3">
      <c r="B6" s="25"/>
      <c r="C6" s="26" t="s">
        <v>323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</row>
    <row r="7" spans="1:46" ht="9.75" customHeight="1" x14ac:dyDescent="0.3"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</row>
    <row r="8" spans="1:46" ht="33" customHeight="1" x14ac:dyDescent="0.3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</row>
    <row r="9" spans="1:46" x14ac:dyDescent="0.3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</row>
    <row r="10" spans="1:46" x14ac:dyDescent="0.3"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</row>
    <row r="11" spans="1:46" x14ac:dyDescent="0.3"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</row>
    <row r="12" spans="1:46" x14ac:dyDescent="0.3"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</row>
    <row r="13" spans="1:46" x14ac:dyDescent="0.3"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</row>
    <row r="14" spans="1:46" x14ac:dyDescent="0.3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</row>
    <row r="15" spans="1:46" x14ac:dyDescent="0.3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</row>
    <row r="16" spans="1:46" x14ac:dyDescent="0.3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</row>
    <row r="17" spans="2:46" x14ac:dyDescent="0.3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</row>
    <row r="18" spans="2:46" x14ac:dyDescent="0.3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</row>
    <row r="19" spans="2:46" x14ac:dyDescent="0.3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</row>
    <row r="20" spans="2:46" x14ac:dyDescent="0.3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</row>
    <row r="21" spans="2:46" x14ac:dyDescent="0.3">
      <c r="B21" s="28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</row>
    <row r="22" spans="2:46" x14ac:dyDescent="0.3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</row>
    <row r="23" spans="2:46" x14ac:dyDescent="0.3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</row>
    <row r="24" spans="2:46" x14ac:dyDescent="0.3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</row>
    <row r="25" spans="2:46" x14ac:dyDescent="0.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</row>
    <row r="26" spans="2:46" x14ac:dyDescent="0.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</row>
    <row r="27" spans="2:46" x14ac:dyDescent="0.3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</row>
    <row r="28" spans="2:46" x14ac:dyDescent="0.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</row>
    <row r="29" spans="2:46" x14ac:dyDescent="0.3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</row>
    <row r="30" spans="2:46" x14ac:dyDescent="0.3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</row>
    <row r="31" spans="2:46" x14ac:dyDescent="0.3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</row>
    <row r="32" spans="2:46" x14ac:dyDescent="0.3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</row>
    <row r="33" spans="2:46" x14ac:dyDescent="0.3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</row>
    <row r="34" spans="2:46" x14ac:dyDescent="0.3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</row>
    <row r="35" spans="2:46" x14ac:dyDescent="0.3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</row>
    <row r="36" spans="2:46" x14ac:dyDescent="0.3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</row>
    <row r="37" spans="2:46" x14ac:dyDescent="0.3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</row>
    <row r="38" spans="2:46" x14ac:dyDescent="0.3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</row>
    <row r="39" spans="2:46" x14ac:dyDescent="0.3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</row>
    <row r="40" spans="2:46" x14ac:dyDescent="0.3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</row>
    <row r="41" spans="2:46" x14ac:dyDescent="0.3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</row>
    <row r="42" spans="2:46" x14ac:dyDescent="0.3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</row>
    <row r="43" spans="2:46" x14ac:dyDescent="0.3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</row>
    <row r="44" spans="2:46" x14ac:dyDescent="0.3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</row>
    <row r="45" spans="2:46" x14ac:dyDescent="0.3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</row>
    <row r="46" spans="2:46" x14ac:dyDescent="0.3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</row>
    <row r="47" spans="2:46" x14ac:dyDescent="0.3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</row>
    <row r="48" spans="2:46" x14ac:dyDescent="0.3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</row>
    <row r="49" spans="2:46" x14ac:dyDescent="0.3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</row>
    <row r="50" spans="2:46" x14ac:dyDescent="0.3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</row>
    <row r="51" spans="2:46" x14ac:dyDescent="0.3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</row>
    <row r="52" spans="2:46" x14ac:dyDescent="0.3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</row>
    <row r="53" spans="2:46" x14ac:dyDescent="0.3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</row>
    <row r="54" spans="2:46" x14ac:dyDescent="0.3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</row>
    <row r="55" spans="2:46" x14ac:dyDescent="0.3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</row>
    <row r="56" spans="2:46" x14ac:dyDescent="0.3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</row>
    <row r="57" spans="2:46" x14ac:dyDescent="0.3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</row>
    <row r="58" spans="2:46" x14ac:dyDescent="0.3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</row>
    <row r="59" spans="2:46" x14ac:dyDescent="0.3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</row>
    <row r="60" spans="2:46" x14ac:dyDescent="0.3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</row>
    <row r="61" spans="2:46" x14ac:dyDescent="0.3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</row>
    <row r="62" spans="2:46" x14ac:dyDescent="0.3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</row>
    <row r="63" spans="2:46" x14ac:dyDescent="0.3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</row>
    <row r="64" spans="2:46" x14ac:dyDescent="0.3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</row>
    <row r="65" spans="2:46" x14ac:dyDescent="0.3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</row>
    <row r="66" spans="2:46" x14ac:dyDescent="0.3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</row>
    <row r="67" spans="2:46" x14ac:dyDescent="0.3"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</row>
    <row r="68" spans="2:46" x14ac:dyDescent="0.3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</row>
    <row r="69" spans="2:46" x14ac:dyDescent="0.3"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</row>
    <row r="70" spans="2:46" x14ac:dyDescent="0.3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</row>
    <row r="71" spans="2:46" x14ac:dyDescent="0.3"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</row>
    <row r="72" spans="2:46" x14ac:dyDescent="0.3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</row>
    <row r="73" spans="2:46" x14ac:dyDescent="0.3"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</row>
    <row r="74" spans="2:46" x14ac:dyDescent="0.3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</row>
    <row r="75" spans="2:46" x14ac:dyDescent="0.3"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</row>
    <row r="76" spans="2:46" x14ac:dyDescent="0.3"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</row>
    <row r="77" spans="2:46" x14ac:dyDescent="0.3"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</row>
    <row r="78" spans="2:46" x14ac:dyDescent="0.3"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</row>
    <row r="79" spans="2:46" x14ac:dyDescent="0.3"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</row>
    <row r="80" spans="2:46" x14ac:dyDescent="0.3"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9806b2-a04c-40cc-bf98-8aaba377943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A1A291E87D8044CA29EC648566F169A" ma:contentTypeVersion="6" ma:contentTypeDescription="Crie um novo documento." ma:contentTypeScope="" ma:versionID="03c2fec8d435438f9f1ae25a0ac73238">
  <xsd:schema xmlns:xsd="http://www.w3.org/2001/XMLSchema" xmlns:xs="http://www.w3.org/2001/XMLSchema" xmlns:p="http://schemas.microsoft.com/office/2006/metadata/properties" xmlns:ns3="d69806b2-a04c-40cc-bf98-8aaba3779438" targetNamespace="http://schemas.microsoft.com/office/2006/metadata/properties" ma:root="true" ma:fieldsID="b2a672250edf221edb388086952f4d7c" ns3:_="">
    <xsd:import namespace="d69806b2-a04c-40cc-bf98-8aaba3779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9806b2-a04c-40cc-bf98-8aaba3779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d69806b2-a04c-40cc-bf98-8aaba377943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4AB78B-1BF9-4AB3-96FC-1A4BCD9F2A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9806b2-a04c-40cc-bf98-8aaba3779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João  Pedro Marques Maniezzi</cp:lastModifiedBy>
  <dcterms:created xsi:type="dcterms:W3CDTF">2024-12-19T13:13:10Z</dcterms:created>
  <dcterms:modified xsi:type="dcterms:W3CDTF">2025-03-24T20:58:01Z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0x0101009A1A291E87D8044CA29EC648566F169A</vt:lpwstr>
  </property>
</Properties>
</file>