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hooplc.sharepoint.com/sites/Qualityworkbooks/Shared Documents/SPEC LIBRARY/APPROVED BLOCK SPEC LIBRARY/MENSWEAR/BOOHOOMAN/DENIM/SHORTS/"/>
    </mc:Choice>
  </mc:AlternateContent>
  <xr:revisionPtr revIDLastSave="78" documentId="8_{165AC544-27A2-4581-9174-394608D0F7FD}" xr6:coauthVersionLast="47" xr6:coauthVersionMax="47" xr10:uidLastSave="{B51EFD3C-5213-4FA3-9214-8D030E866FD3}"/>
  <bookViews>
    <workbookView xWindow="-120" yWindow="-16320" windowWidth="29040" windowHeight="15720" xr2:uid="{22E48693-0668-4F79-B2C8-DA2205754153}"/>
  </bookViews>
  <sheets>
    <sheet name="BAGGY FIXED WAIST" sheetId="3" r:id="rId1"/>
    <sheet name="TALL -ELASTICATED WAIST" sheetId="1" state="hidden" r:id="rId2"/>
    <sheet name="MAINRANGE - ELASTICATED WAIS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H11" i="3" s="1"/>
  <c r="I11" i="3" s="1"/>
  <c r="J11" i="3" s="1"/>
  <c r="K11" i="3" s="1"/>
  <c r="L11" i="3" s="1"/>
  <c r="M11" i="3" s="1"/>
  <c r="E11" i="3"/>
  <c r="D11" i="3"/>
  <c r="C11" i="3"/>
  <c r="L10" i="3"/>
  <c r="K10" i="3"/>
  <c r="J10" i="3"/>
  <c r="I10" i="3"/>
  <c r="H10" i="3"/>
  <c r="G10" i="3"/>
  <c r="M10" i="3" s="1"/>
  <c r="E10" i="3"/>
  <c r="D10" i="3"/>
  <c r="C10" i="3"/>
  <c r="G9" i="3"/>
  <c r="H9" i="3" s="1"/>
  <c r="I9" i="3" s="1"/>
  <c r="J9" i="3" s="1"/>
  <c r="K9" i="3" s="1"/>
  <c r="L9" i="3" s="1"/>
  <c r="M9" i="3" s="1"/>
  <c r="E9" i="3"/>
  <c r="D9" i="3"/>
  <c r="C9" i="3"/>
  <c r="G8" i="3"/>
  <c r="H8" i="3" s="1"/>
  <c r="I8" i="3" s="1"/>
  <c r="J8" i="3" s="1"/>
  <c r="K8" i="3" s="1"/>
  <c r="L8" i="3" s="1"/>
  <c r="M8" i="3" s="1"/>
  <c r="E8" i="3"/>
  <c r="D8" i="3"/>
  <c r="C8" i="3"/>
  <c r="G7" i="3"/>
  <c r="H7" i="3" s="1"/>
  <c r="I7" i="3" s="1"/>
  <c r="J7" i="3" s="1"/>
  <c r="K7" i="3" s="1"/>
  <c r="L7" i="3" s="1"/>
  <c r="M7" i="3" s="1"/>
  <c r="E7" i="3"/>
  <c r="D7" i="3"/>
  <c r="C7" i="3"/>
  <c r="G6" i="3"/>
  <c r="H6" i="3" s="1"/>
  <c r="I6" i="3" s="1"/>
  <c r="J6" i="3" s="1"/>
  <c r="K6" i="3" s="1"/>
  <c r="L6" i="3" s="1"/>
  <c r="M6" i="3" s="1"/>
  <c r="E6" i="3"/>
  <c r="D6" i="3"/>
  <c r="C6" i="3"/>
  <c r="G5" i="3"/>
  <c r="H5" i="3" s="1"/>
  <c r="I5" i="3" s="1"/>
  <c r="J5" i="3" s="1"/>
  <c r="K5" i="3" s="1"/>
  <c r="L5" i="3" s="1"/>
  <c r="M5" i="3" s="1"/>
  <c r="E5" i="3"/>
  <c r="D5" i="3"/>
  <c r="C5" i="3"/>
  <c r="G4" i="3"/>
  <c r="H4" i="3" s="1"/>
  <c r="I4" i="3" s="1"/>
  <c r="J4" i="3" s="1"/>
  <c r="K4" i="3" s="1"/>
  <c r="L4" i="3" s="1"/>
  <c r="M4" i="3" s="1"/>
  <c r="E4" i="3"/>
  <c r="D4" i="3"/>
  <c r="C4" i="3"/>
  <c r="G3" i="3"/>
  <c r="H3" i="3" s="1"/>
  <c r="I3" i="3" s="1"/>
  <c r="J3" i="3" s="1"/>
  <c r="K3" i="3" s="1"/>
  <c r="L3" i="3" s="1"/>
  <c r="M3" i="3" s="1"/>
  <c r="E3" i="3"/>
  <c r="D3" i="3"/>
  <c r="C3" i="3"/>
  <c r="I11" i="2"/>
  <c r="J11" i="2" s="1"/>
  <c r="K11" i="2" s="1"/>
  <c r="L11" i="2" s="1"/>
  <c r="M11" i="2" s="1"/>
  <c r="N11" i="2" s="1"/>
  <c r="O11" i="2" s="1"/>
  <c r="H11" i="2"/>
  <c r="E11" i="2"/>
  <c r="D11" i="2"/>
  <c r="C11" i="2"/>
  <c r="N10" i="2"/>
  <c r="M10" i="2"/>
  <c r="L10" i="2"/>
  <c r="K10" i="2"/>
  <c r="J10" i="2"/>
  <c r="I10" i="2"/>
  <c r="O10" i="2" s="1"/>
  <c r="E10" i="2"/>
  <c r="D10" i="2"/>
  <c r="C10" i="2"/>
  <c r="I9" i="2"/>
  <c r="J9" i="2" s="1"/>
  <c r="K9" i="2" s="1"/>
  <c r="L9" i="2" s="1"/>
  <c r="M9" i="2" s="1"/>
  <c r="N9" i="2" s="1"/>
  <c r="O9" i="2" s="1"/>
  <c r="H9" i="2"/>
  <c r="E9" i="2"/>
  <c r="D9" i="2"/>
  <c r="C9" i="2"/>
  <c r="I8" i="2"/>
  <c r="J8" i="2" s="1"/>
  <c r="K8" i="2" s="1"/>
  <c r="L8" i="2" s="1"/>
  <c r="M8" i="2" s="1"/>
  <c r="N8" i="2" s="1"/>
  <c r="O8" i="2" s="1"/>
  <c r="H8" i="2"/>
  <c r="E8" i="2"/>
  <c r="D8" i="2"/>
  <c r="C8" i="2"/>
  <c r="I7" i="2"/>
  <c r="J7" i="2" s="1"/>
  <c r="K7" i="2" s="1"/>
  <c r="L7" i="2" s="1"/>
  <c r="M7" i="2" s="1"/>
  <c r="N7" i="2" s="1"/>
  <c r="O7" i="2" s="1"/>
  <c r="H7" i="2"/>
  <c r="E7" i="2"/>
  <c r="D7" i="2"/>
  <c r="C7" i="2"/>
  <c r="I6" i="2"/>
  <c r="J6" i="2" s="1"/>
  <c r="K6" i="2" s="1"/>
  <c r="L6" i="2" s="1"/>
  <c r="M6" i="2" s="1"/>
  <c r="N6" i="2" s="1"/>
  <c r="O6" i="2" s="1"/>
  <c r="H6" i="2"/>
  <c r="E6" i="2"/>
  <c r="D6" i="2"/>
  <c r="C6" i="2"/>
  <c r="I5" i="2"/>
  <c r="J5" i="2" s="1"/>
  <c r="K5" i="2" s="1"/>
  <c r="L5" i="2" s="1"/>
  <c r="M5" i="2" s="1"/>
  <c r="N5" i="2" s="1"/>
  <c r="O5" i="2" s="1"/>
  <c r="H5" i="2"/>
  <c r="E5" i="2"/>
  <c r="D5" i="2"/>
  <c r="C5" i="2"/>
  <c r="I4" i="2"/>
  <c r="J4" i="2" s="1"/>
  <c r="K4" i="2" s="1"/>
  <c r="L4" i="2" s="1"/>
  <c r="M4" i="2" s="1"/>
  <c r="N4" i="2" s="1"/>
  <c r="O4" i="2" s="1"/>
  <c r="E4" i="2"/>
  <c r="D4" i="2"/>
  <c r="C4" i="2"/>
  <c r="I3" i="2"/>
  <c r="J3" i="2" s="1"/>
  <c r="K3" i="2" s="1"/>
  <c r="L3" i="2" s="1"/>
  <c r="M3" i="2" s="1"/>
  <c r="N3" i="2" s="1"/>
  <c r="O3" i="2" s="1"/>
  <c r="H3" i="2"/>
  <c r="E3" i="2"/>
  <c r="D3" i="2"/>
  <c r="C3" i="2"/>
  <c r="G11" i="1"/>
  <c r="H11" i="1" s="1"/>
  <c r="I11" i="1" s="1"/>
  <c r="J11" i="1" s="1"/>
  <c r="K11" i="1" s="1"/>
  <c r="L11" i="1" s="1"/>
  <c r="M11" i="1" s="1"/>
  <c r="E11" i="1"/>
  <c r="D11" i="1" s="1"/>
  <c r="C11" i="1" s="1"/>
  <c r="L10" i="1"/>
  <c r="K10" i="1"/>
  <c r="J10" i="1"/>
  <c r="I10" i="1"/>
  <c r="H10" i="1"/>
  <c r="G10" i="1"/>
  <c r="M10" i="1" s="1"/>
  <c r="E10" i="1"/>
  <c r="C10" i="1" s="1"/>
  <c r="D10" i="1"/>
  <c r="G9" i="1"/>
  <c r="H9" i="1" s="1"/>
  <c r="I9" i="1" s="1"/>
  <c r="J9" i="1" s="1"/>
  <c r="K9" i="1" s="1"/>
  <c r="L9" i="1" s="1"/>
  <c r="M9" i="1" s="1"/>
  <c r="E9" i="1"/>
  <c r="D9" i="1" s="1"/>
  <c r="C9" i="1" s="1"/>
  <c r="G8" i="1"/>
  <c r="H8" i="1" s="1"/>
  <c r="I8" i="1" s="1"/>
  <c r="J8" i="1" s="1"/>
  <c r="K8" i="1" s="1"/>
  <c r="L8" i="1" s="1"/>
  <c r="M8" i="1" s="1"/>
  <c r="E8" i="1"/>
  <c r="D8" i="1" s="1"/>
  <c r="C8" i="1" s="1"/>
  <c r="G7" i="1"/>
  <c r="H7" i="1" s="1"/>
  <c r="I7" i="1" s="1"/>
  <c r="J7" i="1" s="1"/>
  <c r="K7" i="1" s="1"/>
  <c r="L7" i="1" s="1"/>
  <c r="M7" i="1" s="1"/>
  <c r="E7" i="1"/>
  <c r="D7" i="1" s="1"/>
  <c r="C7" i="1" s="1"/>
  <c r="G6" i="1"/>
  <c r="H6" i="1" s="1"/>
  <c r="I6" i="1" s="1"/>
  <c r="J6" i="1" s="1"/>
  <c r="K6" i="1" s="1"/>
  <c r="L6" i="1" s="1"/>
  <c r="M6" i="1" s="1"/>
  <c r="E6" i="1"/>
  <c r="D6" i="1" s="1"/>
  <c r="C6" i="1" s="1"/>
  <c r="G5" i="1"/>
  <c r="H5" i="1" s="1"/>
  <c r="I5" i="1" s="1"/>
  <c r="J5" i="1" s="1"/>
  <c r="K5" i="1" s="1"/>
  <c r="L5" i="1" s="1"/>
  <c r="M5" i="1" s="1"/>
  <c r="E5" i="1"/>
  <c r="D5" i="1" s="1"/>
  <c r="C5" i="1" s="1"/>
  <c r="G4" i="1"/>
  <c r="H4" i="1" s="1"/>
  <c r="I4" i="1" s="1"/>
  <c r="J4" i="1" s="1"/>
  <c r="K4" i="1" s="1"/>
  <c r="L4" i="1" s="1"/>
  <c r="M4" i="1" s="1"/>
  <c r="E4" i="1"/>
  <c r="D4" i="1" s="1"/>
  <c r="C4" i="1" s="1"/>
  <c r="G3" i="1"/>
  <c r="H3" i="1" s="1"/>
  <c r="I3" i="1" s="1"/>
  <c r="J3" i="1" s="1"/>
  <c r="K3" i="1" s="1"/>
  <c r="L3" i="1" s="1"/>
  <c r="M3" i="1" s="1"/>
  <c r="E3" i="1"/>
  <c r="D3" i="1" s="1"/>
  <c r="C3" i="1" s="1"/>
</calcChain>
</file>

<file path=xl/sharedStrings.xml><?xml version="1.0" encoding="utf-8"?>
<sst xmlns="http://schemas.openxmlformats.org/spreadsheetml/2006/main" count="81" uniqueCount="30">
  <si>
    <t xml:space="preserve">RIGID BAGGY SHORT - FIXED WAIST </t>
  </si>
  <si>
    <t>MEASUREMENTS</t>
  </si>
  <si>
    <t>TOL.</t>
  </si>
  <si>
    <t>WAIST ALONG TOP EDGE</t>
  </si>
  <si>
    <t>WAIST EXTENDED</t>
  </si>
  <si>
    <t>LOW HIP 20CM DOWN FROM TOP OF WAISTBAND</t>
  </si>
  <si>
    <t>FRONT RISE INCL WAISTBAND</t>
  </si>
  <si>
    <t>BACK RISE INCL WAISTBAND</t>
  </si>
  <si>
    <t>THIGH @ 2.5CM DOWN</t>
  </si>
  <si>
    <t>LEG OPENING</t>
  </si>
  <si>
    <t>HEM DEPTH</t>
  </si>
  <si>
    <t>INSIDE LEG</t>
  </si>
  <si>
    <t>WAISTBAND DEPTH</t>
  </si>
  <si>
    <t>FLY LENGTH</t>
  </si>
  <si>
    <t>FLY WIDTH</t>
  </si>
  <si>
    <t>ZIP LENGTH</t>
  </si>
  <si>
    <t>BELT LOOP WIDTH</t>
  </si>
  <si>
    <t>BELT LOOP LENGTH</t>
  </si>
  <si>
    <t>YOKE DEPTH @ CB</t>
  </si>
  <si>
    <t>YOKE DEPTH @ SIDESEAM</t>
  </si>
  <si>
    <t>POCKET OPENING ALONG WAISTBAND</t>
  </si>
  <si>
    <t>POCKET DEPTH DOWN SIDE SEAM</t>
  </si>
  <si>
    <t>BACK POCKET WIDTH</t>
  </si>
  <si>
    <t>BACK POCKET DEPTH</t>
  </si>
  <si>
    <t xml:space="preserve">BACK POCKET POSITION FROM YOKE SEAM </t>
  </si>
  <si>
    <t>BACK POCKET POSITION FROM BACK RISE SEAM</t>
  </si>
  <si>
    <t>OUTSIDE LEG 57</t>
  </si>
  <si>
    <t xml:space="preserve">RIGID BAGGY SHORT - ELASTICATED WAIST </t>
  </si>
  <si>
    <t xml:space="preserve">RIGID BAGGY SHORT - elasticated WAIST 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</si>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</sst>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1" fillId="2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8" xfId="0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 applyAlignment="1">
      <alignment horizontal="center"/>
    </xf>
    <xf numFmtId="0" fontId="0" fillId="3" borderId="13" xfId="0" applyFill="1" applyBorder="1"/>
    <xf numFmtId="0" fontId="1" fillId="2" borderId="14" xfId="0" applyFont="1" applyFill="1" applyBorder="1" applyAlignment="1">
      <alignment horizontal="center"/>
    </xf>
    <xf numFmtId="0" fontId="0" fillId="3" borderId="15" xfId="0" applyFill="1" applyBorder="1"/>
    <xf numFmtId="0" fontId="1" fillId="2" borderId="16" xfId="0" applyFont="1" applyFill="1" applyBorder="1" applyAlignment="1">
      <alignment horizontal="center"/>
    </xf>
    <xf numFmtId="0" fontId="0" fillId="3" borderId="17" xfId="0" applyFill="1" applyBorder="1"/>
    <xf numFmtId="0" fontId="1" fillId="2" borderId="18" xfId="0" applyFont="1" applyFill="1" applyBorder="1" applyAlignment="1">
      <alignment horizontal="center"/>
    </xf>
    <xf numFmtId="0" fontId="0" fillId="3" borderId="19" xfId="0" applyFill="1" applyBorder="1"/>
    <xf numFmtId="0" fontId="0" fillId="3" borderId="20" xfId="0" applyFill="1" applyBorder="1"/>
    <xf numFmtId="0" fontId="1" fillId="2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142875</xdr:colOff>
      <xdr:row>0</xdr:row>
      <xdr:rowOff>152400</xdr:rowOff>
    </xdr:from>
    <xdr:to>
      <xdr:col>18</xdr:col>
      <xdr:colOff>390525</xdr:colOff>
      <xdr:row>19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2CF786-58A0-470E-95BD-876709C5C67C}"/>
            </a:ext>
            <a:ext uri="{147F2762-F138-4A5C-976F-8EAC2B608ADB}">
              <a16:predDERef xmlns:a16="http://schemas.microsoft.com/office/drawing/2014/main" pred="{2CCA6A58-939C-4563-A017-F3DCACE8D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1775" y="152400"/>
          <a:ext cx="3295650" cy="3562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1</xdr:row>
      <xdr:rowOff>38100</xdr:rowOff>
    </xdr:from>
    <xdr:to>
      <xdr:col>18</xdr:col>
      <xdr:colOff>25400</xdr:colOff>
      <xdr:row>21</xdr:row>
      <xdr:rowOff>0</xdr:rowOff>
    </xdr:to>
    <xdr:pic>
      <xdr:nvPicPr>
        <xdr:cNvPr id="3" name="Picture 1026" descr="99191eec07a342bd8de0b4bdd3cd9aa5">
          <a:extLst>
            <a:ext uri="{FF2B5EF4-FFF2-40B4-BE49-F238E27FC236}">
              <a16:creationId xmlns:a16="http://schemas.microsoft.com/office/drawing/2014/main" id="{74728F87-E8E8-43D4-BAC7-397E4874B4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87"/>
        <a:stretch/>
      </xdr:blipFill>
      <xdr:spPr bwMode="auto">
        <a:xfrm>
          <a:off x="13277850" y="228600"/>
          <a:ext cx="2235200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228600</xdr:colOff>
      <xdr:row>1</xdr:row>
      <xdr:rowOff>38100</xdr:rowOff>
    </xdr:from>
    <xdr:to>
      <xdr:col>20</xdr:col>
      <xdr:colOff>25400</xdr:colOff>
      <xdr:row>21</xdr:row>
      <xdr:rowOff>0</xdr:rowOff>
    </xdr:to>
    <xdr:pic>
      <xdr:nvPicPr>
        <xdr:cNvPr id="2" name="Picture 1026" descr="99191eec07a342bd8de0b4bdd3cd9aa5">
          <a:extLst>
            <a:ext uri="{FF2B5EF4-FFF2-40B4-BE49-F238E27FC236}">
              <a16:creationId xmlns:a16="http://schemas.microsoft.com/office/drawing/2014/main" id="{2CCA6A58-939C-4563-A017-F3DCACE8DF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87"/>
        <a:stretch/>
      </xdr:blipFill>
      <xdr:spPr bwMode="auto">
        <a:xfrm>
          <a:off x="12668250" y="228600"/>
          <a:ext cx="2235200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6EDE-ACD7-4279-A539-78EBD4203434}">
  <dimension ref="A1:M29"/>
  <sheetViews>
    <sheetView tabSelected="1" workbookViewId="0">
      <selection activeCell="N11" sqref="N11"/>
    </sheetView>
  </sheetViews>
  <sheetFormatPr defaultRowHeight="14.5" x14ac:dyDescent="0.35"/>
  <cols>
    <col min="1" max="1" width="44" customWidth="1"/>
  </cols>
  <sheetData>
    <row r="1" spans="1:13" x14ac:dyDescent="0.35">
      <c r="A1" s="1" t="s">
        <v>0</v>
      </c>
    </row>
    <row r="2" spans="1:13" x14ac:dyDescent="0.35">
      <c r="A2" s="2" t="s">
        <v>1</v>
      </c>
      <c r="B2" s="3" t="s">
        <v>2</v>
      </c>
      <c r="C2" s="4">
        <v>26</v>
      </c>
      <c r="D2" s="5">
        <v>28</v>
      </c>
      <c r="E2" s="6">
        <v>30</v>
      </c>
      <c r="F2" s="7">
        <v>32</v>
      </c>
      <c r="G2" s="6">
        <v>34</v>
      </c>
      <c r="H2" s="6">
        <v>36</v>
      </c>
      <c r="I2" s="6">
        <v>38</v>
      </c>
      <c r="J2" s="6">
        <v>40</v>
      </c>
      <c r="K2" s="6">
        <v>42</v>
      </c>
      <c r="L2" s="6">
        <v>44</v>
      </c>
      <c r="M2" s="8">
        <v>46</v>
      </c>
    </row>
    <row r="3" spans="1:13" x14ac:dyDescent="0.35">
      <c r="A3" s="9" t="s">
        <v>3</v>
      </c>
      <c r="B3" s="10">
        <v>1</v>
      </c>
      <c r="C3" s="28">
        <f t="shared" ref="C3:D5" si="0">D3-2.5</f>
        <v>35</v>
      </c>
      <c r="D3" s="29">
        <f t="shared" si="0"/>
        <v>37.5</v>
      </c>
      <c r="E3" s="29">
        <f>F3-2.5</f>
        <v>40</v>
      </c>
      <c r="F3" s="29">
        <v>42.5</v>
      </c>
      <c r="G3" s="29">
        <f>F3+2.5</f>
        <v>45</v>
      </c>
      <c r="H3" s="29">
        <f t="shared" ref="H3:M5" si="1">G3+2.5</f>
        <v>47.5</v>
      </c>
      <c r="I3" s="29">
        <f t="shared" si="1"/>
        <v>50</v>
      </c>
      <c r="J3" s="29">
        <f t="shared" si="1"/>
        <v>52.5</v>
      </c>
      <c r="K3" s="29">
        <f t="shared" si="1"/>
        <v>55</v>
      </c>
      <c r="L3" s="29">
        <f t="shared" si="1"/>
        <v>57.5</v>
      </c>
      <c r="M3" s="30">
        <f t="shared" si="1"/>
        <v>60</v>
      </c>
    </row>
    <row r="4" spans="1:13" x14ac:dyDescent="0.35">
      <c r="A4" s="11" t="s">
        <v>4</v>
      </c>
      <c r="B4" s="12">
        <v>1</v>
      </c>
      <c r="C4" s="31">
        <f t="shared" si="0"/>
        <v>46.5</v>
      </c>
      <c r="D4" s="13">
        <f t="shared" si="0"/>
        <v>49</v>
      </c>
      <c r="E4" s="13">
        <f>F4-2.5</f>
        <v>51.5</v>
      </c>
      <c r="F4" s="13">
        <v>54</v>
      </c>
      <c r="G4" s="13">
        <f>F4+2.5</f>
        <v>56.5</v>
      </c>
      <c r="H4" s="13">
        <f t="shared" si="1"/>
        <v>59</v>
      </c>
      <c r="I4" s="13">
        <f t="shared" si="1"/>
        <v>61.5</v>
      </c>
      <c r="J4" s="13">
        <f t="shared" si="1"/>
        <v>64</v>
      </c>
      <c r="K4" s="13">
        <f t="shared" si="1"/>
        <v>66.5</v>
      </c>
      <c r="L4" s="13">
        <f t="shared" si="1"/>
        <v>69</v>
      </c>
      <c r="M4" s="32">
        <f t="shared" si="1"/>
        <v>71.5</v>
      </c>
    </row>
    <row r="5" spans="1:13" x14ac:dyDescent="0.35">
      <c r="A5" s="11" t="s">
        <v>5</v>
      </c>
      <c r="B5" s="12">
        <v>1</v>
      </c>
      <c r="C5" s="31">
        <f t="shared" si="0"/>
        <v>48</v>
      </c>
      <c r="D5" s="13">
        <f t="shared" si="0"/>
        <v>50.5</v>
      </c>
      <c r="E5" s="13">
        <f>F5-2.5</f>
        <v>53</v>
      </c>
      <c r="F5" s="39">
        <v>55.5</v>
      </c>
      <c r="G5" s="13">
        <f>F5+2.5</f>
        <v>58</v>
      </c>
      <c r="H5" s="13">
        <f t="shared" si="1"/>
        <v>60.5</v>
      </c>
      <c r="I5" s="13">
        <f t="shared" si="1"/>
        <v>63</v>
      </c>
      <c r="J5" s="13">
        <f t="shared" si="1"/>
        <v>65.5</v>
      </c>
      <c r="K5" s="13">
        <f t="shared" si="1"/>
        <v>68</v>
      </c>
      <c r="L5" s="13">
        <f t="shared" si="1"/>
        <v>70.5</v>
      </c>
      <c r="M5" s="32">
        <f t="shared" si="1"/>
        <v>73</v>
      </c>
    </row>
    <row r="6" spans="1:13" x14ac:dyDescent="0.35">
      <c r="A6" s="11" t="s">
        <v>6</v>
      </c>
      <c r="B6" s="12">
        <v>1</v>
      </c>
      <c r="C6" s="31">
        <f t="shared" ref="C6:D7" si="2">D6-1</f>
        <v>29</v>
      </c>
      <c r="D6" s="13">
        <f t="shared" si="2"/>
        <v>30</v>
      </c>
      <c r="E6" s="13">
        <f>F6-1</f>
        <v>31</v>
      </c>
      <c r="F6" s="13">
        <v>32</v>
      </c>
      <c r="G6" s="13">
        <f>F6+1</f>
        <v>33</v>
      </c>
      <c r="H6" s="13">
        <f t="shared" ref="H6" si="3">G6+1</f>
        <v>34</v>
      </c>
      <c r="I6" s="13">
        <f>H6+1.5</f>
        <v>35.5</v>
      </c>
      <c r="J6" s="13">
        <f>I6+1.5</f>
        <v>37</v>
      </c>
      <c r="K6" s="13">
        <f>J6+1.5</f>
        <v>38.5</v>
      </c>
      <c r="L6" s="13">
        <f>K6+1.5</f>
        <v>40</v>
      </c>
      <c r="M6" s="32">
        <f>L6+1.5</f>
        <v>41.5</v>
      </c>
    </row>
    <row r="7" spans="1:13" x14ac:dyDescent="0.35">
      <c r="A7" s="11" t="s">
        <v>7</v>
      </c>
      <c r="B7" s="12">
        <v>1</v>
      </c>
      <c r="C7" s="31">
        <f t="shared" si="2"/>
        <v>37</v>
      </c>
      <c r="D7" s="13">
        <f t="shared" si="2"/>
        <v>38</v>
      </c>
      <c r="E7" s="13">
        <f>F7-1</f>
        <v>39</v>
      </c>
      <c r="F7" s="39">
        <v>40</v>
      </c>
      <c r="G7" s="13">
        <f>F7+1.2</f>
        <v>41.2</v>
      </c>
      <c r="H7" s="13">
        <f t="shared" ref="H7" si="4">G7+1.2</f>
        <v>42.400000000000006</v>
      </c>
      <c r="I7" s="13">
        <f>H7+1.8</f>
        <v>44.2</v>
      </c>
      <c r="J7" s="13">
        <f>I7+1.8</f>
        <v>46</v>
      </c>
      <c r="K7" s="13">
        <f>J7+1.8</f>
        <v>47.8</v>
      </c>
      <c r="L7" s="13">
        <f>K7+1.8</f>
        <v>49.599999999999994</v>
      </c>
      <c r="M7" s="32">
        <f>L7+1.8</f>
        <v>51.399999999999991</v>
      </c>
    </row>
    <row r="8" spans="1:13" x14ac:dyDescent="0.35">
      <c r="A8" s="11" t="s">
        <v>8</v>
      </c>
      <c r="B8" s="12">
        <v>1</v>
      </c>
      <c r="C8" s="31">
        <f t="shared" ref="C8:D8" si="5">D8-1.2</f>
        <v>34.399999999999991</v>
      </c>
      <c r="D8" s="13">
        <f t="shared" si="5"/>
        <v>35.599999999999994</v>
      </c>
      <c r="E8" s="13">
        <f>F8-1.2</f>
        <v>36.799999999999997</v>
      </c>
      <c r="F8" s="13">
        <v>38</v>
      </c>
      <c r="G8" s="13">
        <f>F8+1.5</f>
        <v>39.5</v>
      </c>
      <c r="H8" s="13">
        <f t="shared" ref="H8:M8" si="6">G8+1.5</f>
        <v>41</v>
      </c>
      <c r="I8" s="13">
        <f t="shared" si="6"/>
        <v>42.5</v>
      </c>
      <c r="J8" s="13">
        <f t="shared" si="6"/>
        <v>44</v>
      </c>
      <c r="K8" s="13">
        <f t="shared" si="6"/>
        <v>45.5</v>
      </c>
      <c r="L8" s="13">
        <f t="shared" si="6"/>
        <v>47</v>
      </c>
      <c r="M8" s="32">
        <f t="shared" si="6"/>
        <v>48.5</v>
      </c>
    </row>
    <row r="9" spans="1:13" x14ac:dyDescent="0.35">
      <c r="A9" s="11" t="s">
        <v>9</v>
      </c>
      <c r="B9" s="12">
        <v>0.5</v>
      </c>
      <c r="C9" s="31">
        <f>D9-0.8</f>
        <v>31.600000000000005</v>
      </c>
      <c r="D9" s="13">
        <f>E9-0.8</f>
        <v>32.400000000000006</v>
      </c>
      <c r="E9" s="13">
        <f>F9-0.8</f>
        <v>33.200000000000003</v>
      </c>
      <c r="F9" s="39">
        <v>34</v>
      </c>
      <c r="G9" s="13">
        <f>F9+1.2</f>
        <v>35.200000000000003</v>
      </c>
      <c r="H9" s="13">
        <f t="shared" ref="H9:M9" si="7">G9+1.2</f>
        <v>36.400000000000006</v>
      </c>
      <c r="I9" s="13">
        <f t="shared" si="7"/>
        <v>37.600000000000009</v>
      </c>
      <c r="J9" s="13">
        <f t="shared" si="7"/>
        <v>38.800000000000011</v>
      </c>
      <c r="K9" s="13">
        <f t="shared" si="7"/>
        <v>40.000000000000014</v>
      </c>
      <c r="L9" s="13">
        <f t="shared" si="7"/>
        <v>41.200000000000017</v>
      </c>
      <c r="M9" s="32">
        <f t="shared" si="7"/>
        <v>42.40000000000002</v>
      </c>
    </row>
    <row r="10" spans="1:13" x14ac:dyDescent="0.35">
      <c r="A10" s="11" t="s">
        <v>10</v>
      </c>
      <c r="B10" s="12">
        <v>0.5</v>
      </c>
      <c r="C10" s="33">
        <f>E10</f>
        <v>1.5</v>
      </c>
      <c r="D10" s="14">
        <f>F10</f>
        <v>1.5</v>
      </c>
      <c r="E10" s="14">
        <f>F10</f>
        <v>1.5</v>
      </c>
      <c r="F10" s="13">
        <v>1.5</v>
      </c>
      <c r="G10" s="14">
        <f>F10</f>
        <v>1.5</v>
      </c>
      <c r="H10" s="14">
        <f>F10</f>
        <v>1.5</v>
      </c>
      <c r="I10" s="14">
        <f>F10</f>
        <v>1.5</v>
      </c>
      <c r="J10" s="14">
        <f>F10</f>
        <v>1.5</v>
      </c>
      <c r="K10" s="14">
        <f>F10</f>
        <v>1.5</v>
      </c>
      <c r="L10" s="14">
        <f>F10</f>
        <v>1.5</v>
      </c>
      <c r="M10" s="34">
        <f>G10</f>
        <v>1.5</v>
      </c>
    </row>
    <row r="11" spans="1:13" x14ac:dyDescent="0.35">
      <c r="A11" s="15" t="s">
        <v>11</v>
      </c>
      <c r="B11" s="12">
        <v>1</v>
      </c>
      <c r="C11" s="33">
        <f t="shared" ref="C11:D11" si="8">D11</f>
        <v>31</v>
      </c>
      <c r="D11" s="14">
        <f t="shared" si="8"/>
        <v>31</v>
      </c>
      <c r="E11" s="14">
        <f>F11</f>
        <v>31</v>
      </c>
      <c r="F11" s="39">
        <v>31</v>
      </c>
      <c r="G11" s="14">
        <f>F11</f>
        <v>31</v>
      </c>
      <c r="H11" s="14">
        <f t="shared" ref="H11:M11" si="9">G11</f>
        <v>31</v>
      </c>
      <c r="I11" s="14">
        <f t="shared" si="9"/>
        <v>31</v>
      </c>
      <c r="J11" s="14">
        <f t="shared" si="9"/>
        <v>31</v>
      </c>
      <c r="K11" s="14">
        <f t="shared" si="9"/>
        <v>31</v>
      </c>
      <c r="L11" s="14">
        <f t="shared" si="9"/>
        <v>31</v>
      </c>
      <c r="M11" s="34">
        <f t="shared" si="9"/>
        <v>31</v>
      </c>
    </row>
    <row r="12" spans="1:13" x14ac:dyDescent="0.35">
      <c r="A12" s="16" t="s">
        <v>12</v>
      </c>
      <c r="B12" s="12">
        <v>0.5</v>
      </c>
      <c r="C12" s="33">
        <v>4.5</v>
      </c>
      <c r="D12" s="14">
        <v>4.5</v>
      </c>
      <c r="E12" s="14">
        <v>4.5</v>
      </c>
      <c r="F12" s="13">
        <v>4.5</v>
      </c>
      <c r="G12" s="14">
        <v>4.5</v>
      </c>
      <c r="H12" s="14">
        <v>4.5</v>
      </c>
      <c r="I12" s="14">
        <v>4.5</v>
      </c>
      <c r="J12" s="14">
        <v>4.5</v>
      </c>
      <c r="K12" s="14">
        <v>4.5</v>
      </c>
      <c r="L12" s="14">
        <v>4.5</v>
      </c>
      <c r="M12" s="34">
        <v>4.5</v>
      </c>
    </row>
    <row r="13" spans="1:13" x14ac:dyDescent="0.35">
      <c r="A13" s="16" t="s">
        <v>13</v>
      </c>
      <c r="B13" s="12">
        <v>0.5</v>
      </c>
      <c r="C13" s="31">
        <v>16</v>
      </c>
      <c r="D13" s="13">
        <v>16</v>
      </c>
      <c r="E13" s="13">
        <v>16.5</v>
      </c>
      <c r="F13" s="13">
        <v>16.5</v>
      </c>
      <c r="G13" s="13">
        <v>17</v>
      </c>
      <c r="H13" s="13">
        <v>17</v>
      </c>
      <c r="I13" s="13">
        <v>17.5</v>
      </c>
      <c r="J13" s="13">
        <v>17.5</v>
      </c>
      <c r="K13" s="13">
        <v>18.5</v>
      </c>
      <c r="L13" s="13">
        <v>18.5</v>
      </c>
      <c r="M13" s="32">
        <v>18.5</v>
      </c>
    </row>
    <row r="14" spans="1:13" x14ac:dyDescent="0.35">
      <c r="A14" s="16" t="s">
        <v>14</v>
      </c>
      <c r="B14" s="12">
        <v>0.5</v>
      </c>
      <c r="C14" s="33">
        <v>4</v>
      </c>
      <c r="D14" s="14">
        <v>4</v>
      </c>
      <c r="E14" s="14">
        <v>4</v>
      </c>
      <c r="F14" s="13">
        <v>4</v>
      </c>
      <c r="G14" s="14">
        <v>4</v>
      </c>
      <c r="H14" s="14">
        <v>4</v>
      </c>
      <c r="I14" s="14">
        <v>4</v>
      </c>
      <c r="J14" s="14">
        <v>4.5</v>
      </c>
      <c r="K14" s="14">
        <v>4.5</v>
      </c>
      <c r="L14" s="14">
        <v>4.5</v>
      </c>
      <c r="M14" s="34">
        <v>4.5</v>
      </c>
    </row>
    <row r="15" spans="1:13" x14ac:dyDescent="0.35">
      <c r="A15" s="16" t="s">
        <v>15</v>
      </c>
      <c r="B15" s="12">
        <v>0.5</v>
      </c>
      <c r="C15" s="31">
        <v>15</v>
      </c>
      <c r="D15" s="13">
        <v>15</v>
      </c>
      <c r="E15" s="13">
        <v>15.5</v>
      </c>
      <c r="F15" s="13">
        <v>15.5</v>
      </c>
      <c r="G15" s="13">
        <v>16</v>
      </c>
      <c r="H15" s="13">
        <v>16</v>
      </c>
      <c r="I15" s="13">
        <v>16.5</v>
      </c>
      <c r="J15" s="13">
        <v>16.5</v>
      </c>
      <c r="K15" s="13">
        <v>17.5</v>
      </c>
      <c r="L15" s="13">
        <v>17.5</v>
      </c>
      <c r="M15" s="32">
        <v>17.5</v>
      </c>
    </row>
    <row r="16" spans="1:13" x14ac:dyDescent="0.35">
      <c r="A16" s="16" t="s">
        <v>16</v>
      </c>
      <c r="B16" s="12">
        <v>0</v>
      </c>
      <c r="C16" s="33">
        <v>1.2</v>
      </c>
      <c r="D16" s="14">
        <v>1.2</v>
      </c>
      <c r="E16" s="14">
        <v>1.2</v>
      </c>
      <c r="F16" s="14">
        <v>1.2</v>
      </c>
      <c r="G16" s="14">
        <v>1.2</v>
      </c>
      <c r="H16" s="14">
        <v>1.2</v>
      </c>
      <c r="I16" s="14">
        <v>1.2</v>
      </c>
      <c r="J16" s="14">
        <v>1.2</v>
      </c>
      <c r="K16" s="14">
        <v>1.2</v>
      </c>
      <c r="L16" s="14">
        <v>1.2</v>
      </c>
      <c r="M16" s="34">
        <v>1.2</v>
      </c>
    </row>
    <row r="17" spans="1:13" x14ac:dyDescent="0.35">
      <c r="A17" s="16" t="s">
        <v>17</v>
      </c>
      <c r="B17" s="12">
        <v>0</v>
      </c>
      <c r="C17" s="33">
        <v>6</v>
      </c>
      <c r="D17" s="14">
        <v>6</v>
      </c>
      <c r="E17" s="14">
        <v>6</v>
      </c>
      <c r="F17" s="14">
        <v>6</v>
      </c>
      <c r="G17" s="14">
        <v>6</v>
      </c>
      <c r="H17" s="14">
        <v>6</v>
      </c>
      <c r="I17" s="14">
        <v>6</v>
      </c>
      <c r="J17" s="14">
        <v>6</v>
      </c>
      <c r="K17" s="14">
        <v>6</v>
      </c>
      <c r="L17" s="14">
        <v>6</v>
      </c>
      <c r="M17" s="34">
        <v>6</v>
      </c>
    </row>
    <row r="18" spans="1:13" x14ac:dyDescent="0.35">
      <c r="A18" s="17" t="s">
        <v>18</v>
      </c>
      <c r="B18" s="12">
        <v>0.5</v>
      </c>
      <c r="C18" s="33">
        <v>6.5</v>
      </c>
      <c r="D18" s="14">
        <v>6.5</v>
      </c>
      <c r="E18" s="14">
        <v>7</v>
      </c>
      <c r="F18" s="14">
        <v>7</v>
      </c>
      <c r="G18" s="14">
        <v>7.5</v>
      </c>
      <c r="H18" s="14">
        <v>7.5</v>
      </c>
      <c r="I18" s="14">
        <v>8</v>
      </c>
      <c r="J18" s="14">
        <v>8</v>
      </c>
      <c r="K18" s="14">
        <v>8.5</v>
      </c>
      <c r="L18" s="14">
        <v>8.5</v>
      </c>
      <c r="M18" s="34">
        <v>8.5</v>
      </c>
    </row>
    <row r="19" spans="1:13" x14ac:dyDescent="0.35">
      <c r="A19" s="17" t="s">
        <v>19</v>
      </c>
      <c r="B19" s="12">
        <v>0.5</v>
      </c>
      <c r="C19" s="33">
        <v>2</v>
      </c>
      <c r="D19" s="14">
        <v>2</v>
      </c>
      <c r="E19" s="14">
        <v>2.5</v>
      </c>
      <c r="F19" s="14">
        <v>2.5</v>
      </c>
      <c r="G19" s="14">
        <v>3</v>
      </c>
      <c r="H19" s="14">
        <v>3</v>
      </c>
      <c r="I19" s="14">
        <v>3.5</v>
      </c>
      <c r="J19" s="14">
        <v>3.5</v>
      </c>
      <c r="K19" s="14">
        <v>4</v>
      </c>
      <c r="L19" s="14">
        <v>4</v>
      </c>
      <c r="M19" s="34">
        <v>4</v>
      </c>
    </row>
    <row r="20" spans="1:13" x14ac:dyDescent="0.35">
      <c r="A20" s="17" t="s">
        <v>20</v>
      </c>
      <c r="B20" s="18">
        <v>0.5</v>
      </c>
      <c r="C20" s="33">
        <v>11.5</v>
      </c>
      <c r="D20" s="14">
        <v>11.5</v>
      </c>
      <c r="E20" s="14">
        <v>11.5</v>
      </c>
      <c r="F20" s="14">
        <v>12</v>
      </c>
      <c r="G20" s="14">
        <v>12</v>
      </c>
      <c r="H20" s="14">
        <v>12.5</v>
      </c>
      <c r="I20" s="14">
        <v>12.5</v>
      </c>
      <c r="J20" s="14">
        <v>13</v>
      </c>
      <c r="K20" s="14">
        <v>13</v>
      </c>
      <c r="L20" s="14">
        <v>13.5</v>
      </c>
      <c r="M20" s="34">
        <v>13.5</v>
      </c>
    </row>
    <row r="21" spans="1:13" x14ac:dyDescent="0.35">
      <c r="A21" s="19" t="s">
        <v>21</v>
      </c>
      <c r="B21" s="20">
        <v>0.5</v>
      </c>
      <c r="C21" s="33">
        <v>6</v>
      </c>
      <c r="D21" s="14">
        <v>6</v>
      </c>
      <c r="E21" s="14">
        <v>6</v>
      </c>
      <c r="F21" s="14">
        <v>6.5</v>
      </c>
      <c r="G21" s="14">
        <v>6.5</v>
      </c>
      <c r="H21" s="14">
        <v>7</v>
      </c>
      <c r="I21" s="14">
        <v>7</v>
      </c>
      <c r="J21" s="14">
        <v>7.5</v>
      </c>
      <c r="K21" s="14">
        <v>7.5</v>
      </c>
      <c r="L21" s="14">
        <v>8</v>
      </c>
      <c r="M21" s="34">
        <v>8</v>
      </c>
    </row>
    <row r="22" spans="1:13" x14ac:dyDescent="0.35">
      <c r="A22" s="21" t="s">
        <v>22</v>
      </c>
      <c r="B22" s="22">
        <v>0.5</v>
      </c>
      <c r="C22" s="33">
        <v>14.5</v>
      </c>
      <c r="D22" s="14">
        <v>14.5</v>
      </c>
      <c r="E22" s="14">
        <v>15</v>
      </c>
      <c r="F22" s="14">
        <v>15.5</v>
      </c>
      <c r="G22" s="14">
        <v>16</v>
      </c>
      <c r="H22" s="14">
        <v>16.5</v>
      </c>
      <c r="I22" s="14">
        <v>17</v>
      </c>
      <c r="J22" s="14">
        <v>17.5</v>
      </c>
      <c r="K22" s="14">
        <v>18</v>
      </c>
      <c r="L22" s="14">
        <v>18.5</v>
      </c>
      <c r="M22" s="34">
        <v>19</v>
      </c>
    </row>
    <row r="23" spans="1:13" x14ac:dyDescent="0.35">
      <c r="A23" s="23" t="s">
        <v>23</v>
      </c>
      <c r="B23" s="24">
        <v>0.5</v>
      </c>
      <c r="C23" s="33">
        <v>15</v>
      </c>
      <c r="D23" s="14">
        <v>15</v>
      </c>
      <c r="E23" s="14">
        <v>15.5</v>
      </c>
      <c r="F23" s="14">
        <v>16</v>
      </c>
      <c r="G23" s="14">
        <v>16.5</v>
      </c>
      <c r="H23" s="14">
        <v>17</v>
      </c>
      <c r="I23" s="14">
        <v>17.5</v>
      </c>
      <c r="J23" s="14">
        <v>18</v>
      </c>
      <c r="K23" s="14">
        <v>18.5</v>
      </c>
      <c r="L23" s="14">
        <v>19</v>
      </c>
      <c r="M23" s="34">
        <v>19.5</v>
      </c>
    </row>
    <row r="24" spans="1:13" x14ac:dyDescent="0.35">
      <c r="A24" s="25" t="s">
        <v>24</v>
      </c>
      <c r="B24" s="24">
        <v>0.5</v>
      </c>
      <c r="C24" s="33">
        <v>3.5</v>
      </c>
      <c r="D24" s="14">
        <v>3.5</v>
      </c>
      <c r="E24" s="14">
        <v>3.5</v>
      </c>
      <c r="F24" s="14">
        <v>3.5</v>
      </c>
      <c r="G24" s="14">
        <v>3.5</v>
      </c>
      <c r="H24" s="14">
        <v>3.5</v>
      </c>
      <c r="I24" s="14">
        <v>3.5</v>
      </c>
      <c r="J24" s="14">
        <v>3.5</v>
      </c>
      <c r="K24" s="14">
        <v>3.5</v>
      </c>
      <c r="L24" s="14">
        <v>3.5</v>
      </c>
      <c r="M24" s="34">
        <v>3.5</v>
      </c>
    </row>
    <row r="25" spans="1:13" x14ac:dyDescent="0.35">
      <c r="A25" s="26" t="s">
        <v>25</v>
      </c>
      <c r="B25" s="27">
        <v>0.5</v>
      </c>
      <c r="C25" s="35">
        <v>3</v>
      </c>
      <c r="D25" s="36">
        <v>3</v>
      </c>
      <c r="E25" s="36">
        <v>3.5</v>
      </c>
      <c r="F25" s="36">
        <v>4</v>
      </c>
      <c r="G25" s="36">
        <v>4.5</v>
      </c>
      <c r="H25" s="36">
        <v>5</v>
      </c>
      <c r="I25" s="36">
        <v>5.5</v>
      </c>
      <c r="J25" s="36">
        <v>6</v>
      </c>
      <c r="K25" s="36">
        <v>6.5</v>
      </c>
      <c r="L25" s="36">
        <v>7</v>
      </c>
      <c r="M25" s="37">
        <v>7.5</v>
      </c>
    </row>
    <row r="29" spans="1:13" x14ac:dyDescent="0.35">
      <c r="A29" s="4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BD76-5027-493F-8604-D167C6C51499}">
  <sheetPr>
    <pageSetUpPr fitToPage="1"/>
  </sheetPr>
  <dimension ref="A1:M25"/>
  <sheetViews>
    <sheetView workbookViewId="0">
      <selection activeCell="A29" sqref="A29"/>
    </sheetView>
  </sheetViews>
  <sheetFormatPr defaultRowHeight="15" customHeight="1" x14ac:dyDescent="0.35"/>
  <cols>
    <col min="1" max="1" width="49.453125" customWidth="1"/>
  </cols>
  <sheetData>
    <row r="1" spans="1:13" x14ac:dyDescent="0.35">
      <c r="A1" s="1" t="s">
        <v>27</v>
      </c>
    </row>
    <row r="2" spans="1:13" x14ac:dyDescent="0.35">
      <c r="A2" s="2" t="s">
        <v>1</v>
      </c>
      <c r="B2" s="3" t="s">
        <v>2</v>
      </c>
      <c r="C2" s="4">
        <v>26</v>
      </c>
      <c r="D2" s="5">
        <v>28</v>
      </c>
      <c r="E2" s="6">
        <v>30</v>
      </c>
      <c r="F2" s="7">
        <v>32</v>
      </c>
      <c r="G2" s="6">
        <v>34</v>
      </c>
      <c r="H2" s="6">
        <v>36</v>
      </c>
      <c r="I2" s="6">
        <v>38</v>
      </c>
      <c r="J2" s="6">
        <v>40</v>
      </c>
      <c r="K2" s="6">
        <v>42</v>
      </c>
      <c r="L2" s="6">
        <v>44</v>
      </c>
      <c r="M2" s="8">
        <v>46</v>
      </c>
    </row>
    <row r="3" spans="1:13" x14ac:dyDescent="0.35">
      <c r="A3" s="9" t="s">
        <v>3</v>
      </c>
      <c r="B3" s="10">
        <v>1</v>
      </c>
      <c r="C3" s="28">
        <f t="shared" ref="C3:D5" si="0">D3-2.5</f>
        <v>30.5</v>
      </c>
      <c r="D3" s="29">
        <f t="shared" si="0"/>
        <v>33</v>
      </c>
      <c r="E3" s="29">
        <f>F3-2.5</f>
        <v>35.5</v>
      </c>
      <c r="F3" s="29">
        <v>38</v>
      </c>
      <c r="G3" s="29">
        <f>F3+2.5</f>
        <v>40.5</v>
      </c>
      <c r="H3" s="29">
        <f t="shared" ref="H3:M5" si="1">G3+2.5</f>
        <v>43</v>
      </c>
      <c r="I3" s="29">
        <f t="shared" si="1"/>
        <v>45.5</v>
      </c>
      <c r="J3" s="29">
        <f t="shared" si="1"/>
        <v>48</v>
      </c>
      <c r="K3" s="29">
        <f t="shared" si="1"/>
        <v>50.5</v>
      </c>
      <c r="L3" s="29">
        <f t="shared" si="1"/>
        <v>53</v>
      </c>
      <c r="M3" s="30">
        <f t="shared" si="1"/>
        <v>55.5</v>
      </c>
    </row>
    <row r="4" spans="1:13" x14ac:dyDescent="0.35">
      <c r="A4" s="11" t="s">
        <v>4</v>
      </c>
      <c r="B4" s="12">
        <v>1</v>
      </c>
      <c r="C4" s="31">
        <f t="shared" si="0"/>
        <v>46.5</v>
      </c>
      <c r="D4" s="13">
        <f t="shared" si="0"/>
        <v>49</v>
      </c>
      <c r="E4" s="13">
        <f>F4-2.5</f>
        <v>51.5</v>
      </c>
      <c r="F4" s="13">
        <v>54</v>
      </c>
      <c r="G4" s="13">
        <f>F4+2.5</f>
        <v>56.5</v>
      </c>
      <c r="H4" s="13">
        <f t="shared" si="1"/>
        <v>59</v>
      </c>
      <c r="I4" s="13">
        <f t="shared" si="1"/>
        <v>61.5</v>
      </c>
      <c r="J4" s="13">
        <f t="shared" si="1"/>
        <v>64</v>
      </c>
      <c r="K4" s="13">
        <f t="shared" si="1"/>
        <v>66.5</v>
      </c>
      <c r="L4" s="13">
        <f t="shared" si="1"/>
        <v>69</v>
      </c>
      <c r="M4" s="32">
        <f t="shared" si="1"/>
        <v>71.5</v>
      </c>
    </row>
    <row r="5" spans="1:13" x14ac:dyDescent="0.35">
      <c r="A5" s="11" t="s">
        <v>5</v>
      </c>
      <c r="B5" s="12">
        <v>1</v>
      </c>
      <c r="C5" s="31">
        <f t="shared" si="0"/>
        <v>46.5</v>
      </c>
      <c r="D5" s="13">
        <f t="shared" si="0"/>
        <v>49</v>
      </c>
      <c r="E5" s="13">
        <f>F5-2.5</f>
        <v>51.5</v>
      </c>
      <c r="F5" s="13">
        <v>54</v>
      </c>
      <c r="G5" s="13">
        <f>F5+2.5</f>
        <v>56.5</v>
      </c>
      <c r="H5" s="13">
        <f t="shared" si="1"/>
        <v>59</v>
      </c>
      <c r="I5" s="13">
        <f t="shared" si="1"/>
        <v>61.5</v>
      </c>
      <c r="J5" s="13">
        <f t="shared" si="1"/>
        <v>64</v>
      </c>
      <c r="K5" s="13">
        <f t="shared" si="1"/>
        <v>66.5</v>
      </c>
      <c r="L5" s="13">
        <f t="shared" si="1"/>
        <v>69</v>
      </c>
      <c r="M5" s="32">
        <f t="shared" si="1"/>
        <v>71.5</v>
      </c>
    </row>
    <row r="6" spans="1:13" x14ac:dyDescent="0.35">
      <c r="A6" s="11" t="s">
        <v>6</v>
      </c>
      <c r="B6" s="12">
        <v>1</v>
      </c>
      <c r="C6" s="31">
        <f t="shared" ref="C6:D7" si="2">D6-1</f>
        <v>29</v>
      </c>
      <c r="D6" s="13">
        <f t="shared" si="2"/>
        <v>30</v>
      </c>
      <c r="E6" s="13">
        <f>F6-1</f>
        <v>31</v>
      </c>
      <c r="F6" s="13">
        <v>32</v>
      </c>
      <c r="G6" s="13">
        <f>F6+1</f>
        <v>33</v>
      </c>
      <c r="H6" s="13">
        <f t="shared" ref="H6" si="3">G6+1</f>
        <v>34</v>
      </c>
      <c r="I6" s="13">
        <f>H6+1.5</f>
        <v>35.5</v>
      </c>
      <c r="J6" s="13">
        <f>I6+1.5</f>
        <v>37</v>
      </c>
      <c r="K6" s="13">
        <f>J6+1.5</f>
        <v>38.5</v>
      </c>
      <c r="L6" s="13">
        <f>K6+1.5</f>
        <v>40</v>
      </c>
      <c r="M6" s="32">
        <f>L6+1.5</f>
        <v>41.5</v>
      </c>
    </row>
    <row r="7" spans="1:13" x14ac:dyDescent="0.35">
      <c r="A7" s="11" t="s">
        <v>7</v>
      </c>
      <c r="B7" s="12">
        <v>1</v>
      </c>
      <c r="C7" s="31">
        <f t="shared" si="2"/>
        <v>37</v>
      </c>
      <c r="D7" s="13">
        <f t="shared" si="2"/>
        <v>38</v>
      </c>
      <c r="E7" s="13">
        <f>F7-1</f>
        <v>39</v>
      </c>
      <c r="F7" s="13">
        <v>40</v>
      </c>
      <c r="G7" s="13">
        <f>F7+1.2</f>
        <v>41.2</v>
      </c>
      <c r="H7" s="13">
        <f t="shared" ref="H7" si="4">G7+1.2</f>
        <v>42.400000000000006</v>
      </c>
      <c r="I7" s="13">
        <f>H7+1.8</f>
        <v>44.2</v>
      </c>
      <c r="J7" s="13">
        <f>I7+1.8</f>
        <v>46</v>
      </c>
      <c r="K7" s="13">
        <f>J7+1.8</f>
        <v>47.8</v>
      </c>
      <c r="L7" s="13">
        <f>K7+1.8</f>
        <v>49.599999999999994</v>
      </c>
      <c r="M7" s="32">
        <f>L7+1.8</f>
        <v>51.399999999999991</v>
      </c>
    </row>
    <row r="8" spans="1:13" x14ac:dyDescent="0.35">
      <c r="A8" s="11" t="s">
        <v>8</v>
      </c>
      <c r="B8" s="12">
        <v>1</v>
      </c>
      <c r="C8" s="31">
        <f t="shared" ref="C8:D8" si="5">D8-1.2</f>
        <v>34.399999999999991</v>
      </c>
      <c r="D8" s="13">
        <f t="shared" si="5"/>
        <v>35.599999999999994</v>
      </c>
      <c r="E8" s="13">
        <f>F8-1.2</f>
        <v>36.799999999999997</v>
      </c>
      <c r="F8" s="13">
        <v>38</v>
      </c>
      <c r="G8" s="13">
        <f>F8+1.5</f>
        <v>39.5</v>
      </c>
      <c r="H8" s="13">
        <f t="shared" ref="H8:M8" si="6">G8+1.5</f>
        <v>41</v>
      </c>
      <c r="I8" s="13">
        <f t="shared" si="6"/>
        <v>42.5</v>
      </c>
      <c r="J8" s="13">
        <f t="shared" si="6"/>
        <v>44</v>
      </c>
      <c r="K8" s="13">
        <f t="shared" si="6"/>
        <v>45.5</v>
      </c>
      <c r="L8" s="13">
        <f t="shared" si="6"/>
        <v>47</v>
      </c>
      <c r="M8" s="32">
        <f t="shared" si="6"/>
        <v>48.5</v>
      </c>
    </row>
    <row r="9" spans="1:13" x14ac:dyDescent="0.35">
      <c r="A9" s="11" t="s">
        <v>9</v>
      </c>
      <c r="B9" s="12">
        <v>0.5</v>
      </c>
      <c r="C9" s="31">
        <f>D9-0.8</f>
        <v>31.600000000000005</v>
      </c>
      <c r="D9" s="13">
        <f>E9-0.8</f>
        <v>32.400000000000006</v>
      </c>
      <c r="E9" s="13">
        <f>F9-0.8</f>
        <v>33.200000000000003</v>
      </c>
      <c r="F9" s="13">
        <v>34</v>
      </c>
      <c r="G9" s="13">
        <f>F9+1.2</f>
        <v>35.200000000000003</v>
      </c>
      <c r="H9" s="13">
        <f t="shared" ref="H9:M9" si="7">G9+1.2</f>
        <v>36.400000000000006</v>
      </c>
      <c r="I9" s="13">
        <f t="shared" si="7"/>
        <v>37.600000000000009</v>
      </c>
      <c r="J9" s="13">
        <f t="shared" si="7"/>
        <v>38.800000000000011</v>
      </c>
      <c r="K9" s="13">
        <f t="shared" si="7"/>
        <v>40.000000000000014</v>
      </c>
      <c r="L9" s="13">
        <f t="shared" si="7"/>
        <v>41.200000000000017</v>
      </c>
      <c r="M9" s="32">
        <f t="shared" si="7"/>
        <v>42.40000000000002</v>
      </c>
    </row>
    <row r="10" spans="1:13" x14ac:dyDescent="0.35">
      <c r="A10" s="11" t="s">
        <v>10</v>
      </c>
      <c r="B10" s="12">
        <v>0.5</v>
      </c>
      <c r="C10" s="33">
        <f>E10</f>
        <v>1.5</v>
      </c>
      <c r="D10" s="14">
        <f>F10</f>
        <v>1.5</v>
      </c>
      <c r="E10" s="14">
        <f>F10</f>
        <v>1.5</v>
      </c>
      <c r="F10" s="13">
        <v>1.5</v>
      </c>
      <c r="G10" s="14">
        <f>F10</f>
        <v>1.5</v>
      </c>
      <c r="H10" s="14">
        <f>F10</f>
        <v>1.5</v>
      </c>
      <c r="I10" s="14">
        <f>F10</f>
        <v>1.5</v>
      </c>
      <c r="J10" s="14">
        <f>F10</f>
        <v>1.5</v>
      </c>
      <c r="K10" s="14">
        <f>F10</f>
        <v>1.5</v>
      </c>
      <c r="L10" s="14">
        <f>F10</f>
        <v>1.5</v>
      </c>
      <c r="M10" s="34">
        <f>G10</f>
        <v>1.5</v>
      </c>
    </row>
    <row r="11" spans="1:13" x14ac:dyDescent="0.35">
      <c r="A11" s="15" t="s">
        <v>11</v>
      </c>
      <c r="B11" s="12">
        <v>1</v>
      </c>
      <c r="C11" s="33">
        <f t="shared" ref="C11:D11" si="8">D11</f>
        <v>31</v>
      </c>
      <c r="D11" s="14">
        <f t="shared" si="8"/>
        <v>31</v>
      </c>
      <c r="E11" s="14">
        <f>F11</f>
        <v>31</v>
      </c>
      <c r="F11" s="13">
        <v>31</v>
      </c>
      <c r="G11" s="14">
        <f>F11</f>
        <v>31</v>
      </c>
      <c r="H11" s="14">
        <f t="shared" ref="H11:M11" si="9">G11</f>
        <v>31</v>
      </c>
      <c r="I11" s="14">
        <f t="shared" si="9"/>
        <v>31</v>
      </c>
      <c r="J11" s="14">
        <f t="shared" si="9"/>
        <v>31</v>
      </c>
      <c r="K11" s="14">
        <f t="shared" si="9"/>
        <v>31</v>
      </c>
      <c r="L11" s="14">
        <f t="shared" si="9"/>
        <v>31</v>
      </c>
      <c r="M11" s="34">
        <f t="shared" si="9"/>
        <v>31</v>
      </c>
    </row>
    <row r="12" spans="1:13" x14ac:dyDescent="0.35">
      <c r="A12" s="16" t="s">
        <v>12</v>
      </c>
      <c r="B12" s="12">
        <v>0.5</v>
      </c>
      <c r="C12" s="33">
        <v>4.5</v>
      </c>
      <c r="D12" s="14">
        <v>4.5</v>
      </c>
      <c r="E12" s="14">
        <v>4.5</v>
      </c>
      <c r="F12" s="13">
        <v>4.5</v>
      </c>
      <c r="G12" s="14">
        <v>4.5</v>
      </c>
      <c r="H12" s="14">
        <v>4.5</v>
      </c>
      <c r="I12" s="14">
        <v>4.5</v>
      </c>
      <c r="J12" s="14">
        <v>4.5</v>
      </c>
      <c r="K12" s="14">
        <v>4.5</v>
      </c>
      <c r="L12" s="14">
        <v>4.5</v>
      </c>
      <c r="M12" s="34">
        <v>4.5</v>
      </c>
    </row>
    <row r="13" spans="1:13" x14ac:dyDescent="0.35">
      <c r="A13" s="16" t="s">
        <v>13</v>
      </c>
      <c r="B13" s="12">
        <v>0.5</v>
      </c>
      <c r="C13" s="31">
        <v>16</v>
      </c>
      <c r="D13" s="13">
        <v>16</v>
      </c>
      <c r="E13" s="13">
        <v>16.5</v>
      </c>
      <c r="F13" s="13">
        <v>16.5</v>
      </c>
      <c r="G13" s="13">
        <v>17</v>
      </c>
      <c r="H13" s="13">
        <v>17</v>
      </c>
      <c r="I13" s="13">
        <v>17.5</v>
      </c>
      <c r="J13" s="13">
        <v>17.5</v>
      </c>
      <c r="K13" s="13">
        <v>18.5</v>
      </c>
      <c r="L13" s="13">
        <v>18.5</v>
      </c>
      <c r="M13" s="32">
        <v>18.5</v>
      </c>
    </row>
    <row r="14" spans="1:13" x14ac:dyDescent="0.35">
      <c r="A14" s="16" t="s">
        <v>14</v>
      </c>
      <c r="B14" s="12">
        <v>0.5</v>
      </c>
      <c r="C14" s="33">
        <v>4</v>
      </c>
      <c r="D14" s="14">
        <v>4</v>
      </c>
      <c r="E14" s="14">
        <v>4</v>
      </c>
      <c r="F14" s="13">
        <v>4</v>
      </c>
      <c r="G14" s="14">
        <v>4</v>
      </c>
      <c r="H14" s="14">
        <v>4</v>
      </c>
      <c r="I14" s="14">
        <v>4</v>
      </c>
      <c r="J14" s="14">
        <v>4.5</v>
      </c>
      <c r="K14" s="14">
        <v>4.5</v>
      </c>
      <c r="L14" s="14">
        <v>4.5</v>
      </c>
      <c r="M14" s="34">
        <v>4.5</v>
      </c>
    </row>
    <row r="15" spans="1:13" x14ac:dyDescent="0.35">
      <c r="A15" s="16" t="s">
        <v>15</v>
      </c>
      <c r="B15" s="12">
        <v>0.5</v>
      </c>
      <c r="C15" s="31">
        <v>15</v>
      </c>
      <c r="D15" s="13">
        <v>15</v>
      </c>
      <c r="E15" s="13">
        <v>15.5</v>
      </c>
      <c r="F15" s="13">
        <v>15.5</v>
      </c>
      <c r="G15" s="13">
        <v>16</v>
      </c>
      <c r="H15" s="13">
        <v>16</v>
      </c>
      <c r="I15" s="13">
        <v>16.5</v>
      </c>
      <c r="J15" s="13">
        <v>16.5</v>
      </c>
      <c r="K15" s="13">
        <v>17.5</v>
      </c>
      <c r="L15" s="13">
        <v>17.5</v>
      </c>
      <c r="M15" s="32">
        <v>17.5</v>
      </c>
    </row>
    <row r="16" spans="1:13" x14ac:dyDescent="0.35">
      <c r="A16" s="16" t="s">
        <v>16</v>
      </c>
      <c r="B16" s="12">
        <v>0</v>
      </c>
      <c r="C16" s="33">
        <v>1.2</v>
      </c>
      <c r="D16" s="14">
        <v>1.2</v>
      </c>
      <c r="E16" s="14">
        <v>1.2</v>
      </c>
      <c r="F16" s="14">
        <v>1.2</v>
      </c>
      <c r="G16" s="14">
        <v>1.2</v>
      </c>
      <c r="H16" s="14">
        <v>1.2</v>
      </c>
      <c r="I16" s="14">
        <v>1.2</v>
      </c>
      <c r="J16" s="14">
        <v>1.2</v>
      </c>
      <c r="K16" s="14">
        <v>1.2</v>
      </c>
      <c r="L16" s="14">
        <v>1.2</v>
      </c>
      <c r="M16" s="34">
        <v>1.2</v>
      </c>
    </row>
    <row r="17" spans="1:13" x14ac:dyDescent="0.35">
      <c r="A17" s="16" t="s">
        <v>17</v>
      </c>
      <c r="B17" s="12">
        <v>0</v>
      </c>
      <c r="C17" s="33">
        <v>6</v>
      </c>
      <c r="D17" s="14">
        <v>6</v>
      </c>
      <c r="E17" s="14">
        <v>6</v>
      </c>
      <c r="F17" s="14">
        <v>6</v>
      </c>
      <c r="G17" s="14">
        <v>6</v>
      </c>
      <c r="H17" s="14">
        <v>6</v>
      </c>
      <c r="I17" s="14">
        <v>6</v>
      </c>
      <c r="J17" s="14">
        <v>6</v>
      </c>
      <c r="K17" s="14">
        <v>6</v>
      </c>
      <c r="L17" s="14">
        <v>6</v>
      </c>
      <c r="M17" s="34">
        <v>6</v>
      </c>
    </row>
    <row r="18" spans="1:13" x14ac:dyDescent="0.35">
      <c r="A18" s="17" t="s">
        <v>18</v>
      </c>
      <c r="B18" s="12">
        <v>0.5</v>
      </c>
      <c r="C18" s="33">
        <v>6.5</v>
      </c>
      <c r="D18" s="14">
        <v>6.5</v>
      </c>
      <c r="E18" s="14">
        <v>7</v>
      </c>
      <c r="F18" s="14">
        <v>7</v>
      </c>
      <c r="G18" s="14">
        <v>7.5</v>
      </c>
      <c r="H18" s="14">
        <v>7.5</v>
      </c>
      <c r="I18" s="14">
        <v>8</v>
      </c>
      <c r="J18" s="14">
        <v>8</v>
      </c>
      <c r="K18" s="14">
        <v>8.5</v>
      </c>
      <c r="L18" s="14">
        <v>8.5</v>
      </c>
      <c r="M18" s="34">
        <v>8.5</v>
      </c>
    </row>
    <row r="19" spans="1:13" x14ac:dyDescent="0.35">
      <c r="A19" s="17" t="s">
        <v>19</v>
      </c>
      <c r="B19" s="12">
        <v>0.5</v>
      </c>
      <c r="C19" s="33">
        <v>2</v>
      </c>
      <c r="D19" s="14">
        <v>2</v>
      </c>
      <c r="E19" s="14">
        <v>2.5</v>
      </c>
      <c r="F19" s="14">
        <v>2.5</v>
      </c>
      <c r="G19" s="14">
        <v>3</v>
      </c>
      <c r="H19" s="14">
        <v>3</v>
      </c>
      <c r="I19" s="14">
        <v>3.5</v>
      </c>
      <c r="J19" s="14">
        <v>3.5</v>
      </c>
      <c r="K19" s="14">
        <v>4</v>
      </c>
      <c r="L19" s="14">
        <v>4</v>
      </c>
      <c r="M19" s="34">
        <v>4</v>
      </c>
    </row>
    <row r="20" spans="1:13" x14ac:dyDescent="0.35">
      <c r="A20" s="17" t="s">
        <v>20</v>
      </c>
      <c r="B20" s="18">
        <v>0.5</v>
      </c>
      <c r="C20" s="33">
        <v>11.5</v>
      </c>
      <c r="D20" s="14">
        <v>11.5</v>
      </c>
      <c r="E20" s="14">
        <v>11.5</v>
      </c>
      <c r="F20" s="14">
        <v>12</v>
      </c>
      <c r="G20" s="14">
        <v>12</v>
      </c>
      <c r="H20" s="14">
        <v>12.5</v>
      </c>
      <c r="I20" s="14">
        <v>12.5</v>
      </c>
      <c r="J20" s="14">
        <v>13</v>
      </c>
      <c r="K20" s="14">
        <v>13</v>
      </c>
      <c r="L20" s="14">
        <v>13.5</v>
      </c>
      <c r="M20" s="34">
        <v>13.5</v>
      </c>
    </row>
    <row r="21" spans="1:13" x14ac:dyDescent="0.35">
      <c r="A21" s="19" t="s">
        <v>21</v>
      </c>
      <c r="B21" s="20">
        <v>0.5</v>
      </c>
      <c r="C21" s="33">
        <v>6</v>
      </c>
      <c r="D21" s="14">
        <v>6</v>
      </c>
      <c r="E21" s="14">
        <v>6</v>
      </c>
      <c r="F21" s="14">
        <v>6.5</v>
      </c>
      <c r="G21" s="14">
        <v>6.5</v>
      </c>
      <c r="H21" s="14">
        <v>7</v>
      </c>
      <c r="I21" s="14">
        <v>7</v>
      </c>
      <c r="J21" s="14">
        <v>7.5</v>
      </c>
      <c r="K21" s="14">
        <v>7.5</v>
      </c>
      <c r="L21" s="14">
        <v>8</v>
      </c>
      <c r="M21" s="34">
        <v>8</v>
      </c>
    </row>
    <row r="22" spans="1:13" x14ac:dyDescent="0.35">
      <c r="A22" s="21" t="s">
        <v>22</v>
      </c>
      <c r="B22" s="22">
        <v>0.5</v>
      </c>
      <c r="C22" s="33">
        <v>14.5</v>
      </c>
      <c r="D22" s="14">
        <v>14.5</v>
      </c>
      <c r="E22" s="14">
        <v>15</v>
      </c>
      <c r="F22" s="14">
        <v>15.5</v>
      </c>
      <c r="G22" s="14">
        <v>16</v>
      </c>
      <c r="H22" s="14">
        <v>16.5</v>
      </c>
      <c r="I22" s="14">
        <v>17</v>
      </c>
      <c r="J22" s="14">
        <v>17.5</v>
      </c>
      <c r="K22" s="14">
        <v>18</v>
      </c>
      <c r="L22" s="14">
        <v>18.5</v>
      </c>
      <c r="M22" s="34">
        <v>19</v>
      </c>
    </row>
    <row r="23" spans="1:13" x14ac:dyDescent="0.35">
      <c r="A23" s="23" t="s">
        <v>23</v>
      </c>
      <c r="B23" s="24">
        <v>0.5</v>
      </c>
      <c r="C23" s="33">
        <v>15</v>
      </c>
      <c r="D23" s="14">
        <v>15</v>
      </c>
      <c r="E23" s="14">
        <v>15.5</v>
      </c>
      <c r="F23" s="14">
        <v>16</v>
      </c>
      <c r="G23" s="14">
        <v>16.5</v>
      </c>
      <c r="H23" s="14">
        <v>17</v>
      </c>
      <c r="I23" s="14">
        <v>17.5</v>
      </c>
      <c r="J23" s="14">
        <v>18</v>
      </c>
      <c r="K23" s="14">
        <v>18.5</v>
      </c>
      <c r="L23" s="14">
        <v>19</v>
      </c>
      <c r="M23" s="34">
        <v>19.5</v>
      </c>
    </row>
    <row r="24" spans="1:13" x14ac:dyDescent="0.35">
      <c r="A24" s="25" t="s">
        <v>24</v>
      </c>
      <c r="B24" s="24">
        <v>0.5</v>
      </c>
      <c r="C24" s="33">
        <v>3.5</v>
      </c>
      <c r="D24" s="14">
        <v>3.5</v>
      </c>
      <c r="E24" s="14">
        <v>3.5</v>
      </c>
      <c r="F24" s="14">
        <v>3.5</v>
      </c>
      <c r="G24" s="14">
        <v>3.5</v>
      </c>
      <c r="H24" s="14">
        <v>3.5</v>
      </c>
      <c r="I24" s="14">
        <v>3.5</v>
      </c>
      <c r="J24" s="14">
        <v>3.5</v>
      </c>
      <c r="K24" s="14">
        <v>3.5</v>
      </c>
      <c r="L24" s="14">
        <v>3.5</v>
      </c>
      <c r="M24" s="34">
        <v>3.5</v>
      </c>
    </row>
    <row r="25" spans="1:13" x14ac:dyDescent="0.35">
      <c r="A25" s="26" t="s">
        <v>25</v>
      </c>
      <c r="B25" s="27">
        <v>0.5</v>
      </c>
      <c r="C25" s="35">
        <v>3</v>
      </c>
      <c r="D25" s="36">
        <v>3</v>
      </c>
      <c r="E25" s="36">
        <v>3.5</v>
      </c>
      <c r="F25" s="36">
        <v>4</v>
      </c>
      <c r="G25" s="36">
        <v>4.5</v>
      </c>
      <c r="H25" s="36">
        <v>5</v>
      </c>
      <c r="I25" s="36">
        <v>5.5</v>
      </c>
      <c r="J25" s="36">
        <v>6</v>
      </c>
      <c r="K25" s="36">
        <v>6.5</v>
      </c>
      <c r="L25" s="36">
        <v>7</v>
      </c>
      <c r="M25" s="37">
        <v>7.5</v>
      </c>
    </row>
  </sheetData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575A-EA5A-469C-B331-27AF06736879}">
  <sheetPr>
    <pageSetUpPr fitToPage="1"/>
  </sheetPr>
  <dimension ref="A1:O29"/>
  <sheetViews>
    <sheetView workbookViewId="0">
      <selection activeCell="Y12" sqref="Y12"/>
    </sheetView>
  </sheetViews>
  <sheetFormatPr defaultRowHeight="15" customHeight="1" x14ac:dyDescent="0.35"/>
  <cols>
    <col min="1" max="1" width="49.453125" customWidth="1"/>
    <col min="7" max="8" width="0" hidden="1" customWidth="1"/>
  </cols>
  <sheetData>
    <row r="1" spans="1:15" ht="14.5" x14ac:dyDescent="0.35">
      <c r="A1" s="1" t="s">
        <v>28</v>
      </c>
    </row>
    <row r="2" spans="1:15" ht="14.5" x14ac:dyDescent="0.35">
      <c r="A2" s="2" t="s">
        <v>1</v>
      </c>
      <c r="B2" s="3" t="s">
        <v>2</v>
      </c>
      <c r="C2" s="4">
        <v>26</v>
      </c>
      <c r="D2" s="5">
        <v>28</v>
      </c>
      <c r="E2" s="6">
        <v>30</v>
      </c>
      <c r="F2" s="7">
        <v>32</v>
      </c>
      <c r="G2" s="7" t="s">
        <v>29</v>
      </c>
      <c r="H2" s="7"/>
      <c r="I2" s="6">
        <v>34</v>
      </c>
      <c r="J2" s="6">
        <v>36</v>
      </c>
      <c r="K2" s="6">
        <v>38</v>
      </c>
      <c r="L2" s="6">
        <v>40</v>
      </c>
      <c r="M2" s="6">
        <v>42</v>
      </c>
      <c r="N2" s="6">
        <v>44</v>
      </c>
      <c r="O2" s="8">
        <v>46</v>
      </c>
    </row>
    <row r="3" spans="1:15" ht="14.5" x14ac:dyDescent="0.35">
      <c r="A3" s="9" t="s">
        <v>3</v>
      </c>
      <c r="B3" s="10">
        <v>1</v>
      </c>
      <c r="C3" s="28">
        <f t="shared" ref="C3:D5" si="0">D3-2.5</f>
        <v>30.5</v>
      </c>
      <c r="D3" s="29">
        <f t="shared" si="0"/>
        <v>33</v>
      </c>
      <c r="E3" s="29">
        <f>F3-2.5</f>
        <v>35.5</v>
      </c>
      <c r="F3" s="29">
        <v>38</v>
      </c>
      <c r="G3" s="29">
        <v>42.5</v>
      </c>
      <c r="H3" s="29">
        <f>G3-F3</f>
        <v>4.5</v>
      </c>
      <c r="I3" s="29">
        <f>F3+2.5</f>
        <v>40.5</v>
      </c>
      <c r="J3" s="29">
        <f t="shared" ref="J3:O5" si="1">I3+2.5</f>
        <v>43</v>
      </c>
      <c r="K3" s="29">
        <f t="shared" si="1"/>
        <v>45.5</v>
      </c>
      <c r="L3" s="29">
        <f t="shared" si="1"/>
        <v>48</v>
      </c>
      <c r="M3" s="29">
        <f t="shared" si="1"/>
        <v>50.5</v>
      </c>
      <c r="N3" s="29">
        <f t="shared" si="1"/>
        <v>53</v>
      </c>
      <c r="O3" s="30">
        <f t="shared" si="1"/>
        <v>55.5</v>
      </c>
    </row>
    <row r="4" spans="1:15" ht="14.5" x14ac:dyDescent="0.35">
      <c r="A4" s="11" t="s">
        <v>4</v>
      </c>
      <c r="B4" s="12">
        <v>1</v>
      </c>
      <c r="C4" s="31">
        <f t="shared" si="0"/>
        <v>46.5</v>
      </c>
      <c r="D4" s="13">
        <f t="shared" si="0"/>
        <v>49</v>
      </c>
      <c r="E4" s="13">
        <f>F4-2.5</f>
        <v>51.5</v>
      </c>
      <c r="F4" s="13">
        <v>54</v>
      </c>
      <c r="G4" s="13"/>
      <c r="H4" s="13"/>
      <c r="I4" s="13">
        <f>F4+2.5</f>
        <v>56.5</v>
      </c>
      <c r="J4" s="13">
        <f t="shared" si="1"/>
        <v>59</v>
      </c>
      <c r="K4" s="13">
        <f t="shared" si="1"/>
        <v>61.5</v>
      </c>
      <c r="L4" s="13">
        <f t="shared" si="1"/>
        <v>64</v>
      </c>
      <c r="M4" s="13">
        <f t="shared" si="1"/>
        <v>66.5</v>
      </c>
      <c r="N4" s="13">
        <f t="shared" si="1"/>
        <v>69</v>
      </c>
      <c r="O4" s="32">
        <f t="shared" si="1"/>
        <v>71.5</v>
      </c>
    </row>
    <row r="5" spans="1:15" ht="14.5" x14ac:dyDescent="0.35">
      <c r="A5" s="11" t="s">
        <v>5</v>
      </c>
      <c r="B5" s="12">
        <v>1</v>
      </c>
      <c r="C5" s="31">
        <f t="shared" si="0"/>
        <v>46.5</v>
      </c>
      <c r="D5" s="13">
        <f t="shared" si="0"/>
        <v>49</v>
      </c>
      <c r="E5" s="13">
        <f>F5-2.5</f>
        <v>51.5</v>
      </c>
      <c r="F5" s="40">
        <v>54</v>
      </c>
      <c r="G5" s="40">
        <v>55.5</v>
      </c>
      <c r="H5" s="38">
        <f>G5-F5</f>
        <v>1.5</v>
      </c>
      <c r="I5" s="13">
        <f>F5+2.5</f>
        <v>56.5</v>
      </c>
      <c r="J5" s="13">
        <f t="shared" si="1"/>
        <v>59</v>
      </c>
      <c r="K5" s="13">
        <f t="shared" si="1"/>
        <v>61.5</v>
      </c>
      <c r="L5" s="13">
        <f t="shared" si="1"/>
        <v>64</v>
      </c>
      <c r="M5" s="13">
        <f t="shared" si="1"/>
        <v>66.5</v>
      </c>
      <c r="N5" s="13">
        <f t="shared" si="1"/>
        <v>69</v>
      </c>
      <c r="O5" s="32">
        <f t="shared" si="1"/>
        <v>71.5</v>
      </c>
    </row>
    <row r="6" spans="1:15" ht="14.5" x14ac:dyDescent="0.35">
      <c r="A6" s="11" t="s">
        <v>6</v>
      </c>
      <c r="B6" s="12">
        <v>1</v>
      </c>
      <c r="C6" s="31">
        <f t="shared" ref="C6:D7" si="2">D6-1</f>
        <v>29</v>
      </c>
      <c r="D6" s="13">
        <f t="shared" si="2"/>
        <v>30</v>
      </c>
      <c r="E6" s="13">
        <f>F6-1</f>
        <v>31</v>
      </c>
      <c r="F6" s="13">
        <v>32</v>
      </c>
      <c r="G6" s="13">
        <v>32</v>
      </c>
      <c r="H6" s="29">
        <f>G6-F6</f>
        <v>0</v>
      </c>
      <c r="I6" s="13">
        <f>F6+1</f>
        <v>33</v>
      </c>
      <c r="J6" s="13">
        <f t="shared" ref="J6" si="3">I6+1</f>
        <v>34</v>
      </c>
      <c r="K6" s="13">
        <f>J6+1.5</f>
        <v>35.5</v>
      </c>
      <c r="L6" s="13">
        <f>K6+1.5</f>
        <v>37</v>
      </c>
      <c r="M6" s="13">
        <f>L6+1.5</f>
        <v>38.5</v>
      </c>
      <c r="N6" s="13">
        <f>M6+1.5</f>
        <v>40</v>
      </c>
      <c r="O6" s="32">
        <f>N6+1.5</f>
        <v>41.5</v>
      </c>
    </row>
    <row r="7" spans="1:15" ht="14.5" x14ac:dyDescent="0.35">
      <c r="A7" s="11" t="s">
        <v>7</v>
      </c>
      <c r="B7" s="12">
        <v>1</v>
      </c>
      <c r="C7" s="31">
        <f t="shared" si="2"/>
        <v>37</v>
      </c>
      <c r="D7" s="13">
        <f t="shared" si="2"/>
        <v>38</v>
      </c>
      <c r="E7" s="13">
        <f>F7-1</f>
        <v>39</v>
      </c>
      <c r="F7" s="39">
        <v>40</v>
      </c>
      <c r="G7" s="39">
        <v>44</v>
      </c>
      <c r="H7" s="29">
        <f>G7-F7</f>
        <v>4</v>
      </c>
      <c r="I7" s="13">
        <f>F7+1.2</f>
        <v>41.2</v>
      </c>
      <c r="J7" s="13">
        <f t="shared" ref="J7" si="4">I7+1.2</f>
        <v>42.400000000000006</v>
      </c>
      <c r="K7" s="13">
        <f>J7+1.8</f>
        <v>44.2</v>
      </c>
      <c r="L7" s="13">
        <f>K7+1.8</f>
        <v>46</v>
      </c>
      <c r="M7" s="13">
        <f>L7+1.8</f>
        <v>47.8</v>
      </c>
      <c r="N7" s="13">
        <f>M7+1.8</f>
        <v>49.599999999999994</v>
      </c>
      <c r="O7" s="32">
        <f>N7+1.8</f>
        <v>51.399999999999991</v>
      </c>
    </row>
    <row r="8" spans="1:15" ht="14.5" x14ac:dyDescent="0.35">
      <c r="A8" s="11" t="s">
        <v>8</v>
      </c>
      <c r="B8" s="12">
        <v>1</v>
      </c>
      <c r="C8" s="31">
        <f t="shared" ref="C8:D8" si="5">D8-1.2</f>
        <v>34.399999999999991</v>
      </c>
      <c r="D8" s="13">
        <f t="shared" si="5"/>
        <v>35.599999999999994</v>
      </c>
      <c r="E8" s="13">
        <f>F8-1.2</f>
        <v>36.799999999999997</v>
      </c>
      <c r="F8" s="13">
        <v>38</v>
      </c>
      <c r="G8" s="13">
        <v>38</v>
      </c>
      <c r="H8" s="29">
        <f>G8-F8</f>
        <v>0</v>
      </c>
      <c r="I8" s="13">
        <f>F8+1.5</f>
        <v>39.5</v>
      </c>
      <c r="J8" s="13">
        <f t="shared" ref="J8:O8" si="6">I8+1.5</f>
        <v>41</v>
      </c>
      <c r="K8" s="13">
        <f t="shared" si="6"/>
        <v>42.5</v>
      </c>
      <c r="L8" s="13">
        <f t="shared" si="6"/>
        <v>44</v>
      </c>
      <c r="M8" s="13">
        <f t="shared" si="6"/>
        <v>45.5</v>
      </c>
      <c r="N8" s="13">
        <f t="shared" si="6"/>
        <v>47</v>
      </c>
      <c r="O8" s="32">
        <f t="shared" si="6"/>
        <v>48.5</v>
      </c>
    </row>
    <row r="9" spans="1:15" ht="14.5" x14ac:dyDescent="0.35">
      <c r="A9" s="11" t="s">
        <v>9</v>
      </c>
      <c r="B9" s="12">
        <v>0.5</v>
      </c>
      <c r="C9" s="31">
        <f>D9-0.8</f>
        <v>31.600000000000005</v>
      </c>
      <c r="D9" s="13">
        <f>E9-0.8</f>
        <v>32.400000000000006</v>
      </c>
      <c r="E9" s="13">
        <f>F9-0.8</f>
        <v>33.200000000000003</v>
      </c>
      <c r="F9" s="40">
        <v>34</v>
      </c>
      <c r="G9" s="40">
        <v>32</v>
      </c>
      <c r="H9" s="38">
        <f>G9-F9</f>
        <v>-2</v>
      </c>
      <c r="I9" s="13">
        <f>F9+1.2</f>
        <v>35.200000000000003</v>
      </c>
      <c r="J9" s="13">
        <f t="shared" ref="J9:O9" si="7">I9+1.2</f>
        <v>36.400000000000006</v>
      </c>
      <c r="K9" s="13">
        <f t="shared" si="7"/>
        <v>37.600000000000009</v>
      </c>
      <c r="L9" s="13">
        <f t="shared" si="7"/>
        <v>38.800000000000011</v>
      </c>
      <c r="M9" s="13">
        <f t="shared" si="7"/>
        <v>40.000000000000014</v>
      </c>
      <c r="N9" s="13">
        <f t="shared" si="7"/>
        <v>41.200000000000017</v>
      </c>
      <c r="O9" s="32">
        <f t="shared" si="7"/>
        <v>42.40000000000002</v>
      </c>
    </row>
    <row r="10" spans="1:15" ht="14.5" x14ac:dyDescent="0.35">
      <c r="A10" s="11" t="s">
        <v>10</v>
      </c>
      <c r="B10" s="12">
        <v>0.5</v>
      </c>
      <c r="C10" s="33">
        <f>E10</f>
        <v>1.5</v>
      </c>
      <c r="D10" s="14">
        <f>F10</f>
        <v>1.5</v>
      </c>
      <c r="E10" s="14">
        <f>F10</f>
        <v>1.5</v>
      </c>
      <c r="F10" s="14">
        <v>1.5</v>
      </c>
      <c r="G10" s="14"/>
      <c r="H10" s="14"/>
      <c r="I10" s="14">
        <f>F10</f>
        <v>1.5</v>
      </c>
      <c r="J10" s="14">
        <f>F10</f>
        <v>1.5</v>
      </c>
      <c r="K10" s="14">
        <f>F10</f>
        <v>1.5</v>
      </c>
      <c r="L10" s="14">
        <f>F10</f>
        <v>1.5</v>
      </c>
      <c r="M10" s="14">
        <f>F10</f>
        <v>1.5</v>
      </c>
      <c r="N10" s="14">
        <f>F10</f>
        <v>1.5</v>
      </c>
      <c r="O10" s="34">
        <f>I10</f>
        <v>1.5</v>
      </c>
    </row>
    <row r="11" spans="1:15" ht="14.5" x14ac:dyDescent="0.35">
      <c r="A11" s="15" t="s">
        <v>11</v>
      </c>
      <c r="B11" s="12">
        <v>1</v>
      </c>
      <c r="C11" s="33">
        <f t="shared" ref="C11:D11" si="8">D11</f>
        <v>31</v>
      </c>
      <c r="D11" s="14">
        <f t="shared" si="8"/>
        <v>31</v>
      </c>
      <c r="E11" s="14">
        <f>F11</f>
        <v>31</v>
      </c>
      <c r="F11" s="40">
        <v>31</v>
      </c>
      <c r="G11" s="40">
        <v>30</v>
      </c>
      <c r="H11" s="38">
        <f>G11-F11</f>
        <v>-1</v>
      </c>
      <c r="I11" s="14">
        <f>F11</f>
        <v>31</v>
      </c>
      <c r="J11" s="14">
        <f t="shared" ref="J11:O11" si="9">I11</f>
        <v>31</v>
      </c>
      <c r="K11" s="14">
        <f t="shared" si="9"/>
        <v>31</v>
      </c>
      <c r="L11" s="14">
        <f t="shared" si="9"/>
        <v>31</v>
      </c>
      <c r="M11" s="14">
        <f t="shared" si="9"/>
        <v>31</v>
      </c>
      <c r="N11" s="14">
        <f t="shared" si="9"/>
        <v>31</v>
      </c>
      <c r="O11" s="34">
        <f t="shared" si="9"/>
        <v>31</v>
      </c>
    </row>
    <row r="12" spans="1:15" ht="14.5" x14ac:dyDescent="0.35">
      <c r="A12" s="16" t="s">
        <v>12</v>
      </c>
      <c r="B12" s="12">
        <v>0.5</v>
      </c>
      <c r="C12" s="33">
        <v>4.5</v>
      </c>
      <c r="D12" s="14">
        <v>4.5</v>
      </c>
      <c r="E12" s="14">
        <v>4.5</v>
      </c>
      <c r="F12" s="14">
        <v>4.5</v>
      </c>
      <c r="G12" s="14"/>
      <c r="H12" s="14"/>
      <c r="I12" s="14">
        <v>4.5</v>
      </c>
      <c r="J12" s="14">
        <v>4.5</v>
      </c>
      <c r="K12" s="14">
        <v>4.5</v>
      </c>
      <c r="L12" s="14">
        <v>4.5</v>
      </c>
      <c r="M12" s="14">
        <v>4.5</v>
      </c>
      <c r="N12" s="14">
        <v>4.5</v>
      </c>
      <c r="O12" s="34">
        <v>4.5</v>
      </c>
    </row>
    <row r="13" spans="1:15" ht="14.5" x14ac:dyDescent="0.35">
      <c r="A13" s="16" t="s">
        <v>13</v>
      </c>
      <c r="B13" s="12">
        <v>0.5</v>
      </c>
      <c r="C13" s="31">
        <v>16</v>
      </c>
      <c r="D13" s="13">
        <v>16</v>
      </c>
      <c r="E13" s="13">
        <v>16.5</v>
      </c>
      <c r="F13" s="13">
        <v>16.5</v>
      </c>
      <c r="G13" s="13"/>
      <c r="H13" s="13"/>
      <c r="I13" s="13">
        <v>17</v>
      </c>
      <c r="J13" s="13">
        <v>17</v>
      </c>
      <c r="K13" s="13">
        <v>17.5</v>
      </c>
      <c r="L13" s="13">
        <v>17.5</v>
      </c>
      <c r="M13" s="13">
        <v>18.5</v>
      </c>
      <c r="N13" s="13">
        <v>18.5</v>
      </c>
      <c r="O13" s="32">
        <v>18.5</v>
      </c>
    </row>
    <row r="14" spans="1:15" ht="14.5" x14ac:dyDescent="0.35">
      <c r="A14" s="16" t="s">
        <v>14</v>
      </c>
      <c r="B14" s="12">
        <v>0.5</v>
      </c>
      <c r="C14" s="33">
        <v>4</v>
      </c>
      <c r="D14" s="14">
        <v>4</v>
      </c>
      <c r="E14" s="14">
        <v>4</v>
      </c>
      <c r="F14" s="14">
        <v>4</v>
      </c>
      <c r="G14" s="14"/>
      <c r="H14" s="14"/>
      <c r="I14" s="14">
        <v>4</v>
      </c>
      <c r="J14" s="14">
        <v>4</v>
      </c>
      <c r="K14" s="14">
        <v>4</v>
      </c>
      <c r="L14" s="14">
        <v>4.5</v>
      </c>
      <c r="M14" s="14">
        <v>4.5</v>
      </c>
      <c r="N14" s="14">
        <v>4.5</v>
      </c>
      <c r="O14" s="34">
        <v>4.5</v>
      </c>
    </row>
    <row r="15" spans="1:15" ht="14.5" x14ac:dyDescent="0.35">
      <c r="A15" s="16" t="s">
        <v>15</v>
      </c>
      <c r="B15" s="12">
        <v>0.5</v>
      </c>
      <c r="C15" s="31">
        <v>15</v>
      </c>
      <c r="D15" s="13">
        <v>15</v>
      </c>
      <c r="E15" s="13">
        <v>15.5</v>
      </c>
      <c r="F15" s="13">
        <v>15.5</v>
      </c>
      <c r="G15" s="13"/>
      <c r="H15" s="13"/>
      <c r="I15" s="13">
        <v>16</v>
      </c>
      <c r="J15" s="13">
        <v>16</v>
      </c>
      <c r="K15" s="13">
        <v>16.5</v>
      </c>
      <c r="L15" s="13">
        <v>16.5</v>
      </c>
      <c r="M15" s="13">
        <v>17.5</v>
      </c>
      <c r="N15" s="13">
        <v>17.5</v>
      </c>
      <c r="O15" s="32">
        <v>17.5</v>
      </c>
    </row>
    <row r="16" spans="1:15" ht="14.5" x14ac:dyDescent="0.35">
      <c r="A16" s="16" t="s">
        <v>16</v>
      </c>
      <c r="B16" s="12">
        <v>0</v>
      </c>
      <c r="C16" s="33">
        <v>1.2</v>
      </c>
      <c r="D16" s="14">
        <v>1.2</v>
      </c>
      <c r="E16" s="14">
        <v>1.2</v>
      </c>
      <c r="F16" s="14">
        <v>1.2</v>
      </c>
      <c r="G16" s="14"/>
      <c r="H16" s="14"/>
      <c r="I16" s="14">
        <v>1.2</v>
      </c>
      <c r="J16" s="14">
        <v>1.2</v>
      </c>
      <c r="K16" s="14">
        <v>1.2</v>
      </c>
      <c r="L16" s="14">
        <v>1.2</v>
      </c>
      <c r="M16" s="14">
        <v>1.2</v>
      </c>
      <c r="N16" s="14">
        <v>1.2</v>
      </c>
      <c r="O16" s="34">
        <v>1.2</v>
      </c>
    </row>
    <row r="17" spans="1:15" ht="14.5" x14ac:dyDescent="0.35">
      <c r="A17" s="16" t="s">
        <v>17</v>
      </c>
      <c r="B17" s="12">
        <v>0</v>
      </c>
      <c r="C17" s="33">
        <v>6</v>
      </c>
      <c r="D17" s="14">
        <v>6</v>
      </c>
      <c r="E17" s="14">
        <v>6</v>
      </c>
      <c r="F17" s="14">
        <v>6</v>
      </c>
      <c r="G17" s="14"/>
      <c r="H17" s="14"/>
      <c r="I17" s="14">
        <v>6</v>
      </c>
      <c r="J17" s="14">
        <v>6</v>
      </c>
      <c r="K17" s="14">
        <v>6</v>
      </c>
      <c r="L17" s="14">
        <v>6</v>
      </c>
      <c r="M17" s="14">
        <v>6</v>
      </c>
      <c r="N17" s="14">
        <v>6</v>
      </c>
      <c r="O17" s="34">
        <v>6</v>
      </c>
    </row>
    <row r="18" spans="1:15" ht="14.5" x14ac:dyDescent="0.35">
      <c r="A18" s="17" t="s">
        <v>18</v>
      </c>
      <c r="B18" s="12">
        <v>0.5</v>
      </c>
      <c r="C18" s="33">
        <v>6.5</v>
      </c>
      <c r="D18" s="14">
        <v>6.5</v>
      </c>
      <c r="E18" s="14">
        <v>7</v>
      </c>
      <c r="F18" s="14">
        <v>7</v>
      </c>
      <c r="G18" s="14"/>
      <c r="H18" s="14"/>
      <c r="I18" s="14">
        <v>7.5</v>
      </c>
      <c r="J18" s="14">
        <v>7.5</v>
      </c>
      <c r="K18" s="14">
        <v>8</v>
      </c>
      <c r="L18" s="14">
        <v>8</v>
      </c>
      <c r="M18" s="14">
        <v>8.5</v>
      </c>
      <c r="N18" s="14">
        <v>8.5</v>
      </c>
      <c r="O18" s="34">
        <v>8.5</v>
      </c>
    </row>
    <row r="19" spans="1:15" ht="14.5" x14ac:dyDescent="0.35">
      <c r="A19" s="17" t="s">
        <v>19</v>
      </c>
      <c r="B19" s="12">
        <v>0.5</v>
      </c>
      <c r="C19" s="33">
        <v>2</v>
      </c>
      <c r="D19" s="14">
        <v>2</v>
      </c>
      <c r="E19" s="14">
        <v>2.5</v>
      </c>
      <c r="F19" s="14">
        <v>2.5</v>
      </c>
      <c r="G19" s="14"/>
      <c r="H19" s="14"/>
      <c r="I19" s="14">
        <v>3</v>
      </c>
      <c r="J19" s="14">
        <v>3</v>
      </c>
      <c r="K19" s="14">
        <v>3.5</v>
      </c>
      <c r="L19" s="14">
        <v>3.5</v>
      </c>
      <c r="M19" s="14">
        <v>4</v>
      </c>
      <c r="N19" s="14">
        <v>4</v>
      </c>
      <c r="O19" s="34">
        <v>4</v>
      </c>
    </row>
    <row r="20" spans="1:15" ht="14.5" x14ac:dyDescent="0.35">
      <c r="A20" s="17" t="s">
        <v>20</v>
      </c>
      <c r="B20" s="18">
        <v>0.5</v>
      </c>
      <c r="C20" s="33">
        <v>11.5</v>
      </c>
      <c r="D20" s="14">
        <v>11.5</v>
      </c>
      <c r="E20" s="14">
        <v>11.5</v>
      </c>
      <c r="F20" s="14">
        <v>12</v>
      </c>
      <c r="G20" s="14"/>
      <c r="H20" s="14"/>
      <c r="I20" s="14">
        <v>12</v>
      </c>
      <c r="J20" s="14">
        <v>12.5</v>
      </c>
      <c r="K20" s="14">
        <v>12.5</v>
      </c>
      <c r="L20" s="14">
        <v>13</v>
      </c>
      <c r="M20" s="14">
        <v>13</v>
      </c>
      <c r="N20" s="14">
        <v>13.5</v>
      </c>
      <c r="O20" s="34">
        <v>13.5</v>
      </c>
    </row>
    <row r="21" spans="1:15" ht="14.5" x14ac:dyDescent="0.35">
      <c r="A21" s="19" t="s">
        <v>21</v>
      </c>
      <c r="B21" s="20">
        <v>0.5</v>
      </c>
      <c r="C21" s="33">
        <v>6</v>
      </c>
      <c r="D21" s="14">
        <v>6</v>
      </c>
      <c r="E21" s="14">
        <v>6</v>
      </c>
      <c r="F21" s="14">
        <v>6.5</v>
      </c>
      <c r="G21" s="14"/>
      <c r="H21" s="14"/>
      <c r="I21" s="14">
        <v>6.5</v>
      </c>
      <c r="J21" s="14">
        <v>7</v>
      </c>
      <c r="K21" s="14">
        <v>7</v>
      </c>
      <c r="L21" s="14">
        <v>7.5</v>
      </c>
      <c r="M21" s="14">
        <v>7.5</v>
      </c>
      <c r="N21" s="14">
        <v>8</v>
      </c>
      <c r="O21" s="34">
        <v>8</v>
      </c>
    </row>
    <row r="22" spans="1:15" ht="14.5" x14ac:dyDescent="0.35">
      <c r="A22" s="21" t="s">
        <v>22</v>
      </c>
      <c r="B22" s="22">
        <v>0.5</v>
      </c>
      <c r="C22" s="33">
        <v>14.5</v>
      </c>
      <c r="D22" s="14">
        <v>14.5</v>
      </c>
      <c r="E22" s="14">
        <v>15</v>
      </c>
      <c r="F22" s="14">
        <v>15.5</v>
      </c>
      <c r="G22" s="14"/>
      <c r="H22" s="14"/>
      <c r="I22" s="14">
        <v>16</v>
      </c>
      <c r="J22" s="14">
        <v>16.5</v>
      </c>
      <c r="K22" s="14">
        <v>17</v>
      </c>
      <c r="L22" s="14">
        <v>17.5</v>
      </c>
      <c r="M22" s="14">
        <v>18</v>
      </c>
      <c r="N22" s="14">
        <v>18.5</v>
      </c>
      <c r="O22" s="34">
        <v>19</v>
      </c>
    </row>
    <row r="23" spans="1:15" ht="14.5" x14ac:dyDescent="0.35">
      <c r="A23" s="23" t="s">
        <v>23</v>
      </c>
      <c r="B23" s="24">
        <v>0.5</v>
      </c>
      <c r="C23" s="33">
        <v>15</v>
      </c>
      <c r="D23" s="14">
        <v>15</v>
      </c>
      <c r="E23" s="14">
        <v>15.5</v>
      </c>
      <c r="F23" s="14">
        <v>16</v>
      </c>
      <c r="G23" s="14"/>
      <c r="H23" s="14"/>
      <c r="I23" s="14">
        <v>16.5</v>
      </c>
      <c r="J23" s="14">
        <v>17</v>
      </c>
      <c r="K23" s="14">
        <v>17.5</v>
      </c>
      <c r="L23" s="14">
        <v>18</v>
      </c>
      <c r="M23" s="14">
        <v>18.5</v>
      </c>
      <c r="N23" s="14">
        <v>19</v>
      </c>
      <c r="O23" s="34">
        <v>19.5</v>
      </c>
    </row>
    <row r="24" spans="1:15" ht="14.5" x14ac:dyDescent="0.35">
      <c r="A24" s="25" t="s">
        <v>24</v>
      </c>
      <c r="B24" s="24">
        <v>0.5</v>
      </c>
      <c r="C24" s="33">
        <v>3.5</v>
      </c>
      <c r="D24" s="14">
        <v>3.5</v>
      </c>
      <c r="E24" s="14">
        <v>3.5</v>
      </c>
      <c r="F24" s="14">
        <v>3.5</v>
      </c>
      <c r="G24" s="14"/>
      <c r="H24" s="14"/>
      <c r="I24" s="14">
        <v>3.5</v>
      </c>
      <c r="J24" s="14">
        <v>3.5</v>
      </c>
      <c r="K24" s="14">
        <v>3.5</v>
      </c>
      <c r="L24" s="14">
        <v>3.5</v>
      </c>
      <c r="M24" s="14">
        <v>3.5</v>
      </c>
      <c r="N24" s="14">
        <v>3.5</v>
      </c>
      <c r="O24" s="34">
        <v>3.5</v>
      </c>
    </row>
    <row r="25" spans="1:15" ht="14.5" x14ac:dyDescent="0.35">
      <c r="A25" s="26" t="s">
        <v>25</v>
      </c>
      <c r="B25" s="27">
        <v>0.5</v>
      </c>
      <c r="C25" s="35">
        <v>3</v>
      </c>
      <c r="D25" s="36">
        <v>3</v>
      </c>
      <c r="E25" s="36">
        <v>3.5</v>
      </c>
      <c r="F25" s="36">
        <v>4</v>
      </c>
      <c r="G25" s="36"/>
      <c r="H25" s="36"/>
      <c r="I25" s="36">
        <v>4.5</v>
      </c>
      <c r="J25" s="36">
        <v>5</v>
      </c>
      <c r="K25" s="36">
        <v>5.5</v>
      </c>
      <c r="L25" s="36">
        <v>6</v>
      </c>
      <c r="M25" s="36">
        <v>6.5</v>
      </c>
      <c r="N25" s="36">
        <v>7</v>
      </c>
      <c r="O25" s="37">
        <v>7.5</v>
      </c>
    </row>
    <row r="29" spans="1:15" ht="15" customHeight="1" x14ac:dyDescent="0.35">
      <c r="A29" s="41" t="s">
        <v>26</v>
      </c>
    </row>
  </sheetData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DAB1D509EE146BEEBD765699BB749" ma:contentTypeVersion="20" ma:contentTypeDescription="Create a new document." ma:contentTypeScope="" ma:versionID="f0c752b930dceb3a5591959a7faf9408">
  <xsd:schema xmlns:xsd="http://www.w3.org/2001/XMLSchema" xmlns:xs="http://www.w3.org/2001/XMLSchema" xmlns:p="http://schemas.microsoft.com/office/2006/metadata/properties" xmlns:ns2="ac0294f4-4970-4891-b816-102ab340a9f2" xmlns:ns3="8c902929-c11e-4be2-b1f0-be14cee91bf8" targetNamespace="http://schemas.microsoft.com/office/2006/metadata/properties" ma:root="true" ma:fieldsID="a92bb2dfa7e0f4bf0aabd630a8cf7e0a" ns2:_="" ns3:_="">
    <xsd:import namespace="ac0294f4-4970-4891-b816-102ab340a9f2"/>
    <xsd:import namespace="8c902929-c11e-4be2-b1f0-be14cee91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BLOCKAPPRO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294f4-4970-4891-b816-102ab340a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eae7cc-d08f-4d9c-af47-0001170d57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default="Incomplete" ma:internalName="Status">
      <xsd:simpleType>
        <xsd:restriction base="dms:Unknown">
          <xsd:enumeration value="Incomplete"/>
          <xsd:enumeration value="Complete"/>
          <xsd:enumeration value="Waiting for another sample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BLOCKAPPROVED" ma:index="26" nillable="true" ma:displayName="BLOCK APPROVED" ma:format="Dropdown" ma:internalName="BLOCKAPPROVED">
      <xsd:simpleType>
        <xsd:restriction base="dms:Choice">
          <xsd:enumeration value="APPROVAL DATE 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02929-c11e-4be2-b1f0-be14cee91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8ecc04-e826-4a7d-b941-794c1cb025d8}" ma:internalName="TaxCatchAll" ma:showField="CatchAllData" ma:web="8c902929-c11e-4be2-b1f0-be14cee91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LOCKAPPROVED xmlns="ac0294f4-4970-4891-b816-102ab340a9f2" xsi:nil="true"/>
    <lcf76f155ced4ddcb4097134ff3c332f xmlns="ac0294f4-4970-4891-b816-102ab340a9f2">
      <Terms xmlns="http://schemas.microsoft.com/office/infopath/2007/PartnerControls"/>
    </lcf76f155ced4ddcb4097134ff3c332f>
    <TaxCatchAll xmlns="8c902929-c11e-4be2-b1f0-be14cee91bf8" xsi:nil="true"/>
    <Status xmlns="ac0294f4-4970-4891-b816-102ab340a9f2">Incomplete</Status>
  </documentManagement>
</p:properties>
</file>

<file path=customXml/itemProps1.xml><?xml version="1.0" encoding="utf-8"?>
<ds:datastoreItem xmlns:ds="http://schemas.openxmlformats.org/officeDocument/2006/customXml" ds:itemID="{B7B5E2AF-9569-4EEB-9566-7DF5658DD5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7A871D-04D4-4288-9F64-180A2C1F9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294f4-4970-4891-b816-102ab340a9f2"/>
    <ds:schemaRef ds:uri="8c902929-c11e-4be2-b1f0-be14cee91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1E968-7D1E-4E9D-A7BC-52EEDC0F97B5}">
  <ds:schemaRefs>
    <ds:schemaRef ds:uri="8c902929-c11e-4be2-b1f0-be14cee91bf8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ac0294f4-4970-4891-b816-102ab340a9f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BAGGY FIXED WAIST</vt:lpstr>
      <vt:lpstr>TALL -ELASTICATED WAIST</vt:lpstr>
      <vt:lpstr>MAINRANGE - ELASTICATED WAIST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Wainwright</dc:creator>
  <cp:keywords/>
  <dc:description/>
  <cp:lastModifiedBy>MacKenzie Wilshier</cp:lastModifiedBy>
  <cp:revision/>
  <dcterms:created xsi:type="dcterms:W3CDTF">2024-04-22T15:45:46Z</dcterms:created>
  <dcterms:modified xsi:type="dcterms:W3CDTF">2025-01-22T17:26:17Z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0x010100C0ADAB1D509EE146BEEBD765699BB749</vt:lpwstr>
  </property>
  <property fmtid="{D5CDD505-2E9C-101B-9397-08002B2CF9AE}" pid="3" name="MediaServiceImageTags">
    <vt:lpwstr/>
  </property>
</Properties>
</file>