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emson-my.sharepoint.com/personal/manikav_clemson_edu/Documents/Analysis of tracking systems/assignments/lab_5/"/>
    </mc:Choice>
  </mc:AlternateContent>
  <xr:revisionPtr revIDLastSave="0" documentId="8_{A312847C-AA98-4B80-83FC-1A120E9801D3}" xr6:coauthVersionLast="45" xr6:coauthVersionMax="45" xr10:uidLastSave="{00000000-0000-0000-0000-000000000000}"/>
  <bookViews>
    <workbookView xWindow="-108" yWindow="-108" windowWidth="23256" windowHeight="12576" xr2:uid="{53985944-0BD8-4917-93EF-4B20436FAD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0" i="1" l="1"/>
  <c r="A32" i="1"/>
  <c r="A33" i="1"/>
  <c r="A34" i="1"/>
  <c r="A36" i="1"/>
  <c r="A37" i="1"/>
  <c r="A38" i="1"/>
  <c r="A39" i="1"/>
  <c r="A40" i="1"/>
  <c r="A41" i="1"/>
  <c r="A44" i="1"/>
  <c r="A46" i="1"/>
  <c r="A47" i="1"/>
  <c r="A48" i="1"/>
  <c r="A50" i="1"/>
  <c r="A51" i="1"/>
  <c r="A52" i="1"/>
  <c r="A54" i="1"/>
  <c r="A55" i="1"/>
  <c r="A56" i="1"/>
  <c r="A57" i="1"/>
  <c r="A58" i="1"/>
  <c r="A59" i="1"/>
  <c r="A60" i="1"/>
  <c r="A61" i="1"/>
  <c r="A62" i="1"/>
  <c r="A64" i="1"/>
  <c r="A65" i="1"/>
  <c r="A66" i="1"/>
  <c r="A67" i="1"/>
  <c r="A68" i="1"/>
  <c r="A93" i="1"/>
  <c r="A94" i="1"/>
  <c r="A95" i="1"/>
  <c r="A96" i="1"/>
  <c r="A97" i="1"/>
  <c r="A100" i="1"/>
  <c r="A101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6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4" i="1"/>
  <c r="A137" i="1"/>
  <c r="A139" i="1"/>
  <c r="A177" i="1"/>
  <c r="A178" i="1"/>
  <c r="A180" i="1"/>
  <c r="A181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6" i="1"/>
  <c r="A249" i="1"/>
  <c r="A250" i="1"/>
  <c r="A251" i="1"/>
  <c r="A252" i="1"/>
  <c r="A253" i="1"/>
  <c r="A254" i="1"/>
  <c r="A257" i="1"/>
  <c r="A258" i="1"/>
  <c r="A259" i="1"/>
  <c r="A260" i="1"/>
  <c r="A261" i="1"/>
  <c r="A262" i="1"/>
  <c r="A263" i="1"/>
  <c r="A264" i="1"/>
  <c r="A265" i="1"/>
  <c r="A266" i="1"/>
  <c r="A269" i="1"/>
  <c r="A270" i="1"/>
  <c r="A272" i="1"/>
  <c r="A304" i="1"/>
  <c r="A306" i="1"/>
  <c r="A308" i="1"/>
  <c r="A309" i="1"/>
  <c r="A310" i="1"/>
  <c r="A312" i="1"/>
  <c r="A313" i="1"/>
  <c r="A315" i="1"/>
  <c r="A316" i="1"/>
  <c r="A317" i="1"/>
  <c r="A318" i="1"/>
  <c r="A319" i="1"/>
  <c r="A321" i="1"/>
  <c r="A322" i="1"/>
  <c r="A323" i="1"/>
  <c r="A328" i="1"/>
  <c r="A369" i="1"/>
  <c r="A371" i="1"/>
  <c r="A372" i="1"/>
  <c r="A373" i="1"/>
  <c r="A374" i="1"/>
  <c r="A375" i="1"/>
  <c r="A376" i="1"/>
  <c r="A377" i="1"/>
  <c r="A378" i="1"/>
  <c r="A380" i="1"/>
  <c r="A381" i="1"/>
  <c r="A382" i="1"/>
  <c r="A383" i="1"/>
  <c r="A384" i="1"/>
  <c r="A385" i="1"/>
  <c r="A386" i="1"/>
  <c r="A387" i="1"/>
  <c r="A389" i="1"/>
  <c r="A390" i="1"/>
  <c r="A391" i="1"/>
  <c r="A392" i="1"/>
  <c r="A394" i="1"/>
  <c r="A397" i="1"/>
  <c r="A400" i="1"/>
  <c r="A401" i="1"/>
  <c r="A402" i="1"/>
  <c r="A403" i="1"/>
  <c r="A430" i="1"/>
  <c r="A431" i="1"/>
  <c r="A432" i="1"/>
  <c r="A433" i="1"/>
  <c r="A436" i="1"/>
  <c r="A437" i="1"/>
  <c r="A438" i="1"/>
  <c r="A439" i="1"/>
  <c r="A440" i="1"/>
  <c r="A441" i="1"/>
  <c r="A442" i="1"/>
  <c r="A444" i="1"/>
  <c r="A445" i="1"/>
  <c r="A446" i="1"/>
  <c r="A447" i="1"/>
  <c r="A448" i="1"/>
  <c r="A450" i="1"/>
  <c r="A451" i="1"/>
  <c r="A452" i="1"/>
  <c r="A453" i="1"/>
  <c r="A454" i="1"/>
  <c r="A455" i="1"/>
  <c r="A457" i="1"/>
  <c r="A482" i="1"/>
  <c r="A483" i="1"/>
  <c r="A484" i="1"/>
  <c r="A485" i="1"/>
  <c r="A487" i="1"/>
  <c r="A488" i="1"/>
  <c r="A489" i="1"/>
  <c r="A491" i="1"/>
  <c r="A492" i="1"/>
  <c r="A493" i="1"/>
  <c r="A494" i="1"/>
  <c r="A495" i="1"/>
  <c r="A496" i="1"/>
  <c r="A497" i="1"/>
  <c r="A499" i="1"/>
  <c r="A500" i="1"/>
  <c r="A505" i="1"/>
  <c r="A542" i="1"/>
  <c r="A543" i="1"/>
  <c r="A544" i="1"/>
  <c r="A545" i="1"/>
  <c r="A547" i="1"/>
  <c r="A548" i="1"/>
  <c r="A549" i="1"/>
  <c r="A551" i="1"/>
  <c r="A552" i="1"/>
  <c r="A554" i="1"/>
  <c r="A555" i="1"/>
  <c r="A556" i="1"/>
  <c r="A558" i="1"/>
  <c r="A560" i="1"/>
  <c r="A561" i="1"/>
  <c r="A562" i="1"/>
  <c r="A563" i="1"/>
  <c r="A567" i="1"/>
  <c r="A568" i="1"/>
  <c r="A596" i="1"/>
  <c r="A597" i="1"/>
  <c r="A598" i="1"/>
  <c r="A600" i="1"/>
  <c r="A601" i="1"/>
  <c r="A602" i="1"/>
  <c r="A603" i="1"/>
  <c r="A604" i="1"/>
  <c r="A605" i="1"/>
  <c r="A606" i="1"/>
  <c r="A607" i="1"/>
  <c r="A608" i="1"/>
  <c r="A609" i="1"/>
  <c r="A610" i="1"/>
  <c r="A613" i="1"/>
  <c r="A615" i="1"/>
  <c r="A616" i="1"/>
  <c r="A618" i="1"/>
  <c r="A619" i="1"/>
  <c r="A622" i="1"/>
  <c r="A623" i="1"/>
  <c r="A625" i="1"/>
  <c r="A656" i="1"/>
  <c r="A657" i="1"/>
  <c r="A658" i="1"/>
  <c r="A659" i="1"/>
  <c r="A660" i="1"/>
  <c r="A661" i="1"/>
  <c r="A662" i="1"/>
  <c r="A663" i="1"/>
  <c r="A665" i="1"/>
  <c r="A666" i="1"/>
  <c r="A667" i="1"/>
  <c r="A668" i="1"/>
  <c r="A669" i="1"/>
  <c r="A670" i="1"/>
  <c r="A671" i="1"/>
  <c r="A672" i="1"/>
  <c r="A673" i="1"/>
  <c r="A674" i="1"/>
  <c r="A676" i="1"/>
  <c r="A677" i="1"/>
  <c r="A679" i="1"/>
  <c r="A681" i="1"/>
  <c r="A683" i="1"/>
  <c r="A719" i="1"/>
  <c r="A720" i="1"/>
  <c r="A722" i="1"/>
  <c r="A726" i="1"/>
  <c r="A727" i="1"/>
  <c r="A728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5" i="1"/>
  <c r="A746" i="1"/>
  <c r="A747" i="1"/>
</calcChain>
</file>

<file path=xl/sharedStrings.xml><?xml version="1.0" encoding="utf-8"?>
<sst xmlns="http://schemas.openxmlformats.org/spreadsheetml/2006/main" count="1" uniqueCount="1">
  <si>
    <t>Measurement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</si>
</sst>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2138C-4B99-4BD4-BED5-6ED846A16213}">
  <dimension ref="A1:B781"/>
  <sheetViews>
    <sheetView tabSelected="1" workbookViewId="0">
      <selection activeCell="F3" sqref="F3"/>
    </sheetView>
  </sheetViews>
  <sheetFormatPr defaultRowHeight="14.4"/>
  <sheetData>
    <row r="1" spans="1:2">
      <c r="A1" t="b">
        <v>1</v>
      </c>
      <c r="B1" t="s">
        <v>0</v>
      </c>
    </row>
    <row r="2" spans="1:2">
      <c r="A2" s="1">
        <v>0</v>
      </c>
      <c r="B2">
        <v>0.23835100000000001</v>
      </c>
    </row>
    <row r="3" spans="1:2">
      <c r="A3" s="1">
        <v>9.9833000000000005E-2</v>
      </c>
      <c r="B3">
        <v>1.91113</v>
      </c>
    </row>
    <row r="4" spans="1:2">
      <c r="A4" s="1">
        <v>0.26489200000000002</v>
      </c>
      <c r="B4">
        <v>-0.12379800000000001</v>
      </c>
    </row>
    <row r="5" spans="1:2">
      <c r="A5" s="1">
        <v>0.42782999999999999</v>
      </c>
      <c r="B5">
        <v>-1.189705</v>
      </c>
    </row>
    <row r="6" spans="1:2">
      <c r="A6" s="1">
        <v>0.49712099999999998</v>
      </c>
      <c r="B6">
        <v>-1.1504669999999999</v>
      </c>
    </row>
    <row r="7" spans="1:2">
      <c r="A7" s="1">
        <v>0.59995699999999996</v>
      </c>
      <c r="B7">
        <v>0.17102999999999999</v>
      </c>
    </row>
    <row r="8" spans="1:2">
      <c r="A8" s="1">
        <v>0.63782700000000003</v>
      </c>
      <c r="B8">
        <v>1.0689150000000001</v>
      </c>
    </row>
    <row r="9" spans="1:2">
      <c r="A9" s="1">
        <v>0.68565299999999996</v>
      </c>
      <c r="B9">
        <v>-6.8496000000000001E-2</v>
      </c>
    </row>
    <row r="10" spans="1:2">
      <c r="A10" s="1">
        <v>0.855074</v>
      </c>
      <c r="B10">
        <v>-0.52451000000000003</v>
      </c>
    </row>
    <row r="11" spans="1:2">
      <c r="A11" s="1">
        <v>0.97578799999999999</v>
      </c>
      <c r="B11">
        <v>0.36360100000000001</v>
      </c>
    </row>
    <row r="12" spans="1:2">
      <c r="A12" s="1">
        <v>0.99774399999999996</v>
      </c>
      <c r="B12">
        <v>1.435927</v>
      </c>
    </row>
    <row r="13" spans="1:2">
      <c r="A13" s="1">
        <v>0.970661</v>
      </c>
      <c r="B13">
        <v>1.861953</v>
      </c>
    </row>
    <row r="14" spans="1:2">
      <c r="A14" s="1">
        <v>0.88717500000000005</v>
      </c>
      <c r="B14">
        <v>0.46064100000000002</v>
      </c>
    </row>
    <row r="15" spans="1:2">
      <c r="A15" s="1">
        <v>0.87445700000000004</v>
      </c>
      <c r="B15">
        <v>0.82988300000000004</v>
      </c>
    </row>
    <row r="16" spans="1:2">
      <c r="A16" s="1">
        <v>0.90674500000000002</v>
      </c>
      <c r="B16">
        <v>-0.99639699999999998</v>
      </c>
    </row>
    <row r="17" spans="1:2">
      <c r="A17" s="1">
        <v>0.84424100000000002</v>
      </c>
      <c r="B17">
        <v>1.230702</v>
      </c>
    </row>
    <row r="18" spans="1:2">
      <c r="A18" s="1">
        <v>0.70367500000000005</v>
      </c>
      <c r="B18">
        <v>-0.21567800000000001</v>
      </c>
    </row>
    <row r="19" spans="1:2">
      <c r="A19" s="1">
        <v>0.50071699999999997</v>
      </c>
      <c r="B19">
        <v>1.2500070000000001</v>
      </c>
    </row>
    <row r="20" spans="1:2">
      <c r="A20" s="1">
        <v>0.54032100000000005</v>
      </c>
      <c r="B20">
        <v>0.89074299999999995</v>
      </c>
    </row>
    <row r="21" spans="1:2">
      <c r="A21" s="1">
        <v>0.43421399999999999</v>
      </c>
      <c r="B21">
        <v>1.8279609999999999</v>
      </c>
    </row>
    <row r="22" spans="1:2">
      <c r="A22" s="1">
        <v>0.44626100000000002</v>
      </c>
      <c r="B22">
        <v>0.70429299999999995</v>
      </c>
    </row>
    <row r="23" spans="1:2">
      <c r="A23" s="1">
        <v>0.459254</v>
      </c>
      <c r="B23">
        <v>-0.971194</v>
      </c>
    </row>
    <row r="24" spans="1:2">
      <c r="A24" s="1">
        <v>0.224472</v>
      </c>
      <c r="B24">
        <v>0.301539</v>
      </c>
    </row>
    <row r="25" spans="1:2">
      <c r="A25" s="1">
        <v>0.42206199999999999</v>
      </c>
      <c r="B25">
        <v>-0.83300099999999999</v>
      </c>
    </row>
    <row r="26" spans="1:2">
      <c r="A26" s="1">
        <v>0.29085699999999998</v>
      </c>
      <c r="B26">
        <v>0.417431</v>
      </c>
    </row>
    <row r="27" spans="1:2">
      <c r="A27" s="1">
        <v>0.101725</v>
      </c>
      <c r="B27">
        <v>-0.31266500000000003</v>
      </c>
    </row>
    <row r="28" spans="1:2">
      <c r="A28" s="1">
        <v>-1.8363999999999998E-2</v>
      </c>
      <c r="B28">
        <v>0.50217000000000001</v>
      </c>
    </row>
    <row r="29" spans="1:2">
      <c r="A29" s="1">
        <v>-0.17760000000000001</v>
      </c>
      <c r="B29">
        <v>0.25065500000000002</v>
      </c>
    </row>
    <row r="30" spans="1:2">
      <c r="A30" s="1">
        <f>-0.25048</f>
        <v>-0.25047999999999998</v>
      </c>
      <c r="B30">
        <v>-0.35409600000000002</v>
      </c>
    </row>
    <row r="31" spans="1:2">
      <c r="A31" s="1">
        <v>-0.35830400000000001</v>
      </c>
      <c r="B31">
        <v>1.4032309999999999</v>
      </c>
    </row>
    <row r="32" spans="1:2">
      <c r="A32" s="1">
        <f>-0.382129</f>
        <v>-0.382129</v>
      </c>
      <c r="B32">
        <v>-0.67983499999999997</v>
      </c>
    </row>
    <row r="33" spans="1:2">
      <c r="A33" s="1">
        <f>-0.516171</f>
        <v>-0.51617100000000005</v>
      </c>
      <c r="B33">
        <v>-2.6282E-2</v>
      </c>
    </row>
    <row r="34" spans="1:2">
      <c r="A34" s="1">
        <f>-0.529911</f>
        <v>-0.52991100000000002</v>
      </c>
      <c r="B34">
        <v>-1.650204</v>
      </c>
    </row>
    <row r="35" spans="1:2">
      <c r="A35" s="1">
        <v>-0.40600000000000003</v>
      </c>
      <c r="B35">
        <v>1.024832</v>
      </c>
    </row>
    <row r="36" spans="1:2">
      <c r="A36" s="1">
        <f>-0.531172</f>
        <v>-0.53117199999999998</v>
      </c>
      <c r="B36">
        <v>-0.24832399999999999</v>
      </c>
    </row>
    <row r="37" spans="1:2">
      <c r="A37" s="1">
        <f>-0.606872</f>
        <v>-0.60687199999999997</v>
      </c>
      <c r="B37">
        <v>-0.95288300000000004</v>
      </c>
    </row>
    <row r="38" spans="1:2">
      <c r="A38" s="1">
        <f>-0.6543</f>
        <v>-0.65429999999999999</v>
      </c>
      <c r="B38">
        <v>-0.45357999999999998</v>
      </c>
    </row>
    <row r="39" spans="1:2">
      <c r="A39" s="1">
        <f>-0.593302</f>
        <v>-0.593302</v>
      </c>
      <c r="B39">
        <v>-0.19744800000000001</v>
      </c>
    </row>
    <row r="40" spans="1:2">
      <c r="A40" s="1">
        <f>-0.661574</f>
        <v>-0.661574</v>
      </c>
      <c r="B40">
        <v>-0.87674799999999997</v>
      </c>
    </row>
    <row r="41" spans="1:2">
      <c r="A41" s="1">
        <f>-0.734723</f>
        <v>-0.73472300000000001</v>
      </c>
      <c r="B41">
        <v>-0.68108400000000002</v>
      </c>
    </row>
    <row r="42" spans="1:2">
      <c r="A42" s="1">
        <v>-0.67808599999999997</v>
      </c>
      <c r="B42">
        <v>0.56638200000000005</v>
      </c>
    </row>
    <row r="43" spans="1:2">
      <c r="A43" s="1">
        <v>-0.77228200000000002</v>
      </c>
      <c r="B43">
        <v>0.98055000000000003</v>
      </c>
    </row>
    <row r="44" spans="1:2">
      <c r="A44" s="1">
        <f>-0.688134</f>
        <v>-0.68813400000000002</v>
      </c>
      <c r="B44">
        <v>-1.692204</v>
      </c>
    </row>
    <row r="45" spans="1:2">
      <c r="A45" s="1">
        <v>-0.81695200000000001</v>
      </c>
      <c r="B45">
        <v>0.26211899999999999</v>
      </c>
    </row>
    <row r="46" spans="1:2">
      <c r="A46" s="1">
        <f>-0.838387</f>
        <v>-0.83838699999999999</v>
      </c>
      <c r="B46">
        <v>-1.4290309999999999</v>
      </c>
    </row>
    <row r="47" spans="1:2">
      <c r="A47" s="1">
        <f>-0.930095</f>
        <v>-0.93009500000000001</v>
      </c>
      <c r="B47">
        <v>-2.6909670000000001</v>
      </c>
    </row>
    <row r="48" spans="1:2">
      <c r="A48" s="1">
        <f>-0.923809</f>
        <v>-0.92380899999999999</v>
      </c>
      <c r="B48">
        <v>-3.366873</v>
      </c>
    </row>
    <row r="49" spans="1:2">
      <c r="A49" s="1">
        <v>-0.97814400000000001</v>
      </c>
      <c r="B49">
        <v>1.6480570000000001</v>
      </c>
    </row>
    <row r="50" spans="1:2">
      <c r="A50" s="1">
        <f>-0.978413</f>
        <v>-0.97841299999999998</v>
      </c>
      <c r="B50">
        <v>-4.6323999999999997E-2</v>
      </c>
    </row>
    <row r="51" spans="1:2">
      <c r="A51" s="1">
        <f>-1</f>
        <v>-1</v>
      </c>
      <c r="B51">
        <v>-2.0090430000000001</v>
      </c>
    </row>
    <row r="52" spans="1:2">
      <c r="A52" s="1">
        <f>-0.999869</f>
        <v>-0.99986900000000001</v>
      </c>
      <c r="B52">
        <v>-2.3854E-2</v>
      </c>
    </row>
    <row r="53" spans="1:2">
      <c r="A53" s="1">
        <v>-0.98804000000000003</v>
      </c>
      <c r="B53">
        <v>0.49179699999999998</v>
      </c>
    </row>
    <row r="54" spans="1:2">
      <c r="A54" s="1">
        <f>-0.978501</f>
        <v>-0.97850099999999995</v>
      </c>
      <c r="B54">
        <v>-1.8701430000000001</v>
      </c>
    </row>
    <row r="55" spans="1:2">
      <c r="A55" s="1">
        <f>-0.984561</f>
        <v>-0.98456100000000002</v>
      </c>
      <c r="B55">
        <v>-1.53485</v>
      </c>
    </row>
    <row r="56" spans="1:2">
      <c r="A56" s="1">
        <f>-0.945725</f>
        <v>-0.94572500000000004</v>
      </c>
      <c r="B56">
        <v>-0.913964</v>
      </c>
    </row>
    <row r="57" spans="1:2">
      <c r="A57" s="1">
        <f>-0.959912</f>
        <v>-0.95991199999999999</v>
      </c>
      <c r="B57">
        <v>-1.1438569999999999</v>
      </c>
    </row>
    <row r="58" spans="1:2">
      <c r="A58" s="1">
        <f>-0.914356</f>
        <v>-0.91435599999999995</v>
      </c>
      <c r="B58">
        <v>-0.35868</v>
      </c>
    </row>
    <row r="59" spans="1:2">
      <c r="A59" s="1">
        <f>-0.814864</f>
        <v>-0.81486400000000003</v>
      </c>
      <c r="B59">
        <v>-0.76939500000000005</v>
      </c>
    </row>
    <row r="60" spans="1:2">
      <c r="A60" s="1">
        <f>-0.717862</f>
        <v>-0.717862</v>
      </c>
      <c r="B60">
        <v>-1.991109</v>
      </c>
    </row>
    <row r="61" spans="1:2">
      <c r="A61" s="1">
        <f>-0.65583</f>
        <v>-0.65583000000000002</v>
      </c>
      <c r="B61">
        <v>-8.5947999999999997E-2</v>
      </c>
    </row>
    <row r="62" spans="1:2">
      <c r="A62" s="1">
        <f>-0.691376</f>
        <v>-0.69137599999999999</v>
      </c>
      <c r="B62">
        <v>-0.47148299999999999</v>
      </c>
    </row>
    <row r="63" spans="1:2">
      <c r="A63" s="1">
        <v>-0.56523599999999996</v>
      </c>
      <c r="B63">
        <v>1.1373979999999999</v>
      </c>
    </row>
    <row r="64" spans="1:2">
      <c r="A64" s="1">
        <f>-0.449296</f>
        <v>-0.44929599999999997</v>
      </c>
      <c r="B64">
        <v>-0.91223200000000004</v>
      </c>
    </row>
    <row r="65" spans="1:2">
      <c r="A65" s="1">
        <f>-0.356654</f>
        <v>-0.35665400000000003</v>
      </c>
      <c r="B65">
        <v>-3.1503000000000003E-2</v>
      </c>
    </row>
    <row r="66" spans="1:2">
      <c r="A66" s="1">
        <f>-0.523969</f>
        <v>-0.52396900000000002</v>
      </c>
      <c r="B66">
        <v>-1.2142539999999999</v>
      </c>
    </row>
    <row r="67" spans="1:2">
      <c r="A67" s="1">
        <f>-0.321032</f>
        <v>-0.32103199999999998</v>
      </c>
      <c r="B67">
        <v>-1.1441209999999999</v>
      </c>
    </row>
    <row r="68" spans="1:2">
      <c r="A68" s="1">
        <f>-0.129024</f>
        <v>-0.129024</v>
      </c>
      <c r="B68">
        <v>-2.1591399999999998</v>
      </c>
    </row>
    <row r="69" spans="1:2">
      <c r="A69" s="1">
        <v>4.0327000000000002E-2</v>
      </c>
      <c r="B69">
        <v>0.231652</v>
      </c>
    </row>
    <row r="70" spans="1:2">
      <c r="A70" s="1">
        <v>0.24956300000000001</v>
      </c>
      <c r="B70">
        <v>0.47376499999999999</v>
      </c>
    </row>
    <row r="71" spans="1:2">
      <c r="A71" s="1">
        <v>0.225275</v>
      </c>
      <c r="B71">
        <v>0.42075800000000002</v>
      </c>
    </row>
    <row r="72" spans="1:2">
      <c r="A72" s="1">
        <v>0.427707</v>
      </c>
      <c r="B72">
        <v>3.013503</v>
      </c>
    </row>
    <row r="73" spans="1:2">
      <c r="A73" s="1">
        <v>0.56924600000000003</v>
      </c>
      <c r="B73">
        <v>0.49225000000000002</v>
      </c>
    </row>
    <row r="74" spans="1:2">
      <c r="A74" s="1">
        <v>0.74451299999999998</v>
      </c>
      <c r="B74">
        <v>-8.3546999999999996E-2</v>
      </c>
    </row>
    <row r="75" spans="1:2">
      <c r="A75" s="1">
        <v>0.85424699999999998</v>
      </c>
      <c r="B75">
        <v>-2.2114400000000001</v>
      </c>
    </row>
    <row r="76" spans="1:2">
      <c r="A76" s="1">
        <v>0.89801699999999995</v>
      </c>
      <c r="B76">
        <v>0.48544900000000002</v>
      </c>
    </row>
    <row r="77" spans="1:2">
      <c r="A77" s="1">
        <v>0.89122599999999996</v>
      </c>
      <c r="B77">
        <v>0.74916400000000005</v>
      </c>
    </row>
    <row r="78" spans="1:2">
      <c r="A78" s="1">
        <v>0.88488500000000003</v>
      </c>
      <c r="B78">
        <v>-0.185368</v>
      </c>
    </row>
    <row r="79" spans="1:2">
      <c r="A79" s="1">
        <v>0.95545899999999995</v>
      </c>
      <c r="B79">
        <v>0.33779700000000001</v>
      </c>
    </row>
    <row r="80" spans="1:2">
      <c r="A80" s="1">
        <v>0.97711599999999998</v>
      </c>
      <c r="B80">
        <v>1.040195</v>
      </c>
    </row>
    <row r="81" spans="1:2">
      <c r="A81" s="1">
        <v>0.99992599999999998</v>
      </c>
      <c r="B81">
        <v>0.98493200000000003</v>
      </c>
    </row>
    <row r="82" spans="1:2">
      <c r="A82" s="1">
        <v>0.98633400000000004</v>
      </c>
      <c r="B82">
        <v>0.71121199999999996</v>
      </c>
    </row>
    <row r="83" spans="1:2">
      <c r="A83" s="1">
        <v>0.97866900000000001</v>
      </c>
      <c r="B83">
        <v>0.69069400000000003</v>
      </c>
    </row>
    <row r="84" spans="1:2">
      <c r="A84" s="1">
        <v>0.93819399999999997</v>
      </c>
      <c r="B84">
        <v>0.34927900000000001</v>
      </c>
    </row>
    <row r="85" spans="1:2">
      <c r="A85" s="1">
        <v>0.92320999999999998</v>
      </c>
      <c r="B85">
        <v>0.95228299999999999</v>
      </c>
    </row>
    <row r="86" spans="1:2">
      <c r="A86" s="1">
        <v>0.87647299999999995</v>
      </c>
      <c r="B86">
        <v>1.051004</v>
      </c>
    </row>
    <row r="87" spans="1:2">
      <c r="A87" s="1">
        <v>0.75397199999999998</v>
      </c>
      <c r="B87">
        <v>1.618887</v>
      </c>
    </row>
    <row r="88" spans="1:2">
      <c r="A88" s="1">
        <v>0.70835300000000001</v>
      </c>
      <c r="B88">
        <v>0.715368</v>
      </c>
    </row>
    <row r="89" spans="1:2">
      <c r="A89" s="1">
        <v>0.42844500000000002</v>
      </c>
      <c r="B89">
        <v>7.7804999999999999E-2</v>
      </c>
    </row>
    <row r="90" spans="1:2">
      <c r="A90" s="1">
        <v>0.216831</v>
      </c>
      <c r="B90">
        <v>0.52157100000000001</v>
      </c>
    </row>
    <row r="91" spans="1:2">
      <c r="A91" s="1">
        <v>2.1512E-2</v>
      </c>
      <c r="B91">
        <v>-5.0139000000000003E-2</v>
      </c>
    </row>
    <row r="92" spans="1:2">
      <c r="A92" s="1">
        <v>-0.18585499999999999</v>
      </c>
      <c r="B92">
        <v>0.30664599999999997</v>
      </c>
    </row>
    <row r="93" spans="1:2">
      <c r="A93" s="1">
        <f>-0.288446</f>
        <v>-0.28844599999999998</v>
      </c>
      <c r="B93">
        <v>-0.88955399999999996</v>
      </c>
    </row>
    <row r="94" spans="1:2">
      <c r="A94" s="1">
        <f>-0.306811</f>
        <v>-0.306811</v>
      </c>
      <c r="B94">
        <v>-1.7560640000000001</v>
      </c>
    </row>
    <row r="95" spans="1:2">
      <c r="A95" s="1">
        <f>-0.34895</f>
        <v>-0.34894999999999998</v>
      </c>
      <c r="B95">
        <v>-1.5905199999999999</v>
      </c>
    </row>
    <row r="96" spans="1:2">
      <c r="A96" s="1">
        <f>-0.400911</f>
        <v>-0.40091100000000002</v>
      </c>
      <c r="B96">
        <v>-0.50749900000000003</v>
      </c>
    </row>
    <row r="97" spans="1:2">
      <c r="A97" s="1">
        <f>-0.376032</f>
        <v>-0.37603199999999998</v>
      </c>
      <c r="B97">
        <v>-1.4797849999999999</v>
      </c>
    </row>
    <row r="98" spans="1:2">
      <c r="A98" s="1">
        <v>-0.37375799999999998</v>
      </c>
      <c r="B98">
        <v>1.6379000000000001E-2</v>
      </c>
    </row>
    <row r="99" spans="1:2">
      <c r="A99" s="1">
        <v>-0.39479999999999998</v>
      </c>
      <c r="B99">
        <v>0.50448800000000005</v>
      </c>
    </row>
    <row r="100" spans="1:2">
      <c r="A100" s="1">
        <f>-0.381609</f>
        <v>-0.38160899999999998</v>
      </c>
      <c r="B100">
        <v>-1.5495570000000001</v>
      </c>
    </row>
    <row r="101" spans="1:2">
      <c r="A101" s="1">
        <f>-0.487631</f>
        <v>-0.48763099999999998</v>
      </c>
      <c r="B101">
        <v>-0.15673000000000001</v>
      </c>
    </row>
    <row r="102" spans="1:2">
      <c r="A102" s="1">
        <v>-0.579847</v>
      </c>
      <c r="B102">
        <v>0.34064499999999998</v>
      </c>
    </row>
    <row r="103" spans="1:2">
      <c r="A103" s="1">
        <f>-0.621201</f>
        <v>-0.621201</v>
      </c>
      <c r="B103">
        <v>-0.98045499999999997</v>
      </c>
    </row>
    <row r="104" spans="1:2">
      <c r="A104" s="1">
        <f>-0.59304</f>
        <v>-0.59304000000000001</v>
      </c>
      <c r="B104">
        <v>-1.361585</v>
      </c>
    </row>
    <row r="105" spans="1:2">
      <c r="A105" s="1">
        <f>-0.747083</f>
        <v>-0.74708300000000005</v>
      </c>
      <c r="B105">
        <v>-1.843575</v>
      </c>
    </row>
    <row r="106" spans="1:2">
      <c r="A106" s="1">
        <f>-0.898148</f>
        <v>-0.89814799999999995</v>
      </c>
      <c r="B106">
        <v>-0.144735</v>
      </c>
    </row>
    <row r="107" spans="1:2">
      <c r="A107" s="1">
        <f>-0.904171</f>
        <v>-0.90417099999999995</v>
      </c>
      <c r="B107">
        <v>-0.67471999999999999</v>
      </c>
    </row>
    <row r="108" spans="1:2">
      <c r="A108" s="1">
        <f>-0.92414</f>
        <v>-0.92413999999999996</v>
      </c>
      <c r="B108">
        <v>-0.79454599999999997</v>
      </c>
    </row>
    <row r="109" spans="1:2">
      <c r="A109" s="1">
        <f>-0.9072</f>
        <v>-0.90720000000000001</v>
      </c>
      <c r="B109">
        <v>-0.86920200000000003</v>
      </c>
    </row>
    <row r="110" spans="1:2">
      <c r="A110" s="1">
        <f>-0.88525</f>
        <v>-0.88524999999999998</v>
      </c>
      <c r="B110">
        <v>-1.841523</v>
      </c>
    </row>
    <row r="111" spans="1:2">
      <c r="A111" s="1">
        <f>-0.900402</f>
        <v>-0.90040200000000004</v>
      </c>
      <c r="B111">
        <v>-1.264769</v>
      </c>
    </row>
    <row r="112" spans="1:2">
      <c r="A112" s="1">
        <f>-0.935396</f>
        <v>-0.93539600000000001</v>
      </c>
      <c r="B112">
        <v>-1.622288</v>
      </c>
    </row>
    <row r="113" spans="1:2">
      <c r="A113" s="1">
        <f>-0.970203</f>
        <v>-0.97020300000000004</v>
      </c>
      <c r="B113">
        <v>-1.4183410000000001</v>
      </c>
    </row>
    <row r="114" spans="1:2">
      <c r="A114" s="1">
        <f>-0.950143</f>
        <v>-0.95014299999999996</v>
      </c>
      <c r="B114">
        <v>-0.21090300000000001</v>
      </c>
    </row>
    <row r="115" spans="1:2">
      <c r="A115" s="1">
        <v>-0.98195500000000002</v>
      </c>
      <c r="B115">
        <v>0.34635500000000002</v>
      </c>
    </row>
    <row r="116" spans="1:2">
      <c r="A116" s="1">
        <f>-0.989438</f>
        <v>-0.98943800000000004</v>
      </c>
      <c r="B116">
        <v>-0.69790099999999999</v>
      </c>
    </row>
    <row r="117" spans="1:2">
      <c r="A117" s="1">
        <v>-0.97473900000000002</v>
      </c>
      <c r="B117">
        <v>0.10133499999999999</v>
      </c>
    </row>
    <row r="118" spans="1:2">
      <c r="A118" s="1">
        <f>-0.99784</f>
        <v>-0.99783999999999995</v>
      </c>
      <c r="B118">
        <v>-0.86724699999999999</v>
      </c>
    </row>
    <row r="119" spans="1:2">
      <c r="A119" s="1">
        <f>-0.997561</f>
        <v>-0.99756100000000003</v>
      </c>
      <c r="B119">
        <v>-1.5803769999999999</v>
      </c>
    </row>
    <row r="120" spans="1:2">
      <c r="A120" s="1">
        <f>-0.999995</f>
        <v>-0.99999499999999997</v>
      </c>
      <c r="B120">
        <v>-0.90525599999999995</v>
      </c>
    </row>
    <row r="121" spans="1:2">
      <c r="A121" s="1">
        <f>-0.999773</f>
        <v>-0.99977300000000002</v>
      </c>
      <c r="B121">
        <v>-1.0165690000000001</v>
      </c>
    </row>
    <row r="122" spans="1:2">
      <c r="A122" s="1">
        <f>-0.980651</f>
        <v>-0.98065100000000005</v>
      </c>
      <c r="B122">
        <v>-1.2949139999999999</v>
      </c>
    </row>
    <row r="123" spans="1:2">
      <c r="A123" s="1">
        <f>-0.956196</f>
        <v>-0.95619600000000005</v>
      </c>
      <c r="B123">
        <v>-1.4450940000000001</v>
      </c>
    </row>
    <row r="124" spans="1:2">
      <c r="A124" s="1">
        <f>-0.925846</f>
        <v>-0.92584599999999995</v>
      </c>
      <c r="B124">
        <v>-0.56612200000000001</v>
      </c>
    </row>
    <row r="125" spans="1:2">
      <c r="A125" s="1">
        <f>-0.831423</f>
        <v>-0.83142300000000002</v>
      </c>
      <c r="B125">
        <v>-1.20756</v>
      </c>
    </row>
    <row r="126" spans="1:2">
      <c r="A126" s="1">
        <f>-0.747319</f>
        <v>-0.74731899999999996</v>
      </c>
      <c r="B126">
        <v>-0.34375699999999998</v>
      </c>
    </row>
    <row r="127" spans="1:2">
      <c r="A127" s="1">
        <f>-0.822168</f>
        <v>-0.82216800000000001</v>
      </c>
      <c r="B127">
        <v>-1.839178</v>
      </c>
    </row>
    <row r="128" spans="1:2">
      <c r="A128" s="1">
        <f>-0.783588</f>
        <v>-0.78358799999999995</v>
      </c>
      <c r="B128">
        <v>-1.3967449999999999</v>
      </c>
    </row>
    <row r="129" spans="1:2">
      <c r="A129" s="1">
        <f>-0.761016</f>
        <v>-0.76101600000000003</v>
      </c>
      <c r="B129">
        <v>-0.53543200000000002</v>
      </c>
    </row>
    <row r="130" spans="1:2">
      <c r="A130" s="1">
        <f>-0.831036</f>
        <v>-0.831036</v>
      </c>
      <c r="B130">
        <v>-0.25797399999999998</v>
      </c>
    </row>
    <row r="131" spans="1:2">
      <c r="A131" s="1">
        <f>-0.858979</f>
        <v>-0.85897900000000005</v>
      </c>
      <c r="B131">
        <v>-1.4655879999999999</v>
      </c>
    </row>
    <row r="132" spans="1:2">
      <c r="A132" s="1">
        <v>-0.79329000000000005</v>
      </c>
      <c r="B132">
        <v>0.142814</v>
      </c>
    </row>
    <row r="133" spans="1:2">
      <c r="A133" s="1">
        <v>-0.74073199999999995</v>
      </c>
      <c r="B133">
        <v>0.30590899999999999</v>
      </c>
    </row>
    <row r="134" spans="1:2">
      <c r="A134" s="1">
        <f>-0.775442</f>
        <v>-0.77544199999999996</v>
      </c>
      <c r="B134">
        <v>-1.9497310000000001</v>
      </c>
    </row>
    <row r="135" spans="1:2">
      <c r="A135" s="1">
        <v>-0.67550500000000002</v>
      </c>
      <c r="B135">
        <v>0.96269800000000005</v>
      </c>
    </row>
    <row r="136" spans="1:2">
      <c r="A136" s="1">
        <v>-0.67163499999999998</v>
      </c>
      <c r="B136">
        <v>1.278715</v>
      </c>
    </row>
    <row r="137" spans="1:2">
      <c r="A137" s="1">
        <f>-0.561673</f>
        <v>-0.56167299999999998</v>
      </c>
      <c r="B137">
        <v>-1.0356339999999999</v>
      </c>
    </row>
    <row r="138" spans="1:2">
      <c r="A138" s="1">
        <v>-0.40983000000000003</v>
      </c>
      <c r="B138">
        <v>2.685937</v>
      </c>
    </row>
    <row r="139" spans="1:2">
      <c r="A139" s="1">
        <f>-0.357371</f>
        <v>-0.35737099999999999</v>
      </c>
      <c r="B139">
        <v>-2.4280879999999998</v>
      </c>
    </row>
    <row r="140" spans="1:2">
      <c r="A140" s="1">
        <v>-0.19383300000000001</v>
      </c>
      <c r="B140">
        <v>1.8714000000000001E-2</v>
      </c>
    </row>
    <row r="141" spans="1:2">
      <c r="A141" s="1">
        <v>-7.2581000000000007E-2</v>
      </c>
      <c r="B141">
        <v>0.38565700000000003</v>
      </c>
    </row>
    <row r="142" spans="1:2">
      <c r="A142" s="1">
        <v>6.0352000000000003E-2</v>
      </c>
      <c r="B142">
        <v>0.31533299999999997</v>
      </c>
    </row>
    <row r="143" spans="1:2">
      <c r="A143" s="1">
        <v>0.20097799999999999</v>
      </c>
      <c r="B143">
        <v>-1.3348739999999999</v>
      </c>
    </row>
    <row r="144" spans="1:2">
      <c r="A144" s="1">
        <v>0.475219</v>
      </c>
      <c r="B144">
        <v>-1.2313639999999999</v>
      </c>
    </row>
    <row r="145" spans="1:2">
      <c r="A145" s="1">
        <v>0.60428199999999999</v>
      </c>
      <c r="B145">
        <v>2.1207229999999999</v>
      </c>
    </row>
    <row r="146" spans="1:2">
      <c r="A146" s="1">
        <v>0.63915200000000005</v>
      </c>
      <c r="B146">
        <v>1.47929</v>
      </c>
    </row>
    <row r="147" spans="1:2">
      <c r="A147" s="1">
        <v>0.63768199999999997</v>
      </c>
      <c r="B147">
        <v>-0.96458900000000003</v>
      </c>
    </row>
    <row r="148" spans="1:2">
      <c r="A148" s="1">
        <v>0.71368900000000002</v>
      </c>
      <c r="B148">
        <v>0.25941500000000001</v>
      </c>
    </row>
    <row r="149" spans="1:2">
      <c r="A149" s="1">
        <v>0.71710700000000005</v>
      </c>
      <c r="B149">
        <v>-1.0243390000000001</v>
      </c>
    </row>
    <row r="150" spans="1:2">
      <c r="A150" s="1">
        <v>0.76067300000000004</v>
      </c>
      <c r="B150">
        <v>0.273922</v>
      </c>
    </row>
    <row r="151" spans="1:2">
      <c r="A151" s="1">
        <v>0.78874200000000005</v>
      </c>
      <c r="B151">
        <v>0.17572199999999999</v>
      </c>
    </row>
    <row r="152" spans="1:2">
      <c r="A152" s="1">
        <v>0.80734600000000001</v>
      </c>
      <c r="B152">
        <v>0.65095099999999995</v>
      </c>
    </row>
    <row r="153" spans="1:2">
      <c r="A153" s="1">
        <v>0.838476</v>
      </c>
      <c r="B153">
        <v>0.59397500000000003</v>
      </c>
    </row>
    <row r="154" spans="1:2">
      <c r="A154" s="1">
        <v>0.87734900000000005</v>
      </c>
      <c r="B154">
        <v>1.6595230000000001</v>
      </c>
    </row>
    <row r="155" spans="1:2">
      <c r="A155" s="1">
        <v>0.94347899999999996</v>
      </c>
      <c r="B155">
        <v>1.5191349999999999</v>
      </c>
    </row>
    <row r="156" spans="1:2">
      <c r="A156" s="1">
        <v>0.94944099999999998</v>
      </c>
      <c r="B156">
        <v>1.550122</v>
      </c>
    </row>
    <row r="157" spans="1:2">
      <c r="A157" s="1">
        <v>0.99724699999999999</v>
      </c>
      <c r="B157">
        <v>1.6332009999999999</v>
      </c>
    </row>
    <row r="158" spans="1:2">
      <c r="A158" s="1">
        <v>0.998942</v>
      </c>
      <c r="B158">
        <v>-0.52912499999999996</v>
      </c>
    </row>
    <row r="159" spans="1:2">
      <c r="A159" s="1">
        <v>0.99865899999999996</v>
      </c>
      <c r="B159">
        <v>1.579585</v>
      </c>
    </row>
    <row r="160" spans="1:2">
      <c r="A160" s="1">
        <v>0.99982400000000005</v>
      </c>
      <c r="B160">
        <v>0.25515199999999999</v>
      </c>
    </row>
    <row r="161" spans="1:2">
      <c r="A161" s="1">
        <v>0.998444</v>
      </c>
      <c r="B161">
        <v>0.379355</v>
      </c>
    </row>
    <row r="162" spans="1:2">
      <c r="A162" s="1">
        <v>0.99864900000000001</v>
      </c>
      <c r="B162">
        <v>2.10134</v>
      </c>
    </row>
    <row r="163" spans="1:2">
      <c r="A163" s="1">
        <v>0.98569300000000004</v>
      </c>
      <c r="B163">
        <v>1.7601329999999999</v>
      </c>
    </row>
    <row r="164" spans="1:2">
      <c r="A164" s="1">
        <v>0.96046200000000004</v>
      </c>
      <c r="B164">
        <v>1.3256829999999999</v>
      </c>
    </row>
    <row r="165" spans="1:2">
      <c r="A165" s="1">
        <v>0.89437800000000001</v>
      </c>
      <c r="B165">
        <v>5.6269E-2</v>
      </c>
    </row>
    <row r="166" spans="1:2">
      <c r="A166" s="1">
        <v>0.84164300000000003</v>
      </c>
      <c r="B166">
        <v>0.73680999999999996</v>
      </c>
    </row>
    <row r="167" spans="1:2">
      <c r="A167" s="1">
        <v>0.77981</v>
      </c>
      <c r="B167">
        <v>0.21543100000000001</v>
      </c>
    </row>
    <row r="168" spans="1:2">
      <c r="A168" s="1">
        <v>0.73385199999999995</v>
      </c>
      <c r="B168">
        <v>1.6818679999999999</v>
      </c>
    </row>
    <row r="169" spans="1:2">
      <c r="A169" s="1">
        <v>0.76145799999999997</v>
      </c>
      <c r="B169">
        <v>2.2713890000000001</v>
      </c>
    </row>
    <row r="170" spans="1:2">
      <c r="A170" s="1">
        <v>0.69772699999999999</v>
      </c>
      <c r="B170">
        <v>0.71905699999999995</v>
      </c>
    </row>
    <row r="171" spans="1:2">
      <c r="A171" s="1">
        <v>0.54604699999999995</v>
      </c>
      <c r="B171">
        <v>0.29337800000000003</v>
      </c>
    </row>
    <row r="172" spans="1:2">
      <c r="A172" s="1">
        <v>0.45705600000000002</v>
      </c>
      <c r="B172">
        <v>1.8771869999999999</v>
      </c>
    </row>
    <row r="173" spans="1:2">
      <c r="A173" s="1">
        <v>0.32521</v>
      </c>
      <c r="B173">
        <v>-0.57883099999999998</v>
      </c>
    </row>
    <row r="174" spans="1:2">
      <c r="A174" s="1">
        <v>0.15289800000000001</v>
      </c>
      <c r="B174">
        <v>-0.12366099999999999</v>
      </c>
    </row>
    <row r="175" spans="1:2">
      <c r="A175" s="1">
        <v>0.15548300000000001</v>
      </c>
      <c r="B175">
        <v>1.2873000000000001</v>
      </c>
    </row>
    <row r="176" spans="1:2">
      <c r="A176" s="1">
        <v>0.22861699999999999</v>
      </c>
      <c r="B176">
        <v>-0.467802</v>
      </c>
    </row>
    <row r="177" spans="1:2">
      <c r="A177" s="1">
        <f>-0.027208</f>
        <v>-2.7208E-2</v>
      </c>
      <c r="B177">
        <v>-0.50527200000000005</v>
      </c>
    </row>
    <row r="178" spans="1:2">
      <c r="A178" s="1">
        <f>-0.290504</f>
        <v>-0.29050399999999998</v>
      </c>
      <c r="B178">
        <v>-1.0493030000000001</v>
      </c>
    </row>
    <row r="179" spans="1:2">
      <c r="A179" s="1">
        <v>-0.40119700000000003</v>
      </c>
      <c r="B179">
        <v>0.60346599999999995</v>
      </c>
    </row>
    <row r="180" spans="1:2">
      <c r="A180" s="1">
        <f>-0.580149</f>
        <v>-0.58014900000000003</v>
      </c>
      <c r="B180">
        <v>-2.1118839999999999</v>
      </c>
    </row>
    <row r="181" spans="1:2">
      <c r="A181" s="1">
        <f>-0.615336</f>
        <v>-0.61533599999999999</v>
      </c>
      <c r="B181">
        <v>-1.1116680000000001</v>
      </c>
    </row>
    <row r="182" spans="1:2">
      <c r="A182" s="1">
        <v>-0.80771599999999999</v>
      </c>
      <c r="B182">
        <v>0.233408</v>
      </c>
    </row>
    <row r="183" spans="1:2">
      <c r="A183" s="1">
        <f>-0.876446</f>
        <v>-0.87644599999999995</v>
      </c>
      <c r="B183">
        <v>-1.1001240000000001</v>
      </c>
    </row>
    <row r="184" spans="1:2">
      <c r="A184" s="1">
        <f>-0.850112</f>
        <v>-0.85011199999999998</v>
      </c>
      <c r="B184">
        <v>-0.49134800000000001</v>
      </c>
    </row>
    <row r="185" spans="1:2">
      <c r="A185" s="1">
        <f>-0.807181</f>
        <v>-0.80718100000000004</v>
      </c>
      <c r="B185">
        <v>-1.806873</v>
      </c>
    </row>
    <row r="186" spans="1:2">
      <c r="A186" s="1">
        <f>-0.84598</f>
        <v>-0.84597999999999995</v>
      </c>
      <c r="B186">
        <v>-1.357356</v>
      </c>
    </row>
    <row r="187" spans="1:2">
      <c r="A187" s="1">
        <f>-0.908112</f>
        <v>-0.90811200000000003</v>
      </c>
      <c r="B187">
        <v>-7.0762000000000005E-2</v>
      </c>
    </row>
    <row r="188" spans="1:2">
      <c r="A188" s="1">
        <f>-0.940834</f>
        <v>-0.94083399999999995</v>
      </c>
      <c r="B188">
        <v>-1.798184</v>
      </c>
    </row>
    <row r="189" spans="1:2">
      <c r="A189" s="1">
        <f>-0.941324</f>
        <v>-0.94132400000000005</v>
      </c>
      <c r="B189">
        <v>-1.9500310000000001</v>
      </c>
    </row>
    <row r="190" spans="1:2">
      <c r="A190" s="1">
        <f>-0.972833</f>
        <v>-0.97283299999999995</v>
      </c>
      <c r="B190">
        <v>-1.487419</v>
      </c>
    </row>
    <row r="191" spans="1:2">
      <c r="A191" s="1">
        <f>-0.995508</f>
        <v>-0.99550799999999995</v>
      </c>
      <c r="B191">
        <v>-1.6128750000000001</v>
      </c>
    </row>
    <row r="192" spans="1:2">
      <c r="A192" s="1">
        <f>-0.999963</f>
        <v>-0.99996300000000005</v>
      </c>
      <c r="B192">
        <v>-2.9529010000000002</v>
      </c>
    </row>
    <row r="193" spans="1:2">
      <c r="A193" s="1">
        <f>-0.998993</f>
        <v>-0.99899300000000002</v>
      </c>
      <c r="B193">
        <v>-1.264465</v>
      </c>
    </row>
    <row r="194" spans="1:2">
      <c r="A194" s="1">
        <f>-0.997046</f>
        <v>-0.99704599999999999</v>
      </c>
      <c r="B194">
        <v>-0.89359999999999995</v>
      </c>
    </row>
    <row r="195" spans="1:2">
      <c r="A195" s="1">
        <f>-0.930662</f>
        <v>-0.93066199999999999</v>
      </c>
      <c r="B195">
        <v>-1.487932</v>
      </c>
    </row>
    <row r="196" spans="1:2">
      <c r="A196" s="1">
        <f>-0.917228</f>
        <v>-0.91722800000000004</v>
      </c>
      <c r="B196">
        <v>-1.3093779999999999</v>
      </c>
    </row>
    <row r="197" spans="1:2">
      <c r="A197" s="1">
        <f>-0.84678</f>
        <v>-0.84677999999999998</v>
      </c>
      <c r="B197">
        <v>-1.9056249999999999</v>
      </c>
    </row>
    <row r="198" spans="1:2">
      <c r="A198" s="1">
        <f>-0.820892</f>
        <v>-0.82089199999999996</v>
      </c>
      <c r="B198">
        <v>-0.45359899999999997</v>
      </c>
    </row>
    <row r="199" spans="1:2">
      <c r="A199" s="1">
        <f>-0.77203</f>
        <v>-0.77202999999999999</v>
      </c>
      <c r="B199">
        <v>-0.85666600000000004</v>
      </c>
    </row>
    <row r="200" spans="1:2">
      <c r="A200" s="1">
        <f>-0.805595</f>
        <v>-0.80559499999999995</v>
      </c>
      <c r="B200">
        <v>-0.52897099999999997</v>
      </c>
    </row>
    <row r="201" spans="1:2">
      <c r="A201" s="1">
        <f>-0.712502</f>
        <v>-0.71250199999999997</v>
      </c>
      <c r="B201">
        <v>-0.19083</v>
      </c>
    </row>
    <row r="202" spans="1:2">
      <c r="A202" s="1">
        <f>-0.607798</f>
        <v>-0.60779799999999995</v>
      </c>
      <c r="B202">
        <v>-0.99221199999999998</v>
      </c>
    </row>
    <row r="203" spans="1:2">
      <c r="A203" s="1">
        <f>-0.429061</f>
        <v>-0.42906100000000003</v>
      </c>
      <c r="B203">
        <v>-0.14333799999999999</v>
      </c>
    </row>
    <row r="204" spans="1:2">
      <c r="A204" s="1">
        <f>-0.378548</f>
        <v>-0.378548</v>
      </c>
      <c r="B204">
        <v>-1.139375</v>
      </c>
    </row>
    <row r="205" spans="1:2">
      <c r="A205" s="1">
        <v>-6.8157999999999996E-2</v>
      </c>
      <c r="B205">
        <v>0.73360999999999998</v>
      </c>
    </row>
    <row r="206" spans="1:2">
      <c r="A206" s="1">
        <f>-0.011749</f>
        <v>-1.1749000000000001E-2</v>
      </c>
      <c r="B206">
        <v>-0.36289300000000002</v>
      </c>
    </row>
    <row r="207" spans="1:2">
      <c r="A207" s="1">
        <v>0.29181099999999999</v>
      </c>
      <c r="B207">
        <v>1.490394</v>
      </c>
    </row>
    <row r="208" spans="1:2">
      <c r="A208" s="1">
        <v>0.51092899999999997</v>
      </c>
      <c r="B208">
        <v>1.0574539999999999</v>
      </c>
    </row>
    <row r="209" spans="1:2">
      <c r="A209" s="1">
        <v>0.39734700000000001</v>
      </c>
      <c r="B209">
        <v>-0.93377100000000002</v>
      </c>
    </row>
    <row r="210" spans="1:2">
      <c r="A210" s="1">
        <v>0.424709</v>
      </c>
      <c r="B210">
        <v>1.5908089999999999</v>
      </c>
    </row>
    <row r="211" spans="1:2">
      <c r="A211" s="1">
        <v>0.35897600000000002</v>
      </c>
      <c r="B211">
        <v>0.733263</v>
      </c>
    </row>
    <row r="212" spans="1:2">
      <c r="A212" s="1">
        <v>0.34732800000000003</v>
      </c>
      <c r="B212">
        <v>0.26576300000000003</v>
      </c>
    </row>
    <row r="213" spans="1:2">
      <c r="A213" s="1">
        <v>0.38233600000000001</v>
      </c>
      <c r="B213">
        <v>1.585869</v>
      </c>
    </row>
    <row r="214" spans="1:2">
      <c r="A214" s="1">
        <v>0.56518000000000002</v>
      </c>
      <c r="B214">
        <v>1.4854149999999999</v>
      </c>
    </row>
    <row r="215" spans="1:2">
      <c r="A215" s="1">
        <v>0.64027599999999996</v>
      </c>
      <c r="B215">
        <v>1.107243</v>
      </c>
    </row>
    <row r="216" spans="1:2">
      <c r="A216" s="1">
        <v>0.76391500000000001</v>
      </c>
      <c r="B216">
        <v>-0.13697999999999999</v>
      </c>
    </row>
    <row r="217" spans="1:2">
      <c r="A217" s="1">
        <v>0.80384900000000004</v>
      </c>
      <c r="B217">
        <v>0.96401000000000003</v>
      </c>
    </row>
    <row r="218" spans="1:2">
      <c r="A218" s="1">
        <v>0.80957199999999996</v>
      </c>
      <c r="B218">
        <v>1.271223</v>
      </c>
    </row>
    <row r="219" spans="1:2">
      <c r="A219" s="1">
        <v>0.87282300000000002</v>
      </c>
      <c r="B219">
        <v>1.3093919999999999</v>
      </c>
    </row>
    <row r="220" spans="1:2">
      <c r="A220" s="1">
        <v>0.95973200000000003</v>
      </c>
      <c r="B220">
        <v>-0.78098299999999998</v>
      </c>
    </row>
    <row r="221" spans="1:2">
      <c r="A221" s="1">
        <v>0.98121400000000003</v>
      </c>
      <c r="B221">
        <v>0.77727599999999997</v>
      </c>
    </row>
    <row r="222" spans="1:2">
      <c r="A222" s="1">
        <v>0.99871299999999996</v>
      </c>
      <c r="B222">
        <v>0.57945500000000005</v>
      </c>
    </row>
    <row r="223" spans="1:2">
      <c r="A223" s="1">
        <v>0.99072199999999999</v>
      </c>
      <c r="B223">
        <v>0.219421</v>
      </c>
    </row>
    <row r="224" spans="1:2">
      <c r="A224" s="1">
        <v>0.99190299999999998</v>
      </c>
      <c r="B224">
        <v>2.4564659999999998</v>
      </c>
    </row>
    <row r="225" spans="1:2">
      <c r="A225" s="1">
        <v>0.93678399999999995</v>
      </c>
      <c r="B225">
        <v>1.179897</v>
      </c>
    </row>
    <row r="226" spans="1:2">
      <c r="A226" s="1">
        <v>0.95485100000000001</v>
      </c>
      <c r="B226">
        <v>-0.14688200000000001</v>
      </c>
    </row>
    <row r="227" spans="1:2">
      <c r="A227" s="1">
        <v>0.88918900000000001</v>
      </c>
      <c r="B227">
        <v>0.381523</v>
      </c>
    </row>
    <row r="228" spans="1:2">
      <c r="A228" s="1">
        <v>0.81712399999999996</v>
      </c>
      <c r="B228">
        <v>0.14416200000000001</v>
      </c>
    </row>
    <row r="229" spans="1:2">
      <c r="A229" s="1">
        <v>0.73978999999999995</v>
      </c>
      <c r="B229">
        <v>1.746454</v>
      </c>
    </row>
    <row r="230" spans="1:2">
      <c r="A230" s="1">
        <v>0.67287300000000005</v>
      </c>
      <c r="B230">
        <v>0.187532</v>
      </c>
    </row>
    <row r="231" spans="1:2">
      <c r="A231" s="1">
        <v>0.485292</v>
      </c>
      <c r="B231">
        <v>-1.224213</v>
      </c>
    </row>
    <row r="232" spans="1:2">
      <c r="A232" s="1">
        <v>0.52823100000000001</v>
      </c>
      <c r="B232">
        <v>-0.13095100000000001</v>
      </c>
    </row>
    <row r="233" spans="1:2">
      <c r="A233" s="1">
        <v>0.500776</v>
      </c>
      <c r="B233">
        <v>2.3749169999999999</v>
      </c>
    </row>
    <row r="234" spans="1:2">
      <c r="A234" s="1">
        <v>0.38873999999999997</v>
      </c>
      <c r="B234">
        <v>-0.174984</v>
      </c>
    </row>
    <row r="235" spans="1:2">
      <c r="A235" s="1">
        <v>0.32639299999999999</v>
      </c>
      <c r="B235">
        <v>-0.48089900000000002</v>
      </c>
    </row>
    <row r="236" spans="1:2">
      <c r="A236" s="1">
        <v>0.21807799999999999</v>
      </c>
      <c r="B236">
        <v>0.74038700000000002</v>
      </c>
    </row>
    <row r="237" spans="1:2">
      <c r="A237" s="1">
        <v>0.25544699999999998</v>
      </c>
      <c r="B237">
        <v>1.340068</v>
      </c>
    </row>
    <row r="238" spans="1:2">
      <c r="A238" s="1">
        <v>0.35655399999999998</v>
      </c>
      <c r="B238">
        <v>-0.59301499999999996</v>
      </c>
    </row>
    <row r="239" spans="1:2">
      <c r="A239" s="1">
        <v>0.308946</v>
      </c>
      <c r="B239">
        <v>-1.1378900000000001</v>
      </c>
    </row>
    <row r="240" spans="1:2">
      <c r="A240" s="1">
        <v>0.29329899999999998</v>
      </c>
      <c r="B240">
        <v>0.497558</v>
      </c>
    </row>
    <row r="241" spans="1:2">
      <c r="A241" s="1">
        <v>0.30924099999999999</v>
      </c>
      <c r="B241">
        <v>0.33751799999999998</v>
      </c>
    </row>
    <row r="242" spans="1:2">
      <c r="A242" s="1">
        <v>0.37972899999999998</v>
      </c>
      <c r="B242">
        <v>0.35522700000000001</v>
      </c>
    </row>
    <row r="243" spans="1:2">
      <c r="A243" s="1">
        <v>0.30026399999999998</v>
      </c>
      <c r="B243">
        <v>0.65360499999999999</v>
      </c>
    </row>
    <row r="244" spans="1:2">
      <c r="A244" s="1">
        <v>0.22400300000000001</v>
      </c>
      <c r="B244">
        <v>-0.40958699999999998</v>
      </c>
    </row>
    <row r="245" spans="1:2">
      <c r="A245" s="1">
        <v>0.16498199999999999</v>
      </c>
      <c r="B245">
        <v>-1.709015</v>
      </c>
    </row>
    <row r="246" spans="1:2">
      <c r="A246" s="1">
        <v>2.1308000000000001E-2</v>
      </c>
      <c r="B246">
        <v>-0.25315500000000002</v>
      </c>
    </row>
    <row r="247" spans="1:2">
      <c r="A247" s="1">
        <v>2.5912000000000001E-2</v>
      </c>
      <c r="B247">
        <v>1.285839</v>
      </c>
    </row>
    <row r="248" spans="1:2">
      <c r="A248" s="1">
        <v>-0.180867</v>
      </c>
      <c r="B248">
        <v>9.9696000000000007E-2</v>
      </c>
    </row>
    <row r="249" spans="1:2">
      <c r="A249" s="1">
        <f>-0.239063</f>
        <v>-0.239063</v>
      </c>
      <c r="B249">
        <v>-0.337953</v>
      </c>
    </row>
    <row r="250" spans="1:2">
      <c r="A250" s="1">
        <f>-0.419054</f>
        <v>-0.41905399999999998</v>
      </c>
      <c r="B250">
        <v>-3.4765790000000001</v>
      </c>
    </row>
    <row r="251" spans="1:2">
      <c r="A251" s="1">
        <f>-0.599376</f>
        <v>-0.59937600000000002</v>
      </c>
      <c r="B251">
        <v>-5.7459000000000003E-2</v>
      </c>
    </row>
    <row r="252" spans="1:2">
      <c r="A252" s="1">
        <f>-0.626983</f>
        <v>-0.62698299999999996</v>
      </c>
      <c r="B252">
        <v>-1.0218970000000001</v>
      </c>
    </row>
    <row r="253" spans="1:2">
      <c r="A253" s="1">
        <f>-0.679607</f>
        <v>-0.67960699999999996</v>
      </c>
      <c r="B253">
        <v>-1.968621</v>
      </c>
    </row>
    <row r="254" spans="1:2">
      <c r="A254" s="1">
        <f>-0.777403</f>
        <v>-0.77740299999999996</v>
      </c>
      <c r="B254">
        <v>-2.5082770000000001</v>
      </c>
    </row>
    <row r="255" spans="1:2">
      <c r="A255" s="1">
        <v>-0.80656799999999995</v>
      </c>
      <c r="B255">
        <v>1.1813119999999999</v>
      </c>
    </row>
    <row r="256" spans="1:2">
      <c r="A256" s="1">
        <v>-0.789103</v>
      </c>
      <c r="B256">
        <v>1.056076</v>
      </c>
    </row>
    <row r="257" spans="1:2">
      <c r="A257" s="1">
        <f>-0.912389</f>
        <v>-0.91238900000000001</v>
      </c>
      <c r="B257">
        <v>-1.6181909999999999</v>
      </c>
    </row>
    <row r="258" spans="1:2">
      <c r="A258" s="1">
        <f>-0.976325</f>
        <v>-0.976325</v>
      </c>
      <c r="B258">
        <v>-0.33773700000000001</v>
      </c>
    </row>
    <row r="259" spans="1:2">
      <c r="A259" s="1">
        <f>-0.999949</f>
        <v>-0.99994899999999998</v>
      </c>
      <c r="B259">
        <v>-1.503638</v>
      </c>
    </row>
    <row r="260" spans="1:2">
      <c r="A260" s="1">
        <f>-0.998526</f>
        <v>-0.99852600000000002</v>
      </c>
      <c r="B260">
        <v>-1.6088229999999999</v>
      </c>
    </row>
    <row r="261" spans="1:2">
      <c r="A261" s="1">
        <f>-0.99967</f>
        <v>-0.99966999999999995</v>
      </c>
      <c r="B261">
        <v>-0.92524899999999999</v>
      </c>
    </row>
    <row r="262" spans="1:2">
      <c r="A262" s="1">
        <f>-0.998191</f>
        <v>-0.99819100000000005</v>
      </c>
      <c r="B262">
        <v>-1.1246419999999999</v>
      </c>
    </row>
    <row r="263" spans="1:2">
      <c r="A263" s="1">
        <f>-0.994181</f>
        <v>-0.99418099999999998</v>
      </c>
      <c r="B263">
        <v>-2.0325540000000002</v>
      </c>
    </row>
    <row r="264" spans="1:2">
      <c r="A264" s="1">
        <f>-0.997929</f>
        <v>-0.99792899999999995</v>
      </c>
      <c r="B264">
        <v>-2.9899369999999998</v>
      </c>
    </row>
    <row r="265" spans="1:2">
      <c r="A265" s="1">
        <f>-0.991845</f>
        <v>-0.99184499999999998</v>
      </c>
      <c r="B265">
        <v>-0.287603</v>
      </c>
    </row>
    <row r="266" spans="1:2">
      <c r="A266" s="1">
        <f>-0.977126</f>
        <v>-0.97712600000000005</v>
      </c>
      <c r="B266">
        <v>-2.5420289999999999</v>
      </c>
    </row>
    <row r="267" spans="1:2">
      <c r="A267" s="1">
        <v>-0.97631500000000004</v>
      </c>
      <c r="B267">
        <v>0.83810200000000001</v>
      </c>
    </row>
    <row r="268" spans="1:2">
      <c r="A268" s="1">
        <v>-0.96856200000000003</v>
      </c>
      <c r="B268">
        <v>0.29111999999999999</v>
      </c>
    </row>
    <row r="269" spans="1:2">
      <c r="A269" s="1">
        <f>-0.947214</f>
        <v>-0.947214</v>
      </c>
      <c r="B269">
        <v>-0.58381099999999997</v>
      </c>
    </row>
    <row r="270" spans="1:2">
      <c r="A270" s="1">
        <f>-0.894108</f>
        <v>-0.89410800000000001</v>
      </c>
      <c r="B270">
        <v>-0.55355299999999996</v>
      </c>
    </row>
    <row r="271" spans="1:2">
      <c r="A271" s="1">
        <v>-0.78311600000000003</v>
      </c>
      <c r="B271">
        <v>1.021766</v>
      </c>
    </row>
    <row r="272" spans="1:2">
      <c r="A272" s="1">
        <f>-0.65368</f>
        <v>-0.65368000000000004</v>
      </c>
      <c r="B272">
        <v>-0.74816899999999997</v>
      </c>
    </row>
    <row r="273" spans="1:2">
      <c r="A273" s="1">
        <v>-0.47603699999999999</v>
      </c>
      <c r="B273">
        <v>0.19963500000000001</v>
      </c>
    </row>
    <row r="274" spans="1:2">
      <c r="A274" s="1">
        <v>-0.29289599999999999</v>
      </c>
      <c r="B274">
        <v>0.71579199999999998</v>
      </c>
    </row>
    <row r="275" spans="1:2">
      <c r="A275" s="1">
        <v>-0.19924700000000001</v>
      </c>
      <c r="B275">
        <v>0.63806700000000005</v>
      </c>
    </row>
    <row r="276" spans="1:2">
      <c r="A276" s="1">
        <v>5.2519999999999997E-3</v>
      </c>
      <c r="B276">
        <v>1.1733800000000001</v>
      </c>
    </row>
    <row r="277" spans="1:2">
      <c r="A277" s="1">
        <v>0.110585</v>
      </c>
      <c r="B277">
        <v>-1.648434</v>
      </c>
    </row>
    <row r="278" spans="1:2">
      <c r="A278" s="1">
        <v>0.21229999999999999</v>
      </c>
      <c r="B278">
        <v>1.0213369999999999</v>
      </c>
    </row>
    <row r="279" spans="1:2">
      <c r="A279" s="1">
        <v>0.19304499999999999</v>
      </c>
      <c r="B279">
        <v>0.48206500000000002</v>
      </c>
    </row>
    <row r="280" spans="1:2">
      <c r="A280" s="1">
        <v>0.32526300000000002</v>
      </c>
      <c r="B280">
        <v>1.870566</v>
      </c>
    </row>
    <row r="281" spans="1:2">
      <c r="A281" s="1">
        <v>0.43869000000000002</v>
      </c>
      <c r="B281">
        <v>-0.26766600000000002</v>
      </c>
    </row>
    <row r="282" spans="1:2">
      <c r="A282" s="1">
        <v>0.64010400000000001</v>
      </c>
      <c r="B282">
        <v>2.1273789999999999</v>
      </c>
    </row>
    <row r="283" spans="1:2">
      <c r="A283" s="1">
        <v>0.66953399999999996</v>
      </c>
      <c r="B283">
        <v>1.7163390000000001</v>
      </c>
    </row>
    <row r="284" spans="1:2">
      <c r="A284" s="1">
        <v>0.70952000000000004</v>
      </c>
      <c r="B284">
        <v>3.233778</v>
      </c>
    </row>
    <row r="285" spans="1:2">
      <c r="A285" s="1">
        <v>0.82491999999999999</v>
      </c>
      <c r="B285">
        <v>2.6506539999999998</v>
      </c>
    </row>
    <row r="286" spans="1:2">
      <c r="A286" s="1">
        <v>0.759907</v>
      </c>
      <c r="B286">
        <v>1.702072</v>
      </c>
    </row>
    <row r="287" spans="1:2">
      <c r="A287" s="1">
        <v>0.83413300000000001</v>
      </c>
      <c r="B287">
        <v>1.287172</v>
      </c>
    </row>
    <row r="288" spans="1:2">
      <c r="A288" s="1">
        <v>0.85176799999999997</v>
      </c>
      <c r="B288">
        <v>-0.497558</v>
      </c>
    </row>
    <row r="289" spans="1:2">
      <c r="A289" s="1">
        <v>0.94494599999999995</v>
      </c>
      <c r="B289">
        <v>0.47459400000000002</v>
      </c>
    </row>
    <row r="290" spans="1:2">
      <c r="A290" s="1">
        <v>0.98994400000000005</v>
      </c>
      <c r="B290">
        <v>2.2375449999999999</v>
      </c>
    </row>
    <row r="291" spans="1:2">
      <c r="A291" s="1">
        <v>0.98748999999999998</v>
      </c>
      <c r="B291">
        <v>0.53293800000000002</v>
      </c>
    </row>
    <row r="292" spans="1:2">
      <c r="A292" s="1">
        <v>0.99999099999999996</v>
      </c>
      <c r="B292">
        <v>3.7326769999999998</v>
      </c>
    </row>
    <row r="293" spans="1:2">
      <c r="A293" s="1">
        <v>0.99406899999999998</v>
      </c>
      <c r="B293">
        <v>0.75852299999999995</v>
      </c>
    </row>
    <row r="294" spans="1:2">
      <c r="A294" s="1">
        <v>0.96875100000000003</v>
      </c>
      <c r="B294">
        <v>2.2003789999999999</v>
      </c>
    </row>
    <row r="295" spans="1:2">
      <c r="A295" s="1">
        <v>0.96203700000000003</v>
      </c>
      <c r="B295">
        <v>1.4206049999999999</v>
      </c>
    </row>
    <row r="296" spans="1:2">
      <c r="A296" s="1">
        <v>0.92107099999999997</v>
      </c>
      <c r="B296">
        <v>1.32521</v>
      </c>
    </row>
    <row r="297" spans="1:2">
      <c r="A297" s="1">
        <v>0.79156199999999999</v>
      </c>
      <c r="B297">
        <v>-0.22916500000000001</v>
      </c>
    </row>
    <row r="298" spans="1:2">
      <c r="A298" s="1">
        <v>0.61002999999999996</v>
      </c>
      <c r="B298">
        <v>0.86810399999999999</v>
      </c>
    </row>
    <row r="299" spans="1:2">
      <c r="A299" s="1">
        <v>0.57708800000000005</v>
      </c>
      <c r="B299">
        <v>1.4376260000000001</v>
      </c>
    </row>
    <row r="300" spans="1:2">
      <c r="A300" s="1">
        <v>0.157605</v>
      </c>
      <c r="B300">
        <v>-9.7146999999999997E-2</v>
      </c>
    </row>
    <row r="301" spans="1:2">
      <c r="A301" s="1">
        <v>-0.126773</v>
      </c>
      <c r="B301">
        <v>1.09493</v>
      </c>
    </row>
    <row r="302" spans="1:2">
      <c r="A302" s="1">
        <v>-0.28501799999999999</v>
      </c>
      <c r="B302">
        <v>0.67853600000000003</v>
      </c>
    </row>
    <row r="303" spans="1:2">
      <c r="A303" s="1">
        <v>-0.37667</v>
      </c>
      <c r="B303">
        <v>0.35080800000000001</v>
      </c>
    </row>
    <row r="304" spans="1:2">
      <c r="A304" s="1">
        <f>-0.504433</f>
        <v>-0.50443300000000002</v>
      </c>
      <c r="B304">
        <v>-1.8883639999999999</v>
      </c>
    </row>
    <row r="305" spans="1:2">
      <c r="A305" s="1">
        <v>-0.65624099999999996</v>
      </c>
      <c r="B305">
        <v>0.64129999999999998</v>
      </c>
    </row>
    <row r="306" spans="1:2">
      <c r="A306" s="1">
        <f>-0.744979</f>
        <v>-0.74497899999999995</v>
      </c>
      <c r="B306">
        <v>-2.1540020000000002</v>
      </c>
    </row>
    <row r="307" spans="1:2">
      <c r="A307" s="1">
        <v>-0.75365800000000005</v>
      </c>
      <c r="B307">
        <v>0.70660599999999996</v>
      </c>
    </row>
    <row r="308" spans="1:2">
      <c r="A308" s="1">
        <f>-0.887427</f>
        <v>-0.88742699999999997</v>
      </c>
      <c r="B308">
        <v>-1.4063730000000001</v>
      </c>
    </row>
    <row r="309" spans="1:2">
      <c r="A309" s="1">
        <f>-0.959757</f>
        <v>-0.95975699999999997</v>
      </c>
      <c r="B309">
        <v>-1.630007</v>
      </c>
    </row>
    <row r="310" spans="1:2">
      <c r="A310" s="1">
        <f>-0.979457</f>
        <v>-0.97945700000000002</v>
      </c>
      <c r="B310">
        <v>-2.2347009999999998</v>
      </c>
    </row>
    <row r="311" spans="1:2">
      <c r="A311" s="1">
        <v>-0.99827900000000003</v>
      </c>
      <c r="B311">
        <v>0.27107300000000001</v>
      </c>
    </row>
    <row r="312" spans="1:2">
      <c r="A312" s="1">
        <f>-0.995416</f>
        <v>-0.99541599999999997</v>
      </c>
      <c r="B312">
        <v>-0.65439800000000004</v>
      </c>
    </row>
    <row r="313" spans="1:2">
      <c r="A313" s="1">
        <f>-0.989696</f>
        <v>-0.98969600000000002</v>
      </c>
      <c r="B313">
        <v>-2.0331239999999999</v>
      </c>
    </row>
    <row r="314" spans="1:2">
      <c r="A314" s="1">
        <v>-0.97580599999999995</v>
      </c>
      <c r="B314">
        <v>1.292468</v>
      </c>
    </row>
    <row r="315" spans="1:2">
      <c r="A315" s="1">
        <f>-0.868273</f>
        <v>-0.86827299999999996</v>
      </c>
      <c r="B315">
        <v>-1.743031</v>
      </c>
    </row>
    <row r="316" spans="1:2">
      <c r="A316" s="1">
        <f>-0.837414</f>
        <v>-0.83741399999999999</v>
      </c>
      <c r="B316">
        <v>-0.39172200000000001</v>
      </c>
    </row>
    <row r="317" spans="1:2">
      <c r="A317" s="1">
        <f>-0.68371</f>
        <v>-0.68371000000000004</v>
      </c>
      <c r="B317">
        <v>-2.6873179999999999</v>
      </c>
    </row>
    <row r="318" spans="1:2">
      <c r="A318" s="1">
        <f>-0.671906</f>
        <v>-0.671906</v>
      </c>
      <c r="B318">
        <v>-2.5408249999999999</v>
      </c>
    </row>
    <row r="319" spans="1:2">
      <c r="A319" s="1">
        <f>-0.566324</f>
        <v>-0.56632400000000005</v>
      </c>
      <c r="B319">
        <v>-2.345545</v>
      </c>
    </row>
    <row r="320" spans="1:2">
      <c r="A320" s="1">
        <v>-0.57696599999999998</v>
      </c>
      <c r="B320">
        <v>0.65992700000000004</v>
      </c>
    </row>
    <row r="321" spans="1:2">
      <c r="A321" s="1">
        <f>-0.488529</f>
        <v>-0.48852899999999999</v>
      </c>
      <c r="B321">
        <v>-1.9247529999999999</v>
      </c>
    </row>
    <row r="322" spans="1:2">
      <c r="A322" s="1">
        <f>-0.554453</f>
        <v>-0.55445299999999997</v>
      </c>
      <c r="B322">
        <v>-1.271585</v>
      </c>
    </row>
    <row r="323" spans="1:2">
      <c r="A323" s="1">
        <f>-0.218215</f>
        <v>-0.21821499999999999</v>
      </c>
      <c r="B323">
        <v>-0.15223999999999999</v>
      </c>
    </row>
    <row r="324" spans="1:2">
      <c r="A324" s="1">
        <v>-0.32736799999999999</v>
      </c>
      <c r="B324">
        <v>0.35824</v>
      </c>
    </row>
    <row r="325" spans="1:2">
      <c r="A325" s="1">
        <v>-0.11244700000000001</v>
      </c>
      <c r="B325">
        <v>0.200541</v>
      </c>
    </row>
    <row r="326" spans="1:2">
      <c r="A326" s="1">
        <v>7.9722000000000001E-2</v>
      </c>
      <c r="B326">
        <v>1.811922</v>
      </c>
    </row>
    <row r="327" spans="1:2">
      <c r="A327" s="1">
        <v>5.2533999999999997E-2</v>
      </c>
      <c r="B327">
        <v>-1.595593</v>
      </c>
    </row>
    <row r="328" spans="1:2">
      <c r="A328" s="1">
        <f>-0.014614</f>
        <v>-1.4614E-2</v>
      </c>
      <c r="B328">
        <v>-0.441216</v>
      </c>
    </row>
    <row r="329" spans="1:2">
      <c r="A329" s="1">
        <v>-1.2997E-2</v>
      </c>
      <c r="B329">
        <v>0.80406</v>
      </c>
    </row>
    <row r="330" spans="1:2">
      <c r="A330" s="1">
        <v>-4.2230000000000002E-3</v>
      </c>
      <c r="B330">
        <v>0.40123399999999998</v>
      </c>
    </row>
    <row r="331" spans="1:2">
      <c r="A331" s="1">
        <v>9.9251000000000006E-2</v>
      </c>
      <c r="B331">
        <v>0.78739099999999995</v>
      </c>
    </row>
    <row r="332" spans="1:2">
      <c r="A332" s="1">
        <v>0.27720099999999998</v>
      </c>
      <c r="B332">
        <v>0.10859199999999999</v>
      </c>
    </row>
    <row r="333" spans="1:2">
      <c r="A333" s="1">
        <v>0.27624199999999999</v>
      </c>
      <c r="B333">
        <v>-0.33839599999999997</v>
      </c>
    </row>
    <row r="334" spans="1:2">
      <c r="A334" s="1">
        <v>0.23109199999999999</v>
      </c>
      <c r="B334">
        <v>0.231515</v>
      </c>
    </row>
    <row r="335" spans="1:2">
      <c r="A335" s="1">
        <v>0.220385</v>
      </c>
      <c r="B335">
        <v>1.1930400000000001</v>
      </c>
    </row>
    <row r="336" spans="1:2">
      <c r="A336" s="1">
        <v>0.27210299999999998</v>
      </c>
      <c r="B336">
        <v>0.12525</v>
      </c>
    </row>
    <row r="337" spans="1:2">
      <c r="A337" s="1">
        <v>0.51755600000000002</v>
      </c>
      <c r="B337">
        <v>0.75391300000000006</v>
      </c>
    </row>
    <row r="338" spans="1:2">
      <c r="A338" s="1">
        <v>0.47800599999999999</v>
      </c>
      <c r="B338">
        <v>9.7145999999999996E-2</v>
      </c>
    </row>
    <row r="339" spans="1:2">
      <c r="A339" s="1">
        <v>0.58888499999999999</v>
      </c>
      <c r="B339">
        <v>0.53307599999999999</v>
      </c>
    </row>
    <row r="340" spans="1:2">
      <c r="A340" s="1">
        <v>0.59310099999999999</v>
      </c>
      <c r="B340">
        <v>-9.5447000000000004E-2</v>
      </c>
    </row>
    <row r="341" spans="1:2">
      <c r="A341" s="1">
        <v>0.64444999999999997</v>
      </c>
      <c r="B341">
        <v>0.18850800000000001</v>
      </c>
    </row>
    <row r="342" spans="1:2">
      <c r="A342" s="1">
        <v>0.68665799999999999</v>
      </c>
      <c r="B342">
        <v>0.12252200000000001</v>
      </c>
    </row>
    <row r="343" spans="1:2">
      <c r="A343" s="1">
        <v>0.74797000000000002</v>
      </c>
      <c r="B343">
        <v>-1.574919</v>
      </c>
    </row>
    <row r="344" spans="1:2">
      <c r="A344" s="1">
        <v>0.767957</v>
      </c>
      <c r="B344">
        <v>1.0261309999999999</v>
      </c>
    </row>
    <row r="345" spans="1:2">
      <c r="A345" s="1">
        <v>0.87910500000000003</v>
      </c>
      <c r="B345">
        <v>1.5856779999999999</v>
      </c>
    </row>
    <row r="346" spans="1:2">
      <c r="A346" s="1">
        <v>0.92168600000000001</v>
      </c>
      <c r="B346">
        <v>2.1240990000000002</v>
      </c>
    </row>
    <row r="347" spans="1:2">
      <c r="A347" s="1">
        <v>0.98581300000000005</v>
      </c>
      <c r="B347">
        <v>1.326254</v>
      </c>
    </row>
    <row r="348" spans="1:2">
      <c r="A348" s="1">
        <v>0.99832900000000002</v>
      </c>
      <c r="B348">
        <v>1.9038120000000001</v>
      </c>
    </row>
    <row r="349" spans="1:2">
      <c r="A349" s="1">
        <v>0.99379799999999996</v>
      </c>
      <c r="B349">
        <v>1.795115</v>
      </c>
    </row>
    <row r="350" spans="1:2">
      <c r="A350" s="1">
        <v>0.99631599999999998</v>
      </c>
      <c r="B350">
        <v>1.8389279999999999</v>
      </c>
    </row>
    <row r="351" spans="1:2">
      <c r="A351" s="1">
        <v>0.97993399999999997</v>
      </c>
      <c r="B351">
        <v>-0.19447999999999999</v>
      </c>
    </row>
    <row r="352" spans="1:2">
      <c r="A352" s="1">
        <v>0.97426199999999996</v>
      </c>
      <c r="B352">
        <v>1.9369879999999999</v>
      </c>
    </row>
    <row r="353" spans="1:2">
      <c r="A353" s="1">
        <v>0.94034799999999996</v>
      </c>
      <c r="B353">
        <v>0.66903400000000002</v>
      </c>
    </row>
    <row r="354" spans="1:2">
      <c r="A354" s="1">
        <v>0.93657699999999999</v>
      </c>
      <c r="B354">
        <v>0.381517</v>
      </c>
    </row>
    <row r="355" spans="1:2">
      <c r="A355" s="1">
        <v>0.91498100000000004</v>
      </c>
      <c r="B355">
        <v>2.528133</v>
      </c>
    </row>
    <row r="356" spans="1:2">
      <c r="A356" s="1">
        <v>0.88184200000000001</v>
      </c>
      <c r="B356">
        <v>-0.94884299999999999</v>
      </c>
    </row>
    <row r="357" spans="1:2">
      <c r="A357" s="1">
        <v>0.85015600000000002</v>
      </c>
      <c r="B357">
        <v>1.612868</v>
      </c>
    </row>
    <row r="358" spans="1:2">
      <c r="A358" s="1">
        <v>0.81560100000000002</v>
      </c>
      <c r="B358">
        <v>-1.199562</v>
      </c>
    </row>
    <row r="359" spans="1:2">
      <c r="A359" s="1">
        <v>0.78292700000000004</v>
      </c>
      <c r="B359">
        <v>1.2839689999999999</v>
      </c>
    </row>
    <row r="360" spans="1:2">
      <c r="A360" s="1">
        <v>0.73395600000000005</v>
      </c>
      <c r="B360">
        <v>0.95464400000000005</v>
      </c>
    </row>
    <row r="361" spans="1:2">
      <c r="A361" s="1">
        <v>0.67726900000000001</v>
      </c>
      <c r="B361">
        <v>1.1403810000000001</v>
      </c>
    </row>
    <row r="362" spans="1:2">
      <c r="A362" s="1">
        <v>0.69558200000000003</v>
      </c>
      <c r="B362">
        <v>-0.60714599999999996</v>
      </c>
    </row>
    <row r="363" spans="1:2">
      <c r="A363" s="1">
        <v>0.72960499999999995</v>
      </c>
      <c r="B363">
        <v>1.3332660000000001</v>
      </c>
    </row>
    <row r="364" spans="1:2">
      <c r="A364" s="1">
        <v>0.68371499999999996</v>
      </c>
      <c r="B364">
        <v>-0.491261</v>
      </c>
    </row>
    <row r="365" spans="1:2">
      <c r="A365" s="1">
        <v>0.521818</v>
      </c>
      <c r="B365">
        <v>0.90273599999999998</v>
      </c>
    </row>
    <row r="366" spans="1:2">
      <c r="A366" s="1">
        <v>0.369093</v>
      </c>
      <c r="B366">
        <v>-0.163632</v>
      </c>
    </row>
    <row r="367" spans="1:2">
      <c r="A367" s="1">
        <v>0.226326</v>
      </c>
      <c r="B367">
        <v>1.5148159999999999</v>
      </c>
    </row>
    <row r="368" spans="1:2">
      <c r="A368" s="1">
        <v>-2.4520000000000002E-3</v>
      </c>
      <c r="B368">
        <v>0.35577799999999998</v>
      </c>
    </row>
    <row r="369" spans="1:2">
      <c r="A369" s="1">
        <f>-0.072979</f>
        <v>-7.2979000000000002E-2</v>
      </c>
      <c r="B369">
        <v>-1.872997</v>
      </c>
    </row>
    <row r="370" spans="1:2">
      <c r="A370" s="1">
        <v>-0.20324200000000001</v>
      </c>
      <c r="B370">
        <v>1.56264</v>
      </c>
    </row>
    <row r="371" spans="1:2">
      <c r="A371" s="1">
        <f>-0.433137</f>
        <v>-0.43313699999999999</v>
      </c>
      <c r="B371">
        <v>-0.178843</v>
      </c>
    </row>
    <row r="372" spans="1:2">
      <c r="A372" s="1">
        <f>-0.401854</f>
        <v>-0.40185399999999999</v>
      </c>
      <c r="B372">
        <v>-0.70952800000000005</v>
      </c>
    </row>
    <row r="373" spans="1:2">
      <c r="A373" s="1">
        <f>-0.627768</f>
        <v>-0.62776799999999999</v>
      </c>
      <c r="B373">
        <v>-2.0762480000000001</v>
      </c>
    </row>
    <row r="374" spans="1:2">
      <c r="A374" s="1">
        <f>-0.693001</f>
        <v>-0.69300099999999998</v>
      </c>
      <c r="B374">
        <v>-2.55403</v>
      </c>
    </row>
    <row r="375" spans="1:2">
      <c r="A375" s="1">
        <f>-0.80332</f>
        <v>-0.80332000000000003</v>
      </c>
      <c r="B375">
        <v>-1.073922</v>
      </c>
    </row>
    <row r="376" spans="1:2">
      <c r="A376" s="1">
        <f>-0.841493</f>
        <v>-0.84149300000000005</v>
      </c>
      <c r="B376">
        <v>-0.14017499999999999</v>
      </c>
    </row>
    <row r="377" spans="1:2">
      <c r="A377" s="1">
        <f>-0.886166</f>
        <v>-0.88616600000000001</v>
      </c>
      <c r="B377">
        <v>-1.603704</v>
      </c>
    </row>
    <row r="378" spans="1:2">
      <c r="A378" s="1">
        <f>-0.933317</f>
        <v>-0.93331699999999995</v>
      </c>
      <c r="B378">
        <v>-0.96940599999999999</v>
      </c>
    </row>
    <row r="379" spans="1:2">
      <c r="A379" s="1">
        <v>-0.999247</v>
      </c>
      <c r="B379">
        <v>5.2213000000000002E-2</v>
      </c>
    </row>
    <row r="380" spans="1:2">
      <c r="A380" s="1">
        <f>-0.996446</f>
        <v>-0.99644600000000005</v>
      </c>
      <c r="B380">
        <v>-0.95403000000000004</v>
      </c>
    </row>
    <row r="381" spans="1:2">
      <c r="A381" s="1">
        <f>-0.937295</f>
        <v>-0.93729499999999999</v>
      </c>
      <c r="B381">
        <v>-0.32504699999999997</v>
      </c>
    </row>
    <row r="382" spans="1:2">
      <c r="A382" s="1">
        <f>-0.939976</f>
        <v>-0.93997600000000003</v>
      </c>
      <c r="B382">
        <v>-1.785669</v>
      </c>
    </row>
    <row r="383" spans="1:2">
      <c r="A383" s="1">
        <f>-0.937063</f>
        <v>-0.93706299999999998</v>
      </c>
      <c r="B383">
        <v>-1.9774959999999999</v>
      </c>
    </row>
    <row r="384" spans="1:2">
      <c r="A384" s="1">
        <f>-0.99358</f>
        <v>-0.99358000000000002</v>
      </c>
      <c r="B384">
        <v>-1.7348440000000001</v>
      </c>
    </row>
    <row r="385" spans="1:2">
      <c r="A385" s="1">
        <f>-0.999994</f>
        <v>-0.99999400000000005</v>
      </c>
      <c r="B385">
        <v>-0.85397400000000001</v>
      </c>
    </row>
    <row r="386" spans="1:2">
      <c r="A386" s="1">
        <f>-0.99996</f>
        <v>-0.99995999999999996</v>
      </c>
      <c r="B386">
        <v>-1.4678770000000001</v>
      </c>
    </row>
    <row r="387" spans="1:2">
      <c r="A387" s="1">
        <f>-0.951847</f>
        <v>-0.951847</v>
      </c>
      <c r="B387">
        <v>-0.575484</v>
      </c>
    </row>
    <row r="388" spans="1:2">
      <c r="A388" s="1">
        <v>-0.96464399999999995</v>
      </c>
      <c r="B388">
        <v>0.297819</v>
      </c>
    </row>
    <row r="389" spans="1:2">
      <c r="A389" s="1">
        <f>-0.867866</f>
        <v>-0.86786600000000003</v>
      </c>
      <c r="B389">
        <v>-1.11443</v>
      </c>
    </row>
    <row r="390" spans="1:2">
      <c r="A390" s="1">
        <f>-0.862116</f>
        <v>-0.86211599999999999</v>
      </c>
      <c r="B390">
        <v>-0.28738999999999998</v>
      </c>
    </row>
    <row r="391" spans="1:2">
      <c r="A391" s="1">
        <f>-0.757227</f>
        <v>-0.75722699999999998</v>
      </c>
      <c r="B391">
        <v>-0.22923199999999999</v>
      </c>
    </row>
    <row r="392" spans="1:2">
      <c r="A392" s="1">
        <f>-0.732141</f>
        <v>-0.73214100000000004</v>
      </c>
      <c r="B392">
        <v>-0.27912199999999998</v>
      </c>
    </row>
    <row r="393" spans="1:2">
      <c r="A393" s="1">
        <v>-0.63728099999999999</v>
      </c>
      <c r="B393">
        <v>8.0000000000000004E-4</v>
      </c>
    </row>
    <row r="394" spans="1:2">
      <c r="A394" s="1">
        <f>-0.453598</f>
        <v>-0.453598</v>
      </c>
      <c r="B394">
        <v>-1.8075999999999998E-2</v>
      </c>
    </row>
    <row r="395" spans="1:2">
      <c r="A395" s="1">
        <v>-0.38206699999999999</v>
      </c>
      <c r="B395">
        <v>1.085078</v>
      </c>
    </row>
    <row r="396" spans="1:2">
      <c r="A396" s="1">
        <v>-0.47145999999999999</v>
      </c>
      <c r="B396">
        <v>2.3743219999999998</v>
      </c>
    </row>
    <row r="397" spans="1:2">
      <c r="A397" s="1">
        <f>-0.431575</f>
        <v>-0.43157499999999999</v>
      </c>
      <c r="B397">
        <v>-2.077331</v>
      </c>
    </row>
    <row r="398" spans="1:2">
      <c r="A398" s="1">
        <v>-0.37351499999999999</v>
      </c>
      <c r="B398">
        <v>1.2510429999999999</v>
      </c>
    </row>
    <row r="399" spans="1:2">
      <c r="A399" s="1">
        <v>-0.36426700000000001</v>
      </c>
      <c r="B399">
        <v>0.39099299999999998</v>
      </c>
    </row>
    <row r="400" spans="1:2">
      <c r="A400" s="1">
        <f>-0.181424</f>
        <v>-0.181424</v>
      </c>
      <c r="B400">
        <v>-0.85200900000000002</v>
      </c>
    </row>
    <row r="401" spans="1:2">
      <c r="A401" s="1">
        <f>-0.142796</f>
        <v>-0.14279600000000001</v>
      </c>
      <c r="B401">
        <v>-0.57223999999999997</v>
      </c>
    </row>
    <row r="402" spans="1:2">
      <c r="A402" s="1">
        <f>-0.001188</f>
        <v>-1.188E-3</v>
      </c>
      <c r="B402">
        <v>-1.6549000000000001E-2</v>
      </c>
    </row>
    <row r="403" spans="1:2">
      <c r="A403" s="1">
        <f>-0.147459</f>
        <v>-0.14745900000000001</v>
      </c>
      <c r="B403">
        <v>-1.854365</v>
      </c>
    </row>
    <row r="404" spans="1:2">
      <c r="A404" s="1">
        <v>0.19215399999999999</v>
      </c>
      <c r="B404">
        <v>-0.226851</v>
      </c>
    </row>
    <row r="405" spans="1:2">
      <c r="A405" s="1">
        <v>0.30265999999999998</v>
      </c>
      <c r="B405">
        <v>-5.0701000000000003E-2</v>
      </c>
    </row>
    <row r="406" spans="1:2">
      <c r="A406" s="1">
        <v>0.35243600000000003</v>
      </c>
      <c r="B406">
        <v>1.525971</v>
      </c>
    </row>
    <row r="407" spans="1:2">
      <c r="A407" s="1">
        <v>0.47430099999999997</v>
      </c>
      <c r="B407">
        <v>1.973525</v>
      </c>
    </row>
    <row r="408" spans="1:2">
      <c r="A408" s="1">
        <v>0.59247099999999997</v>
      </c>
      <c r="B408">
        <v>1.229719</v>
      </c>
    </row>
    <row r="409" spans="1:2">
      <c r="A409" s="1">
        <v>0.65988800000000003</v>
      </c>
      <c r="B409">
        <v>-0.35325299999999998</v>
      </c>
    </row>
    <row r="410" spans="1:2">
      <c r="A410" s="1">
        <v>0.74257399999999996</v>
      </c>
      <c r="B410">
        <v>0.10346900000000001</v>
      </c>
    </row>
    <row r="411" spans="1:2">
      <c r="A411" s="1">
        <v>0.84454899999999999</v>
      </c>
      <c r="B411">
        <v>1.5298499999999999</v>
      </c>
    </row>
    <row r="412" spans="1:2">
      <c r="A412" s="1">
        <v>0.90269100000000002</v>
      </c>
      <c r="B412">
        <v>1.331763</v>
      </c>
    </row>
    <row r="413" spans="1:2">
      <c r="A413" s="1">
        <v>0.962198</v>
      </c>
      <c r="B413">
        <v>0.38065599999999999</v>
      </c>
    </row>
    <row r="414" spans="1:2">
      <c r="A414" s="1">
        <v>0.97417100000000001</v>
      </c>
      <c r="B414">
        <v>-0.68338900000000002</v>
      </c>
    </row>
    <row r="415" spans="1:2">
      <c r="A415" s="1">
        <v>0.95397500000000002</v>
      </c>
      <c r="B415">
        <v>-0.42715999999999998</v>
      </c>
    </row>
    <row r="416" spans="1:2">
      <c r="A416" s="1">
        <v>0.98799499999999996</v>
      </c>
      <c r="B416">
        <v>0.83094199999999996</v>
      </c>
    </row>
    <row r="417" spans="1:2">
      <c r="A417" s="1">
        <v>0.99799700000000002</v>
      </c>
      <c r="B417">
        <v>0.26392300000000002</v>
      </c>
    </row>
    <row r="418" spans="1:2">
      <c r="A418" s="1">
        <v>0.99240600000000001</v>
      </c>
      <c r="B418">
        <v>1.2641869999999999</v>
      </c>
    </row>
    <row r="419" spans="1:2">
      <c r="A419" s="1">
        <v>0.96127099999999999</v>
      </c>
      <c r="B419">
        <v>3.2495999999999997E-2</v>
      </c>
    </row>
    <row r="420" spans="1:2">
      <c r="A420" s="1">
        <v>0.96382800000000002</v>
      </c>
      <c r="B420">
        <v>0.82973799999999998</v>
      </c>
    </row>
    <row r="421" spans="1:2">
      <c r="A421" s="1">
        <v>0.91459100000000004</v>
      </c>
      <c r="B421">
        <v>2.6607189999999998</v>
      </c>
    </row>
    <row r="422" spans="1:2">
      <c r="A422" s="1">
        <v>0.827515</v>
      </c>
      <c r="B422">
        <v>2.191049</v>
      </c>
    </row>
    <row r="423" spans="1:2">
      <c r="A423" s="1">
        <v>0.68156899999999998</v>
      </c>
      <c r="B423">
        <v>-0.61263500000000004</v>
      </c>
    </row>
    <row r="424" spans="1:2">
      <c r="A424" s="1">
        <v>0.55774199999999996</v>
      </c>
      <c r="B424">
        <v>-0.36487999999999998</v>
      </c>
    </row>
    <row r="425" spans="1:2">
      <c r="A425" s="1">
        <v>0.45871299999999998</v>
      </c>
      <c r="B425">
        <v>0.160636</v>
      </c>
    </row>
    <row r="426" spans="1:2">
      <c r="A426" s="1">
        <v>0.27406000000000003</v>
      </c>
      <c r="B426">
        <v>-0.70960000000000001</v>
      </c>
    </row>
    <row r="427" spans="1:2">
      <c r="A427" s="1">
        <v>0.185228</v>
      </c>
      <c r="B427">
        <v>0.42145300000000002</v>
      </c>
    </row>
    <row r="428" spans="1:2">
      <c r="A428" s="1">
        <v>-4.2469E-2</v>
      </c>
      <c r="B428">
        <v>0.95817699999999995</v>
      </c>
    </row>
    <row r="429" spans="1:2">
      <c r="A429" s="1">
        <v>-0.13969899999999999</v>
      </c>
      <c r="B429">
        <v>0.79619399999999996</v>
      </c>
    </row>
    <row r="430" spans="1:2">
      <c r="A430" s="1">
        <f>-0.267916</f>
        <v>-0.26791599999999999</v>
      </c>
      <c r="B430">
        <v>-2.445471</v>
      </c>
    </row>
    <row r="431" spans="1:2">
      <c r="A431" s="1">
        <f>-0.353823</f>
        <v>-0.353823</v>
      </c>
      <c r="B431">
        <v>-0.84428300000000001</v>
      </c>
    </row>
    <row r="432" spans="1:2">
      <c r="A432" s="1">
        <f>-0.338755</f>
        <v>-0.33875499999999997</v>
      </c>
      <c r="B432">
        <v>-1.2136009999999999</v>
      </c>
    </row>
    <row r="433" spans="1:2">
      <c r="A433" s="1">
        <f>-0.357333</f>
        <v>-0.35733300000000001</v>
      </c>
      <c r="B433">
        <v>-1.020688</v>
      </c>
    </row>
    <row r="434" spans="1:2">
      <c r="A434" s="1">
        <v>-0.41279300000000002</v>
      </c>
      <c r="B434">
        <v>2.2673969999999999</v>
      </c>
    </row>
    <row r="435" spans="1:2">
      <c r="A435" s="1">
        <v>-0.59639900000000001</v>
      </c>
      <c r="B435">
        <v>0.10159799999999999</v>
      </c>
    </row>
    <row r="436" spans="1:2">
      <c r="A436" s="1">
        <f>-0.665168</f>
        <v>-0.66516799999999998</v>
      </c>
      <c r="B436">
        <v>-2.1310009999999999</v>
      </c>
    </row>
    <row r="437" spans="1:2">
      <c r="A437" s="1">
        <f>-0.663201</f>
        <v>-0.66320100000000004</v>
      </c>
      <c r="B437">
        <v>-2.0868899999999999</v>
      </c>
    </row>
    <row r="438" spans="1:2">
      <c r="A438" s="1">
        <f>-0.689287</f>
        <v>-0.68928699999999998</v>
      </c>
      <c r="B438">
        <v>-0.36881900000000001</v>
      </c>
    </row>
    <row r="439" spans="1:2">
      <c r="A439" s="1">
        <f>-0.835459</f>
        <v>-0.83545899999999995</v>
      </c>
      <c r="B439">
        <v>-0.97050999999999998</v>
      </c>
    </row>
    <row r="440" spans="1:2">
      <c r="A440" s="1">
        <f>-0.936901</f>
        <v>-0.93690099999999998</v>
      </c>
      <c r="B440">
        <v>-0.63055499999999998</v>
      </c>
    </row>
    <row r="441" spans="1:2">
      <c r="A441" s="1">
        <f>-0.968325</f>
        <v>-0.96832499999999999</v>
      </c>
      <c r="B441">
        <v>-1.558654</v>
      </c>
    </row>
    <row r="442" spans="1:2">
      <c r="A442" s="1">
        <f>-0.968853</f>
        <v>-0.96885299999999996</v>
      </c>
      <c r="B442">
        <v>-0.42706899999999998</v>
      </c>
    </row>
    <row r="443" spans="1:2">
      <c r="A443" s="1">
        <v>-0.974387</v>
      </c>
      <c r="B443">
        <v>0.73563500000000004</v>
      </c>
    </row>
    <row r="444" spans="1:2">
      <c r="A444" s="1">
        <f>-0.996247</f>
        <v>-0.99624699999999999</v>
      </c>
      <c r="B444">
        <v>-2.4011140000000002</v>
      </c>
    </row>
    <row r="445" spans="1:2">
      <c r="A445" s="1">
        <f>-0.995297</f>
        <v>-0.99529699999999999</v>
      </c>
      <c r="B445">
        <v>-1.2682979999999999</v>
      </c>
    </row>
    <row r="446" spans="1:2">
      <c r="A446" s="1">
        <f>-0.980417</f>
        <v>-0.98041699999999998</v>
      </c>
      <c r="B446">
        <v>-1.0494479999999999</v>
      </c>
    </row>
    <row r="447" spans="1:2">
      <c r="A447" s="1">
        <f>-0.991172</f>
        <v>-0.99117200000000005</v>
      </c>
      <c r="B447">
        <v>-1.9792449999999999</v>
      </c>
    </row>
    <row r="448" spans="1:2">
      <c r="A448" s="1">
        <f>-0.930755</f>
        <v>-0.930755</v>
      </c>
      <c r="B448">
        <v>-1.279855</v>
      </c>
    </row>
    <row r="449" spans="1:2">
      <c r="A449" s="1">
        <v>-0.89291600000000004</v>
      </c>
      <c r="B449">
        <v>0.43434499999999998</v>
      </c>
    </row>
    <row r="450" spans="1:2">
      <c r="A450" s="1">
        <f>-0.896626</f>
        <v>-0.89662600000000003</v>
      </c>
      <c r="B450">
        <v>-1.992016</v>
      </c>
    </row>
    <row r="451" spans="1:2">
      <c r="A451" s="1">
        <f>-0.858677</f>
        <v>-0.85867700000000002</v>
      </c>
      <c r="B451">
        <v>-0.93935299999999999</v>
      </c>
    </row>
    <row r="452" spans="1:2">
      <c r="A452" s="1">
        <f>-0.800705</f>
        <v>-0.800705</v>
      </c>
      <c r="B452">
        <v>-8.0144999999999994E-2</v>
      </c>
    </row>
    <row r="453" spans="1:2">
      <c r="A453" s="1">
        <f>-0.739588</f>
        <v>-0.73958800000000002</v>
      </c>
      <c r="B453">
        <v>-1.1076159999999999</v>
      </c>
    </row>
    <row r="454" spans="1:2">
      <c r="A454" s="1">
        <f>-0.64107</f>
        <v>-0.64107000000000003</v>
      </c>
      <c r="B454">
        <v>-0.56550699999999998</v>
      </c>
    </row>
    <row r="455" spans="1:2">
      <c r="A455" s="1">
        <f>-0.501895</f>
        <v>-0.50189499999999998</v>
      </c>
      <c r="B455">
        <v>-0.10456</v>
      </c>
    </row>
    <row r="456" spans="1:2">
      <c r="A456" s="1">
        <v>-0.34233400000000003</v>
      </c>
      <c r="B456">
        <v>0.35461900000000002</v>
      </c>
    </row>
    <row r="457" spans="1:2">
      <c r="A457" s="1">
        <f>-0.057116</f>
        <v>-5.7116E-2</v>
      </c>
      <c r="B457">
        <v>-0.223269</v>
      </c>
    </row>
    <row r="458" spans="1:2">
      <c r="A458" s="1">
        <v>1.523E-2</v>
      </c>
      <c r="B458">
        <v>-1.1398710000000001</v>
      </c>
    </row>
    <row r="459" spans="1:2">
      <c r="A459" s="1">
        <v>3.6764999999999999E-2</v>
      </c>
      <c r="B459">
        <v>1.9591000000000001E-2</v>
      </c>
    </row>
    <row r="460" spans="1:2">
      <c r="A460" s="1">
        <v>1.9366999999999999E-2</v>
      </c>
      <c r="B460">
        <v>1.368177</v>
      </c>
    </row>
    <row r="461" spans="1:2">
      <c r="A461" s="1">
        <v>0.29083100000000001</v>
      </c>
      <c r="B461">
        <v>2.9181509999999999</v>
      </c>
    </row>
    <row r="462" spans="1:2">
      <c r="A462" s="1">
        <v>0.30670199999999997</v>
      </c>
      <c r="B462">
        <v>1.2411890000000001</v>
      </c>
    </row>
    <row r="463" spans="1:2">
      <c r="A463" s="1">
        <v>0.40190199999999998</v>
      </c>
      <c r="B463">
        <v>-1.003441</v>
      </c>
    </row>
    <row r="464" spans="1:2">
      <c r="A464" s="1">
        <v>0.546296</v>
      </c>
      <c r="B464">
        <v>0.48919699999999999</v>
      </c>
    </row>
    <row r="465" spans="1:2">
      <c r="A465" s="1">
        <v>0.68674599999999997</v>
      </c>
      <c r="B465">
        <v>1.0560700000000001</v>
      </c>
    </row>
    <row r="466" spans="1:2">
      <c r="A466" s="1">
        <v>0.80485300000000004</v>
      </c>
      <c r="B466">
        <v>0.37532700000000002</v>
      </c>
    </row>
    <row r="467" spans="1:2">
      <c r="A467" s="1">
        <v>0.86479499999999998</v>
      </c>
      <c r="B467">
        <v>1.1032029999999999</v>
      </c>
    </row>
    <row r="468" spans="1:2">
      <c r="A468" s="1">
        <v>0.908026</v>
      </c>
      <c r="B468">
        <v>-0.32620199999999999</v>
      </c>
    </row>
    <row r="469" spans="1:2">
      <c r="A469" s="1">
        <v>0.95262999999999998</v>
      </c>
      <c r="B469">
        <v>-2.0118239999999998</v>
      </c>
    </row>
    <row r="470" spans="1:2">
      <c r="A470" s="1">
        <v>0.99272300000000002</v>
      </c>
      <c r="B470">
        <v>0.46782299999999999</v>
      </c>
    </row>
    <row r="471" spans="1:2">
      <c r="A471" s="1">
        <v>0.97265599999999997</v>
      </c>
      <c r="B471">
        <v>2.1097450000000002</v>
      </c>
    </row>
    <row r="472" spans="1:2">
      <c r="A472" s="1">
        <v>0.88189799999999996</v>
      </c>
      <c r="B472">
        <v>0.40168500000000001</v>
      </c>
    </row>
    <row r="473" spans="1:2">
      <c r="A473" s="1">
        <v>0.88107899999999995</v>
      </c>
      <c r="B473">
        <v>2.621658</v>
      </c>
    </row>
    <row r="474" spans="1:2">
      <c r="A474" s="1">
        <v>0.77125699999999997</v>
      </c>
      <c r="B474">
        <v>0.562697</v>
      </c>
    </row>
    <row r="475" spans="1:2">
      <c r="A475" s="1">
        <v>0.71470100000000003</v>
      </c>
      <c r="B475">
        <v>1.992491</v>
      </c>
    </row>
    <row r="476" spans="1:2">
      <c r="A476" s="1">
        <v>0.65314399999999995</v>
      </c>
      <c r="B476">
        <v>-4.1298000000000001E-2</v>
      </c>
    </row>
    <row r="477" spans="1:2">
      <c r="A477" s="1">
        <v>0.62512800000000002</v>
      </c>
      <c r="B477">
        <v>0.79377299999999995</v>
      </c>
    </row>
    <row r="478" spans="1:2">
      <c r="A478" s="1">
        <v>0.40536699999999998</v>
      </c>
      <c r="B478">
        <v>1.151562</v>
      </c>
    </row>
    <row r="479" spans="1:2">
      <c r="A479" s="1">
        <v>0.17993000000000001</v>
      </c>
      <c r="B479">
        <v>0.61943800000000004</v>
      </c>
    </row>
    <row r="480" spans="1:2">
      <c r="A480" s="1">
        <v>-2.5999000000000001E-2</v>
      </c>
      <c r="B480">
        <v>0.792018</v>
      </c>
    </row>
    <row r="481" spans="1:2">
      <c r="A481" s="1">
        <v>-0.21686800000000001</v>
      </c>
      <c r="B481">
        <v>0.37901299999999999</v>
      </c>
    </row>
    <row r="482" spans="1:2">
      <c r="A482" s="1">
        <f>-0.407278</f>
        <v>-0.40727799999999997</v>
      </c>
      <c r="B482">
        <v>-2.7116000000000001E-2</v>
      </c>
    </row>
    <row r="483" spans="1:2">
      <c r="A483" s="1">
        <f>-0.400007</f>
        <v>-0.400007</v>
      </c>
      <c r="B483">
        <v>-1.292996</v>
      </c>
    </row>
    <row r="484" spans="1:2">
      <c r="A484" s="1">
        <f>-0.541628</f>
        <v>-0.541628</v>
      </c>
      <c r="B484">
        <v>-0.20486499999999999</v>
      </c>
    </row>
    <row r="485" spans="1:2">
      <c r="A485" s="1">
        <f>-0.497224</f>
        <v>-0.497224</v>
      </c>
      <c r="B485">
        <v>-1.7715959999999999</v>
      </c>
    </row>
    <row r="486" spans="1:2">
      <c r="A486" s="1">
        <v>-0.57372900000000004</v>
      </c>
      <c r="B486">
        <v>0.86206000000000005</v>
      </c>
    </row>
    <row r="487" spans="1:2">
      <c r="A487" s="1">
        <f>-0.649048</f>
        <v>-0.64904799999999996</v>
      </c>
      <c r="B487">
        <v>-0.60200299999999995</v>
      </c>
    </row>
    <row r="488" spans="1:2">
      <c r="A488" s="1">
        <f>-0.791902</f>
        <v>-0.79190199999999999</v>
      </c>
      <c r="B488">
        <v>-1.0067299999999999</v>
      </c>
    </row>
    <row r="489" spans="1:2">
      <c r="A489" s="1">
        <f>-0.85585</f>
        <v>-0.85585</v>
      </c>
      <c r="B489">
        <v>-1.0586100000000001</v>
      </c>
    </row>
    <row r="490" spans="1:2">
      <c r="A490" s="1">
        <v>-0.80137999999999998</v>
      </c>
      <c r="B490">
        <v>0.13736100000000001</v>
      </c>
    </row>
    <row r="491" spans="1:2">
      <c r="A491" s="1">
        <f>-0.913708</f>
        <v>-0.91370799999999996</v>
      </c>
      <c r="B491">
        <v>-1.616355</v>
      </c>
    </row>
    <row r="492" spans="1:2">
      <c r="A492" s="1">
        <f>-0.971796</f>
        <v>-0.97179599999999999</v>
      </c>
      <c r="B492">
        <v>-2.1703440000000001</v>
      </c>
    </row>
    <row r="493" spans="1:2">
      <c r="A493" s="1">
        <f>-0.998898</f>
        <v>-0.99889799999999995</v>
      </c>
      <c r="B493">
        <v>-2.2539380000000002</v>
      </c>
    </row>
    <row r="494" spans="1:2">
      <c r="A494" s="1">
        <f>-0.974003</f>
        <v>-0.97400299999999995</v>
      </c>
      <c r="B494">
        <v>-1.154849</v>
      </c>
    </row>
    <row r="495" spans="1:2">
      <c r="A495" s="1">
        <f>-0.880139</f>
        <v>-0.880139</v>
      </c>
      <c r="B495">
        <v>-2.3078310000000002</v>
      </c>
    </row>
    <row r="496" spans="1:2">
      <c r="A496" s="1">
        <f>-0.832249</f>
        <v>-0.83224900000000002</v>
      </c>
      <c r="B496">
        <v>-0.67749700000000002</v>
      </c>
    </row>
    <row r="497" spans="1:2">
      <c r="A497" s="1">
        <f>-0.771615</f>
        <v>-0.77161500000000005</v>
      </c>
      <c r="B497">
        <v>-1.1281490000000001</v>
      </c>
    </row>
    <row r="498" spans="1:2">
      <c r="A498" s="1">
        <v>-0.61800200000000005</v>
      </c>
      <c r="B498">
        <v>1.201303</v>
      </c>
    </row>
    <row r="499" spans="1:2">
      <c r="A499" s="1">
        <f>-0.414768</f>
        <v>-0.41476800000000003</v>
      </c>
      <c r="B499">
        <v>-2.3261780000000001</v>
      </c>
    </row>
    <row r="500" spans="1:2">
      <c r="A500" s="1">
        <f>-0.480808</f>
        <v>-0.48080800000000001</v>
      </c>
      <c r="B500">
        <v>-0.30385099999999998</v>
      </c>
    </row>
    <row r="501" spans="1:2">
      <c r="A501" s="1">
        <v>-0.466474</v>
      </c>
      <c r="B501">
        <v>0.26709300000000002</v>
      </c>
    </row>
    <row r="502" spans="1:2">
      <c r="A502" s="1">
        <v>-0.229939</v>
      </c>
      <c r="B502">
        <v>7.8281000000000003E-2</v>
      </c>
    </row>
    <row r="503" spans="1:2">
      <c r="A503" s="1">
        <v>-9.9734000000000003E-2</v>
      </c>
      <c r="B503">
        <v>0.15293100000000001</v>
      </c>
    </row>
    <row r="504" spans="1:2">
      <c r="A504" s="1">
        <v>-0.16484599999999999</v>
      </c>
      <c r="B504">
        <v>6.5555000000000002E-2</v>
      </c>
    </row>
    <row r="505" spans="1:2">
      <c r="A505" s="1">
        <f>-0.097032</f>
        <v>-9.7031999999999993E-2</v>
      </c>
      <c r="B505">
        <v>-1.371237</v>
      </c>
    </row>
    <row r="506" spans="1:2">
      <c r="A506" s="1">
        <v>3.1274000000000003E-2</v>
      </c>
      <c r="B506">
        <v>-4.4568000000000003E-2</v>
      </c>
    </row>
    <row r="507" spans="1:2">
      <c r="A507" s="1">
        <v>0.193221</v>
      </c>
      <c r="B507">
        <v>0.37383</v>
      </c>
    </row>
    <row r="508" spans="1:2">
      <c r="A508" s="1">
        <v>0.27718599999999999</v>
      </c>
      <c r="B508">
        <v>0.55794200000000005</v>
      </c>
    </row>
    <row r="509" spans="1:2">
      <c r="A509" s="1">
        <v>0.42052299999999998</v>
      </c>
      <c r="B509">
        <v>0.135907</v>
      </c>
    </row>
    <row r="510" spans="1:2">
      <c r="A510" s="1">
        <v>0.45483200000000001</v>
      </c>
      <c r="B510">
        <v>0.44863700000000001</v>
      </c>
    </row>
    <row r="511" spans="1:2">
      <c r="A511" s="1">
        <v>0.68560100000000002</v>
      </c>
      <c r="B511">
        <v>1.200745</v>
      </c>
    </row>
    <row r="512" spans="1:2">
      <c r="A512" s="1">
        <v>0.83440899999999996</v>
      </c>
      <c r="B512">
        <v>1.9346669999999999</v>
      </c>
    </row>
    <row r="513" spans="1:2">
      <c r="A513" s="1">
        <v>0.89890199999999998</v>
      </c>
      <c r="B513">
        <v>2.149737</v>
      </c>
    </row>
    <row r="514" spans="1:2">
      <c r="A514" s="1">
        <v>0.92237599999999997</v>
      </c>
      <c r="B514">
        <v>1.0134639999999999</v>
      </c>
    </row>
    <row r="515" spans="1:2">
      <c r="A515" s="1">
        <v>0.94216699999999998</v>
      </c>
      <c r="B515">
        <v>-0.50505299999999997</v>
      </c>
    </row>
    <row r="516" spans="1:2">
      <c r="A516" s="1">
        <v>0.95011800000000002</v>
      </c>
      <c r="B516">
        <v>0.92135199999999995</v>
      </c>
    </row>
    <row r="517" spans="1:2">
      <c r="A517" s="1">
        <v>0.99999800000000005</v>
      </c>
      <c r="B517">
        <v>0.96597200000000005</v>
      </c>
    </row>
    <row r="518" spans="1:2">
      <c r="A518" s="1">
        <v>0.99953999999999998</v>
      </c>
      <c r="B518">
        <v>-0.71489199999999997</v>
      </c>
    </row>
    <row r="519" spans="1:2">
      <c r="A519" s="1">
        <v>0.99923499999999998</v>
      </c>
      <c r="B519">
        <v>1.5108239999999999</v>
      </c>
    </row>
    <row r="520" spans="1:2">
      <c r="A520" s="1">
        <v>0.99852099999999999</v>
      </c>
      <c r="B520">
        <v>1.1068929999999999</v>
      </c>
    </row>
    <row r="521" spans="1:2">
      <c r="A521" s="1">
        <v>0.99986699999999995</v>
      </c>
      <c r="B521">
        <v>0.680118</v>
      </c>
    </row>
    <row r="522" spans="1:2">
      <c r="A522" s="1">
        <v>0.99952099999999999</v>
      </c>
      <c r="B522">
        <v>1.8915059999999999</v>
      </c>
    </row>
    <row r="523" spans="1:2">
      <c r="A523" s="1">
        <v>0.987765</v>
      </c>
      <c r="B523">
        <v>2.3645689999999999</v>
      </c>
    </row>
    <row r="524" spans="1:2">
      <c r="A524" s="1">
        <v>0.906551</v>
      </c>
      <c r="B524">
        <v>2.185066</v>
      </c>
    </row>
    <row r="525" spans="1:2">
      <c r="A525" s="1">
        <v>0.89760399999999996</v>
      </c>
      <c r="B525">
        <v>0.84026900000000004</v>
      </c>
    </row>
    <row r="526" spans="1:2">
      <c r="A526" s="1">
        <v>0.88898900000000003</v>
      </c>
      <c r="B526">
        <v>0.185256</v>
      </c>
    </row>
    <row r="527" spans="1:2">
      <c r="A527" s="1">
        <v>0.84131</v>
      </c>
      <c r="B527">
        <v>2.398266</v>
      </c>
    </row>
    <row r="528" spans="1:2">
      <c r="A528" s="1">
        <v>0.79557999999999995</v>
      </c>
      <c r="B528">
        <v>1.1822919999999999</v>
      </c>
    </row>
    <row r="529" spans="1:2">
      <c r="A529" s="1">
        <v>0.82101500000000005</v>
      </c>
      <c r="B529">
        <v>1.6195539999999999</v>
      </c>
    </row>
    <row r="530" spans="1:2">
      <c r="A530" s="1">
        <v>0.83468100000000001</v>
      </c>
      <c r="B530">
        <v>0.53251499999999996</v>
      </c>
    </row>
    <row r="531" spans="1:2">
      <c r="A531" s="1">
        <v>0.844584</v>
      </c>
      <c r="B531">
        <v>1.2313750000000001</v>
      </c>
    </row>
    <row r="532" spans="1:2">
      <c r="A532" s="1">
        <v>0.88107999999999997</v>
      </c>
      <c r="B532">
        <v>1.2404569999999999</v>
      </c>
    </row>
    <row r="533" spans="1:2">
      <c r="A533" s="1">
        <v>0.85819999999999996</v>
      </c>
      <c r="B533">
        <v>1.265101</v>
      </c>
    </row>
    <row r="534" spans="1:2">
      <c r="A534" s="1">
        <v>0.856908</v>
      </c>
      <c r="B534">
        <v>0.26550299999999999</v>
      </c>
    </row>
    <row r="535" spans="1:2">
      <c r="A535" s="1">
        <v>0.79952400000000001</v>
      </c>
      <c r="B535">
        <v>1.5452090000000001</v>
      </c>
    </row>
    <row r="536" spans="1:2">
      <c r="A536" s="1">
        <v>0.686554</v>
      </c>
      <c r="B536">
        <v>0.88571900000000003</v>
      </c>
    </row>
    <row r="537" spans="1:2">
      <c r="A537" s="1">
        <v>0.51098299999999997</v>
      </c>
      <c r="B537">
        <v>0.991726</v>
      </c>
    </row>
    <row r="538" spans="1:2">
      <c r="A538" s="1">
        <v>0.39451399999999998</v>
      </c>
      <c r="B538">
        <v>-0.41643999999999998</v>
      </c>
    </row>
    <row r="539" spans="1:2">
      <c r="A539" s="1">
        <v>0.123472</v>
      </c>
      <c r="B539">
        <v>-0.96566600000000002</v>
      </c>
    </row>
    <row r="540" spans="1:2">
      <c r="A540" s="1">
        <v>-0.103792</v>
      </c>
      <c r="B540">
        <v>1.2267809999999999</v>
      </c>
    </row>
    <row r="541" spans="1:2">
      <c r="A541" s="1">
        <v>-0.18812200000000001</v>
      </c>
      <c r="B541">
        <v>0.92461700000000002</v>
      </c>
    </row>
    <row r="542" spans="1:2">
      <c r="A542" s="1">
        <f>-0.231487</f>
        <v>-0.231487</v>
      </c>
      <c r="B542">
        <v>-1.336989</v>
      </c>
    </row>
    <row r="543" spans="1:2">
      <c r="A543" s="1">
        <f>-0.394226</f>
        <v>-0.39422600000000002</v>
      </c>
      <c r="B543">
        <v>-1.4143079999999999</v>
      </c>
    </row>
    <row r="544" spans="1:2">
      <c r="A544" s="1">
        <f>-0.372421</f>
        <v>-0.372421</v>
      </c>
      <c r="B544">
        <v>-0.36394799999999999</v>
      </c>
    </row>
    <row r="545" spans="1:2">
      <c r="A545" s="1">
        <f>-0.455385</f>
        <v>-0.45538499999999998</v>
      </c>
      <c r="B545">
        <v>-0.33541500000000002</v>
      </c>
    </row>
    <row r="546" spans="1:2">
      <c r="A546" s="1">
        <v>-0.57270299999999996</v>
      </c>
      <c r="B546">
        <v>0.122382</v>
      </c>
    </row>
    <row r="547" spans="1:2">
      <c r="A547" s="1">
        <f>-0.781524</f>
        <v>-0.781524</v>
      </c>
      <c r="B547">
        <v>-1.08846</v>
      </c>
    </row>
    <row r="548" spans="1:2">
      <c r="A548" s="1">
        <f>-0.912229</f>
        <v>-0.91222899999999996</v>
      </c>
      <c r="B548">
        <v>-2.212469</v>
      </c>
    </row>
    <row r="549" spans="1:2">
      <c r="A549" s="1">
        <f>-0.947091</f>
        <v>-0.94709100000000002</v>
      </c>
      <c r="B549">
        <v>-2.9785339999999998</v>
      </c>
    </row>
    <row r="550" spans="1:2">
      <c r="A550" s="1">
        <v>-0.99627399999999999</v>
      </c>
      <c r="B550">
        <v>0.15260499999999999</v>
      </c>
    </row>
    <row r="551" spans="1:2">
      <c r="A551" s="1">
        <f>-0.987898</f>
        <v>-0.98789800000000005</v>
      </c>
      <c r="B551">
        <v>-1.9537</v>
      </c>
    </row>
    <row r="552" spans="1:2">
      <c r="A552" s="1">
        <f>-0.999385</f>
        <v>-0.99938499999999997</v>
      </c>
      <c r="B552">
        <v>-0.99665700000000002</v>
      </c>
    </row>
    <row r="553" spans="1:2">
      <c r="A553" s="1">
        <v>-0.99993600000000005</v>
      </c>
      <c r="B553">
        <v>0.156385</v>
      </c>
    </row>
    <row r="554" spans="1:2">
      <c r="A554" s="1">
        <f>-0.998332</f>
        <v>-0.998332</v>
      </c>
      <c r="B554">
        <v>-2.771617</v>
      </c>
    </row>
    <row r="555" spans="1:2">
      <c r="A555" s="1">
        <f>-0.99697</f>
        <v>-0.99697000000000002</v>
      </c>
      <c r="B555">
        <v>-0.29428599999999999</v>
      </c>
    </row>
    <row r="556" spans="1:2">
      <c r="A556" s="1">
        <f>-0.970295</f>
        <v>-0.97029500000000002</v>
      </c>
      <c r="B556">
        <v>-9.1489000000000001E-2</v>
      </c>
    </row>
    <row r="557" spans="1:2">
      <c r="A557" s="1">
        <v>-0.98286899999999999</v>
      </c>
      <c r="B557">
        <v>0.52976900000000005</v>
      </c>
    </row>
    <row r="558" spans="1:2">
      <c r="A558" s="1">
        <f>-0.943002</f>
        <v>-0.94300200000000001</v>
      </c>
      <c r="B558">
        <v>-0.60636199999999996</v>
      </c>
    </row>
    <row r="559" spans="1:2">
      <c r="A559" s="1">
        <v>-0.88233700000000004</v>
      </c>
      <c r="B559">
        <v>0.79050200000000004</v>
      </c>
    </row>
    <row r="560" spans="1:2">
      <c r="A560" s="1">
        <f>-0.855724</f>
        <v>-0.85572400000000004</v>
      </c>
      <c r="B560">
        <v>-0.20446300000000001</v>
      </c>
    </row>
    <row r="561" spans="1:2">
      <c r="A561" s="1">
        <f>-0.765613</f>
        <v>-0.76561299999999999</v>
      </c>
      <c r="B561">
        <v>-1.653891</v>
      </c>
    </row>
    <row r="562" spans="1:2">
      <c r="A562" s="1">
        <f>-0.609636</f>
        <v>-0.60963599999999996</v>
      </c>
      <c r="B562">
        <v>-0.78651899999999997</v>
      </c>
    </row>
    <row r="563" spans="1:2">
      <c r="A563" s="1">
        <f>-0.48258</f>
        <v>-0.48258000000000001</v>
      </c>
      <c r="B563">
        <v>-1.62269</v>
      </c>
    </row>
    <row r="564" spans="1:2">
      <c r="A564" s="1">
        <v>-0.42921900000000002</v>
      </c>
      <c r="B564">
        <v>0.63641999999999999</v>
      </c>
    </row>
    <row r="565" spans="1:2">
      <c r="A565" s="1">
        <v>-0.32918799999999998</v>
      </c>
      <c r="B565">
        <v>1.2112959999999999</v>
      </c>
    </row>
    <row r="566" spans="1:2">
      <c r="A566" s="1">
        <v>-0.43464599999999998</v>
      </c>
      <c r="B566">
        <v>0.97134100000000001</v>
      </c>
    </row>
    <row r="567" spans="1:2">
      <c r="A567" s="1">
        <f>-0.455523</f>
        <v>-0.45552300000000001</v>
      </c>
      <c r="B567">
        <v>-7.2533E-2</v>
      </c>
    </row>
    <row r="568" spans="1:2">
      <c r="A568" s="1">
        <f>-0.286291</f>
        <v>-0.28629100000000002</v>
      </c>
      <c r="B568">
        <v>-0.58766600000000002</v>
      </c>
    </row>
    <row r="569" spans="1:2">
      <c r="A569" s="1">
        <v>-6.3480999999999996E-2</v>
      </c>
      <c r="B569">
        <v>0.38705699999999998</v>
      </c>
    </row>
    <row r="570" spans="1:2">
      <c r="A570" s="1">
        <v>7.5315999999999994E-2</v>
      </c>
      <c r="B570">
        <v>-0.73479300000000003</v>
      </c>
    </row>
    <row r="571" spans="1:2">
      <c r="A571" s="1">
        <v>0.294574</v>
      </c>
      <c r="B571">
        <v>5.0221000000000002E-2</v>
      </c>
    </row>
    <row r="572" spans="1:2">
      <c r="A572" s="1">
        <v>0.39415299999999998</v>
      </c>
      <c r="B572">
        <v>-0.57039600000000001</v>
      </c>
    </row>
    <row r="573" spans="1:2">
      <c r="A573" s="1">
        <v>0.38216800000000001</v>
      </c>
      <c r="B573">
        <v>-8.8974999999999999E-2</v>
      </c>
    </row>
    <row r="574" spans="1:2">
      <c r="A574" s="1">
        <v>0.43244899999999997</v>
      </c>
      <c r="B574">
        <v>-5.5114999999999997E-2</v>
      </c>
    </row>
    <row r="575" spans="1:2">
      <c r="A575" s="1">
        <v>0.60630899999999999</v>
      </c>
      <c r="B575">
        <v>0.53648899999999999</v>
      </c>
    </row>
    <row r="576" spans="1:2">
      <c r="A576" s="1">
        <v>0.61397900000000005</v>
      </c>
      <c r="B576">
        <v>0.70488899999999999</v>
      </c>
    </row>
    <row r="577" spans="1:2">
      <c r="A577" s="1">
        <v>0.80104200000000003</v>
      </c>
      <c r="B577">
        <v>-0.44298500000000002</v>
      </c>
    </row>
    <row r="578" spans="1:2">
      <c r="A578" s="1">
        <v>0.88186900000000001</v>
      </c>
      <c r="B578">
        <v>0.80162900000000004</v>
      </c>
    </row>
    <row r="579" spans="1:2">
      <c r="A579" s="1">
        <v>0.96791499999999997</v>
      </c>
      <c r="B579">
        <v>-1.0112829999999999</v>
      </c>
    </row>
    <row r="580" spans="1:2">
      <c r="A580" s="1">
        <v>0.97172099999999995</v>
      </c>
      <c r="B580">
        <v>0.91402099999999997</v>
      </c>
    </row>
    <row r="581" spans="1:2">
      <c r="A581" s="1">
        <v>0.97255000000000003</v>
      </c>
      <c r="B581">
        <v>0.85571399999999997</v>
      </c>
    </row>
    <row r="582" spans="1:2">
      <c r="A582" s="1">
        <v>0.98744299999999996</v>
      </c>
      <c r="B582">
        <v>1.3849910000000001</v>
      </c>
    </row>
    <row r="583" spans="1:2">
      <c r="A583" s="1">
        <v>0.99981699999999996</v>
      </c>
      <c r="B583">
        <v>0.89277499999999999</v>
      </c>
    </row>
    <row r="584" spans="1:2">
      <c r="A584" s="1">
        <v>0.98327100000000001</v>
      </c>
      <c r="B584">
        <v>1.2870839999999999</v>
      </c>
    </row>
    <row r="585" spans="1:2">
      <c r="A585" s="1">
        <v>0.92675399999999997</v>
      </c>
      <c r="B585">
        <v>1.0375890000000001</v>
      </c>
    </row>
    <row r="586" spans="1:2">
      <c r="A586" s="1">
        <v>0.92502899999999999</v>
      </c>
      <c r="B586">
        <v>2.9315880000000001</v>
      </c>
    </row>
    <row r="587" spans="1:2">
      <c r="A587" s="1">
        <v>0.81719299999999995</v>
      </c>
      <c r="B587">
        <v>-0.38168600000000003</v>
      </c>
    </row>
    <row r="588" spans="1:2">
      <c r="A588" s="1">
        <v>0.84477100000000005</v>
      </c>
      <c r="B588">
        <v>1.1226659999999999</v>
      </c>
    </row>
    <row r="589" spans="1:2">
      <c r="A589" s="1">
        <v>0.66852599999999995</v>
      </c>
      <c r="B589">
        <v>0.20205500000000001</v>
      </c>
    </row>
    <row r="590" spans="1:2">
      <c r="A590" s="1">
        <v>0.66092600000000001</v>
      </c>
      <c r="B590">
        <v>3.8411000000000001E-2</v>
      </c>
    </row>
    <row r="591" spans="1:2">
      <c r="A591" s="1">
        <v>0.57712300000000005</v>
      </c>
      <c r="B591">
        <v>1.0110110000000001</v>
      </c>
    </row>
    <row r="592" spans="1:2">
      <c r="A592" s="1">
        <v>0.38788600000000001</v>
      </c>
      <c r="B592">
        <v>0.48688799999999999</v>
      </c>
    </row>
    <row r="593" spans="1:2">
      <c r="A593" s="1">
        <v>0.30778800000000001</v>
      </c>
      <c r="B593">
        <v>0.82687299999999997</v>
      </c>
    </row>
    <row r="594" spans="1:2">
      <c r="A594" s="1">
        <v>6.8857000000000002E-2</v>
      </c>
      <c r="B594">
        <v>1.8015399999999999</v>
      </c>
    </row>
    <row r="595" spans="1:2">
      <c r="A595" s="1">
        <v>7.2420000000000002E-3</v>
      </c>
      <c r="B595">
        <v>-0.30432500000000001</v>
      </c>
    </row>
    <row r="596" spans="1:2">
      <c r="A596" s="1">
        <f>-0.11215</f>
        <v>-0.11215</v>
      </c>
      <c r="B596">
        <v>-0.67172699999999996</v>
      </c>
    </row>
    <row r="597" spans="1:2">
      <c r="A597" s="1">
        <f>-0.131781</f>
        <v>-0.13178100000000001</v>
      </c>
      <c r="B597">
        <v>-1.774467</v>
      </c>
    </row>
    <row r="598" spans="1:2">
      <c r="A598" s="1">
        <f>-0.283215</f>
        <v>-0.28321499999999999</v>
      </c>
      <c r="B598">
        <v>-0.83864099999999997</v>
      </c>
    </row>
    <row r="599" spans="1:2">
      <c r="A599" s="1">
        <v>-0.58108899999999997</v>
      </c>
      <c r="B599">
        <v>0.79968799999999995</v>
      </c>
    </row>
    <row r="600" spans="1:2">
      <c r="A600" s="1">
        <f>-0.762549</f>
        <v>-0.76254900000000003</v>
      </c>
      <c r="B600">
        <v>-1.2620480000000001</v>
      </c>
    </row>
    <row r="601" spans="1:2">
      <c r="A601" s="1">
        <f>-0.863208</f>
        <v>-0.86320799999999998</v>
      </c>
      <c r="B601">
        <v>-1.425594</v>
      </c>
    </row>
    <row r="602" spans="1:2">
      <c r="A602" s="1">
        <f>-0.97718</f>
        <v>-0.97718000000000005</v>
      </c>
      <c r="B602">
        <v>-0.55297300000000005</v>
      </c>
    </row>
    <row r="603" spans="1:2">
      <c r="A603" s="1">
        <f>-0.988403</f>
        <v>-0.98840300000000003</v>
      </c>
      <c r="B603">
        <v>-1.704985</v>
      </c>
    </row>
    <row r="604" spans="1:2">
      <c r="A604" s="1">
        <f>-0.995879</f>
        <v>-0.99587899999999996</v>
      </c>
      <c r="B604">
        <v>-1.249163</v>
      </c>
    </row>
    <row r="605" spans="1:2">
      <c r="A605" s="1">
        <f>-0.993776</f>
        <v>-0.99377599999999999</v>
      </c>
      <c r="B605">
        <v>-2.3994010000000001</v>
      </c>
    </row>
    <row r="606" spans="1:2">
      <c r="A606" s="1">
        <f>-0.976298</f>
        <v>-0.976298</v>
      </c>
      <c r="B606">
        <v>-0.27388000000000001</v>
      </c>
    </row>
    <row r="607" spans="1:2">
      <c r="A607" s="1">
        <f>-0.980721</f>
        <v>-0.98072099999999995</v>
      </c>
      <c r="B607">
        <v>-0.75905199999999995</v>
      </c>
    </row>
    <row r="608" spans="1:2">
      <c r="A608" s="1">
        <f>-0.959455</f>
        <v>-0.95945499999999995</v>
      </c>
      <c r="B608">
        <v>-0.46810299999999999</v>
      </c>
    </row>
    <row r="609" spans="1:2">
      <c r="A609" s="1">
        <f>-0.915773</f>
        <v>-0.91577299999999995</v>
      </c>
      <c r="B609">
        <v>-1.3008189999999999</v>
      </c>
    </row>
    <row r="610" spans="1:2">
      <c r="A610" s="1">
        <f>-0.93129</f>
        <v>-0.93128999999999995</v>
      </c>
      <c r="B610">
        <v>-2.1084589999999999</v>
      </c>
    </row>
    <row r="611" spans="1:2">
      <c r="A611" s="1">
        <v>-0.91095400000000004</v>
      </c>
      <c r="B611">
        <v>0.73947600000000002</v>
      </c>
    </row>
    <row r="612" spans="1:2">
      <c r="A612" s="1">
        <v>-0.86079000000000006</v>
      </c>
      <c r="B612">
        <v>1.1849080000000001</v>
      </c>
    </row>
    <row r="613" spans="1:2">
      <c r="A613" s="1">
        <f>-0.837432</f>
        <v>-0.83743199999999995</v>
      </c>
      <c r="B613">
        <v>-0.213144</v>
      </c>
    </row>
    <row r="614" spans="1:2">
      <c r="A614" s="1">
        <v>-0.827708</v>
      </c>
      <c r="B614">
        <v>9.2759999999999995E-2</v>
      </c>
    </row>
    <row r="615" spans="1:2">
      <c r="A615" s="1">
        <f>-0.740471</f>
        <v>-0.74047099999999999</v>
      </c>
      <c r="B615">
        <v>-2.0061279999999999</v>
      </c>
    </row>
    <row r="616" spans="1:2">
      <c r="A616" s="1">
        <f>-0.711569</f>
        <v>-0.71156900000000001</v>
      </c>
      <c r="B616">
        <v>-1.211274</v>
      </c>
    </row>
    <row r="617" spans="1:2">
      <c r="A617" s="1">
        <v>-0.62921400000000005</v>
      </c>
      <c r="B617">
        <v>0.135932</v>
      </c>
    </row>
    <row r="618" spans="1:2">
      <c r="A618" s="1">
        <f>-0.453844</f>
        <v>-0.45384400000000003</v>
      </c>
      <c r="B618">
        <v>-1.119567</v>
      </c>
    </row>
    <row r="619" spans="1:2">
      <c r="A619" s="1">
        <f>-0.383707</f>
        <v>-0.38370700000000002</v>
      </c>
      <c r="B619">
        <v>-0.31732399999999999</v>
      </c>
    </row>
    <row r="620" spans="1:2">
      <c r="A620" s="1">
        <v>-0.27900999999999998</v>
      </c>
      <c r="B620">
        <v>0.62025399999999997</v>
      </c>
    </row>
    <row r="621" spans="1:2">
      <c r="A621" s="1">
        <v>-0.49591299999999999</v>
      </c>
      <c r="B621">
        <v>0.96057000000000003</v>
      </c>
    </row>
    <row r="622" spans="1:2">
      <c r="A622" s="1">
        <f>-0.502651</f>
        <v>-0.50265099999999996</v>
      </c>
      <c r="B622">
        <v>-1.0283770000000001</v>
      </c>
    </row>
    <row r="623" spans="1:2">
      <c r="A623" s="1">
        <f>-0.459802</f>
        <v>-0.45980199999999999</v>
      </c>
      <c r="B623">
        <v>-1.5258119999999999</v>
      </c>
    </row>
    <row r="624" spans="1:2">
      <c r="A624" s="1">
        <v>-0.12048</v>
      </c>
      <c r="B624">
        <v>0.86353599999999997</v>
      </c>
    </row>
    <row r="625" spans="1:2">
      <c r="A625" s="1">
        <f>-0.191262</f>
        <v>-0.19126199999999999</v>
      </c>
      <c r="B625">
        <v>-1.649167</v>
      </c>
    </row>
    <row r="626" spans="1:2">
      <c r="A626" s="1">
        <v>-6.6849000000000006E-2</v>
      </c>
      <c r="B626">
        <v>1.549831</v>
      </c>
    </row>
    <row r="627" spans="1:2">
      <c r="A627" s="1">
        <v>4.7931000000000001E-2</v>
      </c>
      <c r="B627">
        <v>0.948349</v>
      </c>
    </row>
    <row r="628" spans="1:2">
      <c r="A628" s="1">
        <v>7.0937E-2</v>
      </c>
      <c r="B628">
        <v>6.7535999999999999E-2</v>
      </c>
    </row>
    <row r="629" spans="1:2">
      <c r="A629" s="1">
        <v>0.11958199999999999</v>
      </c>
      <c r="B629">
        <v>-1.398636</v>
      </c>
    </row>
    <row r="630" spans="1:2">
      <c r="A630" s="1">
        <v>0.310172</v>
      </c>
      <c r="B630">
        <v>-7.9411999999999996E-2</v>
      </c>
    </row>
    <row r="631" spans="1:2">
      <c r="A631" s="1">
        <v>0.43066599999999999</v>
      </c>
      <c r="B631">
        <v>0.98340000000000005</v>
      </c>
    </row>
    <row r="632" spans="1:2">
      <c r="A632" s="1">
        <v>0.52036800000000005</v>
      </c>
      <c r="B632">
        <v>1.9478740000000001</v>
      </c>
    </row>
    <row r="633" spans="1:2">
      <c r="A633" s="1">
        <v>0.68950599999999995</v>
      </c>
      <c r="B633">
        <v>-1.2415069999999999</v>
      </c>
    </row>
    <row r="634" spans="1:2">
      <c r="A634" s="1">
        <v>0.61833800000000005</v>
      </c>
      <c r="B634">
        <v>0.431253</v>
      </c>
    </row>
    <row r="635" spans="1:2">
      <c r="A635" s="1">
        <v>0.72624100000000003</v>
      </c>
      <c r="B635">
        <v>1.922161</v>
      </c>
    </row>
    <row r="636" spans="1:2">
      <c r="A636" s="1">
        <v>0.69808099999999995</v>
      </c>
      <c r="B636">
        <v>2.8459180000000002</v>
      </c>
    </row>
    <row r="637" spans="1:2">
      <c r="A637" s="1">
        <v>0.69958200000000004</v>
      </c>
      <c r="B637">
        <v>0.51599300000000003</v>
      </c>
    </row>
    <row r="638" spans="1:2">
      <c r="A638" s="1">
        <v>0.73571600000000004</v>
      </c>
      <c r="B638">
        <v>-0.32167099999999998</v>
      </c>
    </row>
    <row r="639" spans="1:2">
      <c r="A639" s="1">
        <v>0.76175999999999999</v>
      </c>
      <c r="B639">
        <v>0.32325799999999999</v>
      </c>
    </row>
    <row r="640" spans="1:2">
      <c r="A640" s="1">
        <v>0.80434099999999997</v>
      </c>
      <c r="B640">
        <v>-1.43665</v>
      </c>
    </row>
    <row r="641" spans="1:2">
      <c r="A641" s="1">
        <v>0.90987399999999996</v>
      </c>
      <c r="B641">
        <v>0.60112399999999999</v>
      </c>
    </row>
    <row r="642" spans="1:2">
      <c r="A642" s="1">
        <v>0.94473099999999999</v>
      </c>
      <c r="B642">
        <v>1.3949</v>
      </c>
    </row>
    <row r="643" spans="1:2">
      <c r="A643" s="1">
        <v>0.97964799999999996</v>
      </c>
      <c r="B643">
        <v>2.2562169999999999</v>
      </c>
    </row>
    <row r="644" spans="1:2">
      <c r="A644" s="1">
        <v>0.99720200000000003</v>
      </c>
      <c r="B644">
        <v>0.93632099999999996</v>
      </c>
    </row>
    <row r="645" spans="1:2">
      <c r="A645" s="1">
        <v>0.998228</v>
      </c>
      <c r="B645">
        <v>0.92796100000000004</v>
      </c>
    </row>
    <row r="646" spans="1:2">
      <c r="A646" s="1">
        <v>0.94477699999999998</v>
      </c>
      <c r="B646">
        <v>1.420744</v>
      </c>
    </row>
    <row r="647" spans="1:2">
      <c r="A647" s="1">
        <v>0.87493100000000001</v>
      </c>
      <c r="B647">
        <v>0.93051300000000003</v>
      </c>
    </row>
    <row r="648" spans="1:2">
      <c r="A648" s="1">
        <v>0.84205399999999997</v>
      </c>
      <c r="B648">
        <v>1.086122</v>
      </c>
    </row>
    <row r="649" spans="1:2">
      <c r="A649" s="1">
        <v>0.66524899999999998</v>
      </c>
      <c r="B649">
        <v>0.87805699999999998</v>
      </c>
    </row>
    <row r="650" spans="1:2">
      <c r="A650" s="1">
        <v>0.61942600000000003</v>
      </c>
      <c r="B650">
        <v>-0.27791399999999999</v>
      </c>
    </row>
    <row r="651" spans="1:2">
      <c r="A651" s="1">
        <v>0.46409699999999998</v>
      </c>
      <c r="B651">
        <v>-0.25947500000000001</v>
      </c>
    </row>
    <row r="652" spans="1:2">
      <c r="A652" s="1">
        <v>0.33888000000000001</v>
      </c>
      <c r="B652">
        <v>0.90882700000000005</v>
      </c>
    </row>
    <row r="653" spans="1:2">
      <c r="A653" s="1">
        <v>9.2546000000000003E-2</v>
      </c>
      <c r="B653">
        <v>0.25482100000000002</v>
      </c>
    </row>
    <row r="654" spans="1:2">
      <c r="A654" s="1">
        <v>-6.5834000000000004E-2</v>
      </c>
      <c r="B654">
        <v>0.13514699999999999</v>
      </c>
    </row>
    <row r="655" spans="1:2">
      <c r="A655" s="1">
        <v>-0.358962</v>
      </c>
      <c r="B655">
        <v>0.268096</v>
      </c>
    </row>
    <row r="656" spans="1:2">
      <c r="A656" s="1">
        <f>-0.429587</f>
        <v>-0.429587</v>
      </c>
      <c r="B656">
        <v>-0.798234</v>
      </c>
    </row>
    <row r="657" spans="1:2">
      <c r="A657" s="1">
        <f>-0.616445</f>
        <v>-0.61644500000000002</v>
      </c>
      <c r="B657">
        <v>-0.41341499999999998</v>
      </c>
    </row>
    <row r="658" spans="1:2">
      <c r="A658" s="1">
        <f>-0.60623</f>
        <v>-0.60623000000000005</v>
      </c>
      <c r="B658">
        <v>-1.400013</v>
      </c>
    </row>
    <row r="659" spans="1:2">
      <c r="A659" s="1">
        <f>-0.598198</f>
        <v>-0.59819800000000001</v>
      </c>
      <c r="B659">
        <v>-0.18090800000000001</v>
      </c>
    </row>
    <row r="660" spans="1:2">
      <c r="A660" s="1">
        <f>-0.699171</f>
        <v>-0.69917099999999999</v>
      </c>
      <c r="B660">
        <v>-2.6762630000000001</v>
      </c>
    </row>
    <row r="661" spans="1:2">
      <c r="A661" s="1">
        <f>-0.88829</f>
        <v>-0.88829000000000002</v>
      </c>
      <c r="B661">
        <v>-1.5429850000000001</v>
      </c>
    </row>
    <row r="662" spans="1:2">
      <c r="A662" s="1">
        <f>-0.893831</f>
        <v>-0.89383100000000004</v>
      </c>
      <c r="B662">
        <v>-0.57057000000000002</v>
      </c>
    </row>
    <row r="663" spans="1:2">
      <c r="A663" s="1">
        <f>-0.928022</f>
        <v>-0.92802200000000001</v>
      </c>
      <c r="B663">
        <v>-0.46051999999999998</v>
      </c>
    </row>
    <row r="664" spans="1:2">
      <c r="A664" s="1">
        <v>-0.94122899999999998</v>
      </c>
      <c r="B664">
        <v>0.946743</v>
      </c>
    </row>
    <row r="665" spans="1:2">
      <c r="A665" s="1">
        <f>-0.996239</f>
        <v>-0.99623899999999999</v>
      </c>
      <c r="B665">
        <v>-1.821401</v>
      </c>
    </row>
    <row r="666" spans="1:2">
      <c r="A666" s="1">
        <f>-0.999996</f>
        <v>-0.999996</v>
      </c>
      <c r="B666">
        <v>-1.6617170000000001</v>
      </c>
    </row>
    <row r="667" spans="1:2">
      <c r="A667" s="1">
        <f>-0.995405</f>
        <v>-0.99540499999999998</v>
      </c>
      <c r="B667">
        <v>-0.43309500000000001</v>
      </c>
    </row>
    <row r="668" spans="1:2">
      <c r="A668" s="1">
        <f>-0.994297</f>
        <v>-0.99429699999999999</v>
      </c>
      <c r="B668">
        <v>-0.47740700000000003</v>
      </c>
    </row>
    <row r="669" spans="1:2">
      <c r="A669" s="1">
        <f>-0.990011</f>
        <v>-0.99001099999999997</v>
      </c>
      <c r="B669">
        <v>-0.55418699999999999</v>
      </c>
    </row>
    <row r="670" spans="1:2">
      <c r="A670" s="1">
        <f>-0.99725</f>
        <v>-0.99724999999999997</v>
      </c>
      <c r="B670">
        <v>-0.19709199999999999</v>
      </c>
    </row>
    <row r="671" spans="1:2">
      <c r="A671" s="1">
        <f>-0.989476</f>
        <v>-0.98947600000000002</v>
      </c>
      <c r="B671">
        <v>-1.1323719999999999</v>
      </c>
    </row>
    <row r="672" spans="1:2">
      <c r="A672" s="1">
        <f>-0.94875</f>
        <v>-0.94874999999999998</v>
      </c>
      <c r="B672">
        <v>-1.6385970000000001</v>
      </c>
    </row>
    <row r="673" spans="1:2">
      <c r="A673" s="1">
        <f>-0.937128</f>
        <v>-0.93712799999999996</v>
      </c>
      <c r="B673">
        <v>-0.358713</v>
      </c>
    </row>
    <row r="674" spans="1:2">
      <c r="A674" s="1">
        <f>-0.910341</f>
        <v>-0.91034099999999996</v>
      </c>
      <c r="B674">
        <v>-1.597264</v>
      </c>
    </row>
    <row r="675" spans="1:2">
      <c r="A675" s="1">
        <v>-0.95813999999999999</v>
      </c>
      <c r="B675">
        <v>0.46625100000000003</v>
      </c>
    </row>
    <row r="676" spans="1:2">
      <c r="A676" s="1">
        <f>-0.916064</f>
        <v>-0.91606399999999999</v>
      </c>
      <c r="B676">
        <v>-1.6064020000000001</v>
      </c>
    </row>
    <row r="677" spans="1:2">
      <c r="A677" s="1">
        <f>-0.7947</f>
        <v>-0.79469999999999996</v>
      </c>
      <c r="B677">
        <v>-0.97770699999999999</v>
      </c>
    </row>
    <row r="678" spans="1:2">
      <c r="A678" s="1">
        <v>-0.72417699999999996</v>
      </c>
      <c r="B678">
        <v>0.191493</v>
      </c>
    </row>
    <row r="679" spans="1:2">
      <c r="A679" s="1">
        <f>-0.547273</f>
        <v>-0.54727300000000001</v>
      </c>
      <c r="B679">
        <v>-1.5302070000000001</v>
      </c>
    </row>
    <row r="680" spans="1:2">
      <c r="A680" s="1">
        <v>-0.42455100000000001</v>
      </c>
      <c r="B680">
        <v>0.49802200000000002</v>
      </c>
    </row>
    <row r="681" spans="1:2">
      <c r="A681" s="1">
        <f>-0.502863</f>
        <v>-0.50286299999999995</v>
      </c>
      <c r="B681">
        <v>-1.830854</v>
      </c>
    </row>
    <row r="682" spans="1:2">
      <c r="A682" s="1">
        <v>-0.358209</v>
      </c>
      <c r="B682">
        <v>0.50955700000000004</v>
      </c>
    </row>
    <row r="683" spans="1:2">
      <c r="A683" s="1">
        <f>-0.32473</f>
        <v>-0.32473000000000002</v>
      </c>
      <c r="B683">
        <v>-0.98492500000000005</v>
      </c>
    </row>
    <row r="684" spans="1:2">
      <c r="A684" s="1">
        <v>-0.14300199999999999</v>
      </c>
      <c r="B684">
        <v>0.50703299999999996</v>
      </c>
    </row>
    <row r="685" spans="1:2">
      <c r="A685" s="1">
        <v>-9.1045000000000001E-2</v>
      </c>
      <c r="B685">
        <v>0.69701299999999999</v>
      </c>
    </row>
    <row r="686" spans="1:2">
      <c r="A686" s="1">
        <v>-0.13572200000000001</v>
      </c>
      <c r="B686">
        <v>1.9910060000000001</v>
      </c>
    </row>
    <row r="687" spans="1:2">
      <c r="A687" s="1">
        <v>-3.2167000000000001E-2</v>
      </c>
      <c r="B687">
        <v>0.82075399999999998</v>
      </c>
    </row>
    <row r="688" spans="1:2">
      <c r="A688" s="1">
        <v>7.9097000000000001E-2</v>
      </c>
      <c r="B688">
        <v>-5.8999000000000003E-2</v>
      </c>
    </row>
    <row r="689" spans="1:2">
      <c r="A689" s="1">
        <v>0.29122999999999999</v>
      </c>
      <c r="B689">
        <v>0.62099000000000004</v>
      </c>
    </row>
    <row r="690" spans="1:2">
      <c r="A690" s="1">
        <v>0.33785199999999999</v>
      </c>
      <c r="B690">
        <v>-0.68659700000000001</v>
      </c>
    </row>
    <row r="691" spans="1:2">
      <c r="A691" s="1">
        <v>0.45521299999999998</v>
      </c>
      <c r="B691">
        <v>0.17519999999999999</v>
      </c>
    </row>
    <row r="692" spans="1:2">
      <c r="A692" s="1">
        <v>0.54994600000000005</v>
      </c>
      <c r="B692">
        <v>0.69821</v>
      </c>
    </row>
    <row r="693" spans="1:2">
      <c r="A693" s="1">
        <v>0.56342099999999995</v>
      </c>
      <c r="B693">
        <v>0.91057699999999997</v>
      </c>
    </row>
    <row r="694" spans="1:2">
      <c r="A694" s="1">
        <v>0.67983199999999999</v>
      </c>
      <c r="B694">
        <v>-1.013196</v>
      </c>
    </row>
    <row r="695" spans="1:2">
      <c r="A695" s="1">
        <v>0.73734599999999995</v>
      </c>
      <c r="B695">
        <v>0.80109300000000006</v>
      </c>
    </row>
    <row r="696" spans="1:2">
      <c r="A696" s="1">
        <v>0.809728</v>
      </c>
      <c r="B696">
        <v>0.51512999999999998</v>
      </c>
    </row>
    <row r="697" spans="1:2">
      <c r="A697" s="1">
        <v>0.84851100000000002</v>
      </c>
      <c r="B697">
        <v>6.8176E-2</v>
      </c>
    </row>
    <row r="698" spans="1:2">
      <c r="A698" s="1">
        <v>0.92212799999999995</v>
      </c>
      <c r="B698">
        <v>-0.23130000000000001</v>
      </c>
    </row>
    <row r="699" spans="1:2">
      <c r="A699" s="1">
        <v>0.91286299999999998</v>
      </c>
      <c r="B699">
        <v>-0.73627900000000002</v>
      </c>
    </row>
    <row r="700" spans="1:2">
      <c r="A700" s="1">
        <v>0.971634</v>
      </c>
      <c r="B700">
        <v>-0.92886500000000005</v>
      </c>
    </row>
    <row r="701" spans="1:2">
      <c r="A701" s="1">
        <v>0.99202000000000001</v>
      </c>
      <c r="B701">
        <v>0.37174299999999999</v>
      </c>
    </row>
    <row r="702" spans="1:2">
      <c r="A702" s="1">
        <v>0.99852099999999999</v>
      </c>
      <c r="B702">
        <v>-0.51072700000000004</v>
      </c>
    </row>
    <row r="703" spans="1:2">
      <c r="A703" s="1">
        <v>0.99970000000000003</v>
      </c>
      <c r="B703">
        <v>1.457665</v>
      </c>
    </row>
    <row r="704" spans="1:2">
      <c r="A704" s="1">
        <v>0.99306799999999995</v>
      </c>
      <c r="B704">
        <v>0.106285</v>
      </c>
    </row>
    <row r="705" spans="1:2">
      <c r="A705" s="1">
        <v>0.99963599999999997</v>
      </c>
      <c r="B705">
        <v>1.645418</v>
      </c>
    </row>
    <row r="706" spans="1:2">
      <c r="A706" s="1">
        <v>0.99953199999999998</v>
      </c>
      <c r="B706">
        <v>0.74402800000000002</v>
      </c>
    </row>
    <row r="707" spans="1:2">
      <c r="A707" s="1">
        <v>0.995668</v>
      </c>
      <c r="B707">
        <v>-0.60843199999999997</v>
      </c>
    </row>
    <row r="708" spans="1:2">
      <c r="A708" s="1">
        <v>0.96294900000000005</v>
      </c>
      <c r="B708">
        <v>0.90603999999999996</v>
      </c>
    </row>
    <row r="709" spans="1:2">
      <c r="A709" s="1">
        <v>0.92832800000000004</v>
      </c>
      <c r="B709">
        <v>1.6881660000000001</v>
      </c>
    </row>
    <row r="710" spans="1:2">
      <c r="A710" s="1">
        <v>0.85760000000000003</v>
      </c>
      <c r="B710">
        <v>1.1237550000000001</v>
      </c>
    </row>
    <row r="711" spans="1:2">
      <c r="A711" s="1">
        <v>0.74115399999999998</v>
      </c>
      <c r="B711">
        <v>0.91817300000000002</v>
      </c>
    </row>
    <row r="712" spans="1:2">
      <c r="A712" s="1">
        <v>0.61670899999999995</v>
      </c>
      <c r="B712">
        <v>6.6219E-2</v>
      </c>
    </row>
    <row r="713" spans="1:2">
      <c r="A713" s="1">
        <v>0.65861999999999998</v>
      </c>
      <c r="B713">
        <v>0.66327400000000003</v>
      </c>
    </row>
    <row r="714" spans="1:2">
      <c r="A714" s="1">
        <v>0.55357999999999996</v>
      </c>
      <c r="B714">
        <v>-6.9760000000000004E-3</v>
      </c>
    </row>
    <row r="715" spans="1:2">
      <c r="A715" s="1">
        <v>0.248278</v>
      </c>
      <c r="B715">
        <v>1.242008</v>
      </c>
    </row>
    <row r="716" spans="1:2">
      <c r="A716" s="1">
        <v>0.364844</v>
      </c>
      <c r="B716">
        <v>0.279756</v>
      </c>
    </row>
    <row r="717" spans="1:2">
      <c r="A717" s="1">
        <v>0.25778299999999998</v>
      </c>
      <c r="B717">
        <v>-1.113434</v>
      </c>
    </row>
    <row r="718" spans="1:2">
      <c r="A718" s="1">
        <v>0.18215500000000001</v>
      </c>
      <c r="B718">
        <v>9.8003000000000007E-2</v>
      </c>
    </row>
    <row r="719" spans="1:2">
      <c r="A719" s="1">
        <f>-0.165619</f>
        <v>-0.16561899999999999</v>
      </c>
      <c r="B719">
        <v>-1.206169</v>
      </c>
    </row>
    <row r="720" spans="1:2">
      <c r="A720" s="1">
        <f>-0.199808</f>
        <v>-0.19980800000000001</v>
      </c>
      <c r="B720">
        <v>-0.277393</v>
      </c>
    </row>
    <row r="721" spans="1:2">
      <c r="A721" s="1">
        <v>-0.292933</v>
      </c>
      <c r="B721">
        <v>0.40259800000000001</v>
      </c>
    </row>
    <row r="722" spans="1:2">
      <c r="A722" s="1">
        <f>-0.334561</f>
        <v>-0.334561</v>
      </c>
      <c r="B722">
        <v>-0.72346999999999995</v>
      </c>
    </row>
    <row r="723" spans="1:2">
      <c r="A723" s="1">
        <v>-0.312274</v>
      </c>
      <c r="B723">
        <v>1.5398719999999999</v>
      </c>
    </row>
    <row r="724" spans="1:2">
      <c r="A724" s="1">
        <v>-0.35785499999999998</v>
      </c>
      <c r="B724">
        <v>0.808257</v>
      </c>
    </row>
    <row r="725" spans="1:2">
      <c r="A725" s="1">
        <v>-0.54251199999999999</v>
      </c>
      <c r="B725">
        <v>0.92485700000000004</v>
      </c>
    </row>
    <row r="726" spans="1:2">
      <c r="A726" s="1">
        <f>-0.608131</f>
        <v>-0.60813099999999998</v>
      </c>
      <c r="B726">
        <v>-1.8639300000000001</v>
      </c>
    </row>
    <row r="727" spans="1:2">
      <c r="A727" s="1">
        <f>-0.778467</f>
        <v>-0.77846700000000002</v>
      </c>
      <c r="B727">
        <v>-0.17519399999999999</v>
      </c>
    </row>
    <row r="728" spans="1:2">
      <c r="A728" s="1">
        <f>-0.8566</f>
        <v>-0.85660000000000003</v>
      </c>
      <c r="B728">
        <v>-1.206216</v>
      </c>
    </row>
    <row r="729" spans="1:2">
      <c r="A729" s="1">
        <v>-0.93331500000000001</v>
      </c>
      <c r="B729">
        <v>2.1922030000000001</v>
      </c>
    </row>
    <row r="730" spans="1:2">
      <c r="A730" s="1">
        <f>-0.854387</f>
        <v>-0.85438700000000001</v>
      </c>
      <c r="B730">
        <v>-7.1039000000000005E-2</v>
      </c>
    </row>
    <row r="731" spans="1:2">
      <c r="A731" s="1">
        <f>-0.849062</f>
        <v>-0.84906199999999998</v>
      </c>
      <c r="B731">
        <v>-2.7739470000000002</v>
      </c>
    </row>
    <row r="732" spans="1:2">
      <c r="A732" s="1">
        <f>-0.953156</f>
        <v>-0.953156</v>
      </c>
      <c r="B732">
        <v>-1.6629069999999999</v>
      </c>
    </row>
    <row r="733" spans="1:2">
      <c r="A733" s="1">
        <f>-0.94772</f>
        <v>-0.94772000000000001</v>
      </c>
      <c r="B733">
        <v>-1.2026730000000001</v>
      </c>
    </row>
    <row r="734" spans="1:2">
      <c r="A734" s="1">
        <f>-0.982196</f>
        <v>-0.98219599999999996</v>
      </c>
      <c r="B734">
        <v>-1.8874740000000001</v>
      </c>
    </row>
    <row r="735" spans="1:2">
      <c r="A735" s="1">
        <f>-0.98251</f>
        <v>-0.98250999999999999</v>
      </c>
      <c r="B735">
        <v>-1.667797</v>
      </c>
    </row>
    <row r="736" spans="1:2">
      <c r="A736" s="1">
        <f>-0.999952</f>
        <v>-0.99995199999999995</v>
      </c>
      <c r="B736">
        <v>-2.0014500000000002</v>
      </c>
    </row>
    <row r="737" spans="1:2">
      <c r="A737" s="1">
        <f>-0.999984</f>
        <v>-0.99998399999999998</v>
      </c>
      <c r="B737">
        <v>-0.28692000000000001</v>
      </c>
    </row>
    <row r="738" spans="1:2">
      <c r="A738" s="1">
        <f>-0.977262</f>
        <v>-0.97726199999999996</v>
      </c>
      <c r="B738">
        <v>-2.8756930000000001</v>
      </c>
    </row>
    <row r="739" spans="1:2">
      <c r="A739" s="1">
        <f>-0.992449</f>
        <v>-0.99244900000000003</v>
      </c>
      <c r="B739">
        <v>-0.79352699999999998</v>
      </c>
    </row>
    <row r="740" spans="1:2">
      <c r="A740" s="1">
        <f>-0.99855</f>
        <v>-0.99855000000000005</v>
      </c>
      <c r="B740">
        <v>-1.076211</v>
      </c>
    </row>
    <row r="741" spans="1:2">
      <c r="A741" s="1">
        <f>-0.997385</f>
        <v>-0.99738499999999997</v>
      </c>
      <c r="B741">
        <v>-0.70623400000000003</v>
      </c>
    </row>
    <row r="742" spans="1:2">
      <c r="A742" s="1">
        <f>-0.974344</f>
        <v>-0.97434399999999999</v>
      </c>
      <c r="B742">
        <v>-2.65496</v>
      </c>
    </row>
    <row r="743" spans="1:2">
      <c r="A743" s="1">
        <f>-0.913931</f>
        <v>-0.91393100000000005</v>
      </c>
      <c r="B743">
        <v>-0.92779900000000004</v>
      </c>
    </row>
    <row r="744" spans="1:2">
      <c r="A744" s="1">
        <v>-0.91194299999999995</v>
      </c>
      <c r="B744">
        <v>0.27428999999999998</v>
      </c>
    </row>
    <row r="745" spans="1:2">
      <c r="A745" s="1">
        <f>-0.780402</f>
        <v>-0.78040200000000004</v>
      </c>
      <c r="B745">
        <v>-0.61989700000000003</v>
      </c>
    </row>
    <row r="746" spans="1:2">
      <c r="A746" s="1">
        <f>-0.621001</f>
        <v>-0.62100100000000003</v>
      </c>
      <c r="B746">
        <v>-0.34120800000000001</v>
      </c>
    </row>
    <row r="747" spans="1:2">
      <c r="A747" s="1">
        <f>-0.487439</f>
        <v>-0.48743900000000001</v>
      </c>
      <c r="B747">
        <v>-0.95548</v>
      </c>
    </row>
    <row r="748" spans="1:2">
      <c r="A748" s="1">
        <v>-0.29494700000000001</v>
      </c>
      <c r="B748">
        <v>0.32538099999999998</v>
      </c>
    </row>
    <row r="749" spans="1:2">
      <c r="A749" s="1">
        <v>-0.112328</v>
      </c>
      <c r="B749">
        <v>0.313162</v>
      </c>
    </row>
    <row r="750" spans="1:2">
      <c r="A750" s="1">
        <v>0.115425</v>
      </c>
      <c r="B750">
        <v>-0.61799700000000002</v>
      </c>
    </row>
    <row r="751" spans="1:2">
      <c r="A751" s="1">
        <v>4.6390000000000001E-2</v>
      </c>
      <c r="B751">
        <v>0.69951200000000002</v>
      </c>
    </row>
    <row r="752" spans="1:2">
      <c r="A752" s="1">
        <v>0.24224799999999999</v>
      </c>
      <c r="B752">
        <v>-1.0898859999999999</v>
      </c>
    </row>
    <row r="753" spans="1:2">
      <c r="A753" s="1">
        <v>0.339613</v>
      </c>
      <c r="B753">
        <v>0.94178399999999995</v>
      </c>
    </row>
    <row r="754" spans="1:2">
      <c r="A754" s="1">
        <v>0.38542300000000002</v>
      </c>
      <c r="B754">
        <v>-2.4780180000000001</v>
      </c>
    </row>
    <row r="755" spans="1:2">
      <c r="A755" s="1">
        <v>0.62328499999999998</v>
      </c>
      <c r="B755">
        <v>0.96537700000000004</v>
      </c>
    </row>
    <row r="756" spans="1:2">
      <c r="A756" s="1">
        <v>0.63627900000000004</v>
      </c>
      <c r="B756">
        <v>-0.84370900000000004</v>
      </c>
    </row>
    <row r="757" spans="1:2">
      <c r="A757" s="1">
        <v>0.72544200000000003</v>
      </c>
      <c r="B757">
        <v>1.4665550000000001</v>
      </c>
    </row>
    <row r="758" spans="1:2">
      <c r="A758" s="1">
        <v>0.82122099999999998</v>
      </c>
      <c r="B758">
        <v>0.90803999999999996</v>
      </c>
    </row>
    <row r="759" spans="1:2">
      <c r="A759" s="1">
        <v>0.85647200000000001</v>
      </c>
      <c r="B759">
        <v>-0.56837199999999999</v>
      </c>
    </row>
    <row r="760" spans="1:2">
      <c r="A760" s="1">
        <v>0.93037599999999998</v>
      </c>
      <c r="B760">
        <v>0.29291</v>
      </c>
    </row>
    <row r="761" spans="1:2">
      <c r="A761" s="1">
        <v>0.93105499999999997</v>
      </c>
      <c r="B761">
        <v>0.55782100000000001</v>
      </c>
    </row>
    <row r="762" spans="1:2">
      <c r="A762" s="1">
        <v>0.86038899999999996</v>
      </c>
      <c r="B762">
        <v>1.7701480000000001</v>
      </c>
    </row>
    <row r="763" spans="1:2">
      <c r="A763" s="1">
        <v>0.89662200000000003</v>
      </c>
      <c r="B763">
        <v>1.262969</v>
      </c>
    </row>
    <row r="764" spans="1:2">
      <c r="A764" s="1">
        <v>0.92257699999999998</v>
      </c>
      <c r="B764">
        <v>1.1482730000000001</v>
      </c>
    </row>
    <row r="765" spans="1:2">
      <c r="A765" s="1">
        <v>0.96852899999999997</v>
      </c>
      <c r="B765">
        <v>-0.88021799999999994</v>
      </c>
    </row>
    <row r="766" spans="1:2">
      <c r="A766" s="1">
        <v>0.98143999999999998</v>
      </c>
      <c r="B766">
        <v>2.112063</v>
      </c>
    </row>
    <row r="767" spans="1:2">
      <c r="A767" s="1">
        <v>0.99964500000000001</v>
      </c>
      <c r="B767">
        <v>3.7823929999999999</v>
      </c>
    </row>
    <row r="768" spans="1:2">
      <c r="A768" s="1">
        <v>0.99397899999999995</v>
      </c>
      <c r="B768">
        <v>0.97074700000000003</v>
      </c>
    </row>
    <row r="769" spans="1:2">
      <c r="A769" s="1">
        <v>0.99611799999999995</v>
      </c>
      <c r="B769">
        <v>1.574343</v>
      </c>
    </row>
    <row r="770" spans="1:2">
      <c r="A770" s="1">
        <v>0.95325000000000004</v>
      </c>
      <c r="B770">
        <v>1.779118</v>
      </c>
    </row>
    <row r="771" spans="1:2">
      <c r="A771" s="1">
        <v>0.89641899999999997</v>
      </c>
      <c r="B771">
        <v>1.5137860000000001</v>
      </c>
    </row>
    <row r="772" spans="1:2">
      <c r="A772" s="1">
        <v>0.86895999999999995</v>
      </c>
      <c r="B772">
        <v>-0.242339</v>
      </c>
    </row>
    <row r="773" spans="1:2">
      <c r="A773" s="1">
        <v>0.86016499999999996</v>
      </c>
      <c r="B773">
        <v>2.9954809999999998</v>
      </c>
    </row>
    <row r="774" spans="1:2">
      <c r="A774" s="1">
        <v>0.86665800000000004</v>
      </c>
      <c r="B774">
        <v>0.25657099999999999</v>
      </c>
    </row>
    <row r="775" spans="1:2">
      <c r="A775" s="1">
        <v>0.73025200000000001</v>
      </c>
      <c r="B775">
        <v>1.883856</v>
      </c>
    </row>
    <row r="776" spans="1:2">
      <c r="A776" s="1">
        <v>0.62844100000000003</v>
      </c>
      <c r="B776">
        <v>0.81299500000000002</v>
      </c>
    </row>
    <row r="777" spans="1:2">
      <c r="A777" s="1">
        <v>0.53898400000000002</v>
      </c>
      <c r="B777">
        <v>0.58112399999999997</v>
      </c>
    </row>
    <row r="778" spans="1:2">
      <c r="A778" s="1">
        <v>0.45553900000000003</v>
      </c>
      <c r="B778">
        <v>0.99629500000000004</v>
      </c>
    </row>
    <row r="779" spans="1:2">
      <c r="A779" s="1">
        <v>0.44934099999999999</v>
      </c>
      <c r="B779">
        <v>-0.90601399999999999</v>
      </c>
    </row>
    <row r="780" spans="1:2">
      <c r="A780" s="1">
        <v>0.31324299999999999</v>
      </c>
      <c r="B780">
        <v>-1.4539E-2</v>
      </c>
    </row>
    <row r="781" spans="1:2">
      <c r="A781" s="1">
        <v>0.35384599999999999</v>
      </c>
      <c r="B781">
        <v>-0.27523199999999998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Manikanda</dc:creator>
  <cp:lastModifiedBy>Manikanda Balaji Venkatesan</cp:lastModifiedBy>
  <dcterms:created xsi:type="dcterms:W3CDTF">2020-10-27T03:32:44Z</dcterms:created>
  <dcterms:modified xsi:type="dcterms:W3CDTF">2020-10-27T03:33:52Z</dcterms:modified>
</cp:coreProperties>
</file>